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SCube\Myntra\"/>
    </mc:Choice>
  </mc:AlternateContent>
  <xr:revisionPtr revIDLastSave="0" documentId="13_ncr:1_{5E0337A8-5893-4DF6-A014-679EDA4CAC6C}" xr6:coauthVersionLast="47" xr6:coauthVersionMax="47" xr10:uidLastSave="{00000000-0000-0000-0000-000000000000}"/>
  <bookViews>
    <workbookView xWindow="-120" yWindow="-120" windowWidth="20640" windowHeight="11040" xr2:uid="{14B3BA56-8035-4D51-996E-DE907A912035}"/>
  </bookViews>
  <sheets>
    <sheet name="Myntra Fasion Cloth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H2" i="1" s="1"/>
  <c r="T19" i="1" l="1"/>
  <c r="T21" i="1" l="1"/>
  <c r="T16" i="1"/>
  <c r="X3" i="1" a="1"/>
  <c r="X3" i="1" s="1"/>
  <c r="T7" i="1"/>
  <c r="T8" i="1"/>
  <c r="T9" i="1"/>
  <c r="M10" i="1"/>
  <c r="M2" i="1"/>
  <c r="M3" i="1"/>
  <c r="M4" i="1"/>
  <c r="M5" i="1"/>
  <c r="M6" i="1"/>
  <c r="M7" i="1"/>
  <c r="M8" i="1"/>
  <c r="M9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L3" i="1"/>
  <c r="H3" i="1" s="1"/>
  <c r="L4" i="1"/>
  <c r="H4" i="1" s="1"/>
  <c r="L5" i="1"/>
  <c r="H5" i="1" s="1"/>
  <c r="L6" i="1"/>
  <c r="H6" i="1" s="1"/>
  <c r="L7" i="1"/>
  <c r="H7" i="1" s="1"/>
  <c r="L8" i="1"/>
  <c r="H8" i="1" s="1"/>
  <c r="L9" i="1"/>
  <c r="H9" i="1" s="1"/>
  <c r="L10" i="1"/>
  <c r="H10" i="1" s="1"/>
  <c r="L11" i="1"/>
  <c r="H11" i="1" s="1"/>
  <c r="L12" i="1"/>
  <c r="H12" i="1" s="1"/>
  <c r="L13" i="1"/>
  <c r="H13" i="1" s="1"/>
  <c r="L14" i="1"/>
  <c r="H14" i="1" s="1"/>
  <c r="L15" i="1"/>
  <c r="H15" i="1" s="1"/>
  <c r="L16" i="1"/>
  <c r="H16" i="1" s="1"/>
  <c r="L17" i="1"/>
  <c r="H17" i="1" s="1"/>
  <c r="L18" i="1"/>
  <c r="H18" i="1" s="1"/>
  <c r="L19" i="1"/>
  <c r="H19" i="1" s="1"/>
  <c r="L20" i="1"/>
  <c r="H20" i="1" s="1"/>
  <c r="L21" i="1"/>
  <c r="H21" i="1" s="1"/>
  <c r="L22" i="1"/>
  <c r="H22" i="1" s="1"/>
  <c r="L23" i="1"/>
  <c r="H23" i="1" s="1"/>
  <c r="L24" i="1"/>
  <c r="H24" i="1" s="1"/>
  <c r="L25" i="1"/>
  <c r="H25" i="1" s="1"/>
  <c r="L26" i="1"/>
  <c r="H26" i="1" s="1"/>
  <c r="L27" i="1"/>
  <c r="H27" i="1" s="1"/>
  <c r="L28" i="1"/>
  <c r="H28" i="1" s="1"/>
  <c r="L29" i="1"/>
  <c r="H29" i="1" s="1"/>
  <c r="L30" i="1"/>
  <c r="H30" i="1" s="1"/>
  <c r="L31" i="1"/>
  <c r="H31" i="1" s="1"/>
  <c r="L32" i="1"/>
  <c r="H32" i="1" s="1"/>
  <c r="L33" i="1"/>
  <c r="H33" i="1" s="1"/>
  <c r="L34" i="1"/>
  <c r="H34" i="1" s="1"/>
  <c r="L35" i="1"/>
  <c r="H35" i="1" s="1"/>
  <c r="L36" i="1"/>
  <c r="H36" i="1" s="1"/>
  <c r="L37" i="1"/>
  <c r="H37" i="1" s="1"/>
  <c r="L38" i="1"/>
  <c r="H38" i="1" s="1"/>
  <c r="L39" i="1"/>
  <c r="H39" i="1" s="1"/>
  <c r="L40" i="1"/>
  <c r="H40" i="1" s="1"/>
  <c r="L41" i="1"/>
  <c r="H41" i="1" s="1"/>
  <c r="L42" i="1"/>
  <c r="H42" i="1" s="1"/>
  <c r="L43" i="1"/>
  <c r="H43" i="1" s="1"/>
  <c r="L44" i="1"/>
  <c r="H44" i="1" s="1"/>
  <c r="L45" i="1"/>
  <c r="H45" i="1" s="1"/>
  <c r="L46" i="1"/>
  <c r="H46" i="1" s="1"/>
  <c r="L47" i="1"/>
  <c r="H47" i="1" s="1"/>
  <c r="L48" i="1"/>
  <c r="H48" i="1" s="1"/>
  <c r="L49" i="1"/>
  <c r="H49" i="1" s="1"/>
  <c r="L50" i="1"/>
  <c r="H50" i="1" s="1"/>
  <c r="L51" i="1"/>
  <c r="H51" i="1" s="1"/>
  <c r="L52" i="1"/>
  <c r="H52" i="1" s="1"/>
  <c r="L53" i="1"/>
  <c r="H53" i="1" s="1"/>
  <c r="L54" i="1"/>
  <c r="H54" i="1" s="1"/>
  <c r="L55" i="1"/>
  <c r="H55" i="1" s="1"/>
  <c r="L56" i="1"/>
  <c r="H56" i="1" s="1"/>
  <c r="L57" i="1"/>
  <c r="H57" i="1" s="1"/>
  <c r="L58" i="1"/>
  <c r="H58" i="1" s="1"/>
  <c r="L59" i="1"/>
  <c r="H59" i="1" s="1"/>
  <c r="L60" i="1"/>
  <c r="H60" i="1" s="1"/>
  <c r="L61" i="1"/>
  <c r="H61" i="1" s="1"/>
  <c r="L62" i="1"/>
  <c r="H62" i="1" s="1"/>
  <c r="L63" i="1"/>
  <c r="H63" i="1" s="1"/>
  <c r="L64" i="1"/>
  <c r="H64" i="1" s="1"/>
  <c r="L65" i="1"/>
  <c r="H65" i="1" s="1"/>
  <c r="L66" i="1"/>
  <c r="H66" i="1" s="1"/>
  <c r="L67" i="1"/>
  <c r="H67" i="1" s="1"/>
  <c r="L68" i="1"/>
  <c r="H68" i="1" s="1"/>
  <c r="L69" i="1"/>
  <c r="H69" i="1" s="1"/>
  <c r="L70" i="1"/>
  <c r="H70" i="1" s="1"/>
  <c r="L71" i="1"/>
  <c r="H71" i="1" s="1"/>
  <c r="L72" i="1"/>
  <c r="H72" i="1" s="1"/>
  <c r="L73" i="1"/>
  <c r="H73" i="1" s="1"/>
  <c r="L74" i="1"/>
  <c r="H74" i="1" s="1"/>
  <c r="L75" i="1"/>
  <c r="H75" i="1" s="1"/>
  <c r="L76" i="1"/>
  <c r="H76" i="1" s="1"/>
  <c r="L77" i="1"/>
  <c r="H77" i="1" s="1"/>
  <c r="L78" i="1"/>
  <c r="H78" i="1" s="1"/>
  <c r="L79" i="1"/>
  <c r="H79" i="1" s="1"/>
  <c r="L80" i="1"/>
  <c r="H80" i="1" s="1"/>
  <c r="L81" i="1"/>
  <c r="H81" i="1" s="1"/>
  <c r="L82" i="1"/>
  <c r="H82" i="1" s="1"/>
  <c r="L83" i="1"/>
  <c r="H83" i="1" s="1"/>
  <c r="L84" i="1"/>
  <c r="H84" i="1" s="1"/>
  <c r="L85" i="1"/>
  <c r="H85" i="1" s="1"/>
  <c r="L86" i="1"/>
  <c r="H86" i="1" s="1"/>
  <c r="L87" i="1"/>
  <c r="H87" i="1" s="1"/>
  <c r="L88" i="1"/>
  <c r="H88" i="1" s="1"/>
  <c r="L89" i="1"/>
  <c r="H89" i="1" s="1"/>
  <c r="L90" i="1"/>
  <c r="H90" i="1" s="1"/>
  <c r="L91" i="1"/>
  <c r="H91" i="1" s="1"/>
  <c r="L92" i="1"/>
  <c r="H92" i="1" s="1"/>
  <c r="L93" i="1"/>
  <c r="H93" i="1" s="1"/>
  <c r="L94" i="1"/>
  <c r="H94" i="1" s="1"/>
  <c r="L95" i="1"/>
  <c r="H95" i="1" s="1"/>
  <c r="L96" i="1"/>
  <c r="H96" i="1" s="1"/>
  <c r="L97" i="1"/>
  <c r="H97" i="1" s="1"/>
  <c r="L98" i="1"/>
  <c r="H98" i="1" s="1"/>
  <c r="L99" i="1"/>
  <c r="H99" i="1" s="1"/>
  <c r="L100" i="1"/>
  <c r="H100" i="1" s="1"/>
  <c r="L101" i="1"/>
  <c r="H101" i="1" s="1"/>
  <c r="L102" i="1"/>
  <c r="H102" i="1" s="1"/>
  <c r="L103" i="1"/>
  <c r="H103" i="1" s="1"/>
  <c r="L104" i="1"/>
  <c r="H104" i="1" s="1"/>
  <c r="L105" i="1"/>
  <c r="H105" i="1" s="1"/>
  <c r="L106" i="1"/>
  <c r="H106" i="1" s="1"/>
  <c r="L107" i="1"/>
  <c r="H107" i="1" s="1"/>
  <c r="L108" i="1"/>
  <c r="H108" i="1" s="1"/>
  <c r="L109" i="1"/>
  <c r="H109" i="1" s="1"/>
  <c r="L110" i="1"/>
  <c r="H110" i="1" s="1"/>
  <c r="L111" i="1"/>
  <c r="H111" i="1" s="1"/>
  <c r="L112" i="1"/>
  <c r="H112" i="1" s="1"/>
  <c r="L113" i="1"/>
  <c r="H113" i="1" s="1"/>
  <c r="L114" i="1"/>
  <c r="H114" i="1" s="1"/>
  <c r="L115" i="1"/>
  <c r="H115" i="1" s="1"/>
  <c r="L116" i="1"/>
  <c r="H116" i="1" s="1"/>
  <c r="L117" i="1"/>
  <c r="H117" i="1" s="1"/>
  <c r="L118" i="1"/>
  <c r="H118" i="1" s="1"/>
  <c r="L119" i="1"/>
  <c r="H119" i="1" s="1"/>
  <c r="L120" i="1"/>
  <c r="H120" i="1" s="1"/>
  <c r="L121" i="1"/>
  <c r="H121" i="1" s="1"/>
  <c r="L122" i="1"/>
  <c r="H122" i="1" s="1"/>
  <c r="L123" i="1"/>
  <c r="H123" i="1" s="1"/>
  <c r="L124" i="1"/>
  <c r="H124" i="1" s="1"/>
  <c r="L125" i="1"/>
  <c r="H125" i="1" s="1"/>
  <c r="L126" i="1"/>
  <c r="H126" i="1" s="1"/>
  <c r="L127" i="1"/>
  <c r="H127" i="1" s="1"/>
  <c r="L128" i="1"/>
  <c r="H128" i="1" s="1"/>
  <c r="L129" i="1"/>
  <c r="H129" i="1" s="1"/>
  <c r="L130" i="1"/>
  <c r="H130" i="1" s="1"/>
  <c r="L131" i="1"/>
  <c r="H131" i="1" s="1"/>
  <c r="L132" i="1"/>
  <c r="H132" i="1" s="1"/>
  <c r="L133" i="1"/>
  <c r="H133" i="1" s="1"/>
  <c r="L134" i="1"/>
  <c r="H134" i="1" s="1"/>
  <c r="L135" i="1"/>
  <c r="H135" i="1" s="1"/>
  <c r="L136" i="1"/>
  <c r="H136" i="1" s="1"/>
  <c r="L137" i="1"/>
  <c r="H137" i="1" s="1"/>
  <c r="L138" i="1"/>
  <c r="H138" i="1" s="1"/>
  <c r="L139" i="1"/>
  <c r="H139" i="1" s="1"/>
  <c r="L140" i="1"/>
  <c r="H140" i="1" s="1"/>
  <c r="L141" i="1"/>
  <c r="H141" i="1" s="1"/>
  <c r="L142" i="1"/>
  <c r="H142" i="1" s="1"/>
  <c r="L143" i="1"/>
  <c r="H143" i="1" s="1"/>
  <c r="L144" i="1"/>
  <c r="H144" i="1" s="1"/>
  <c r="L145" i="1"/>
  <c r="H145" i="1" s="1"/>
  <c r="L146" i="1"/>
  <c r="H146" i="1" s="1"/>
  <c r="L147" i="1"/>
  <c r="H147" i="1" s="1"/>
  <c r="L148" i="1"/>
  <c r="H148" i="1" s="1"/>
  <c r="L149" i="1"/>
  <c r="H149" i="1" s="1"/>
  <c r="L150" i="1"/>
  <c r="H150" i="1" s="1"/>
  <c r="L151" i="1"/>
  <c r="H151" i="1" s="1"/>
  <c r="L152" i="1"/>
  <c r="H152" i="1" s="1"/>
  <c r="L153" i="1"/>
  <c r="H153" i="1" s="1"/>
  <c r="L154" i="1"/>
  <c r="H154" i="1" s="1"/>
  <c r="L155" i="1"/>
  <c r="H155" i="1" s="1"/>
  <c r="L156" i="1"/>
  <c r="H156" i="1" s="1"/>
  <c r="L157" i="1"/>
  <c r="H157" i="1" s="1"/>
  <c r="L158" i="1"/>
  <c r="H158" i="1" s="1"/>
  <c r="L159" i="1"/>
  <c r="H159" i="1" s="1"/>
  <c r="L160" i="1"/>
  <c r="H160" i="1" s="1"/>
  <c r="L161" i="1"/>
  <c r="H161" i="1" s="1"/>
  <c r="L162" i="1"/>
  <c r="H162" i="1" s="1"/>
  <c r="L163" i="1"/>
  <c r="H163" i="1" s="1"/>
  <c r="L164" i="1"/>
  <c r="H164" i="1" s="1"/>
  <c r="L165" i="1"/>
  <c r="H165" i="1" s="1"/>
  <c r="L166" i="1"/>
  <c r="H166" i="1" s="1"/>
  <c r="L167" i="1"/>
  <c r="H167" i="1" s="1"/>
  <c r="L168" i="1"/>
  <c r="H168" i="1" s="1"/>
  <c r="L169" i="1"/>
  <c r="H169" i="1" s="1"/>
  <c r="L170" i="1"/>
  <c r="H170" i="1" s="1"/>
  <c r="L171" i="1"/>
  <c r="H171" i="1" s="1"/>
  <c r="L172" i="1"/>
  <c r="H172" i="1" s="1"/>
  <c r="L173" i="1"/>
  <c r="H173" i="1" s="1"/>
  <c r="L174" i="1"/>
  <c r="H174" i="1" s="1"/>
  <c r="L175" i="1"/>
  <c r="H175" i="1" s="1"/>
  <c r="L176" i="1"/>
  <c r="H176" i="1" s="1"/>
  <c r="L177" i="1"/>
  <c r="H177" i="1" s="1"/>
  <c r="L178" i="1"/>
  <c r="H178" i="1" s="1"/>
  <c r="L179" i="1"/>
  <c r="H179" i="1" s="1"/>
  <c r="L180" i="1"/>
  <c r="H180" i="1" s="1"/>
  <c r="L181" i="1"/>
  <c r="H181" i="1" s="1"/>
  <c r="L182" i="1"/>
  <c r="H182" i="1" s="1"/>
  <c r="L183" i="1"/>
  <c r="H183" i="1" s="1"/>
  <c r="L184" i="1"/>
  <c r="H184" i="1" s="1"/>
  <c r="L185" i="1"/>
  <c r="H185" i="1" s="1"/>
  <c r="L186" i="1"/>
  <c r="H186" i="1" s="1"/>
  <c r="L187" i="1"/>
  <c r="H187" i="1" s="1"/>
  <c r="L188" i="1"/>
  <c r="H188" i="1" s="1"/>
  <c r="L189" i="1"/>
  <c r="H189" i="1" s="1"/>
  <c r="L190" i="1"/>
  <c r="H190" i="1" s="1"/>
  <c r="L191" i="1"/>
  <c r="H191" i="1" s="1"/>
  <c r="L192" i="1"/>
  <c r="H192" i="1" s="1"/>
  <c r="L193" i="1"/>
  <c r="H193" i="1" s="1"/>
  <c r="L194" i="1"/>
  <c r="H194" i="1" s="1"/>
  <c r="L195" i="1"/>
  <c r="H195" i="1" s="1"/>
  <c r="L196" i="1"/>
  <c r="H196" i="1" s="1"/>
  <c r="L197" i="1"/>
  <c r="H197" i="1" s="1"/>
  <c r="L198" i="1"/>
  <c r="H198" i="1" s="1"/>
  <c r="L199" i="1"/>
  <c r="H199" i="1" s="1"/>
  <c r="L200" i="1"/>
  <c r="H200" i="1" s="1"/>
  <c r="L201" i="1"/>
  <c r="H201" i="1" s="1"/>
  <c r="L202" i="1"/>
  <c r="H202" i="1" s="1"/>
  <c r="L203" i="1"/>
  <c r="H203" i="1" s="1"/>
  <c r="L204" i="1"/>
  <c r="H204" i="1" s="1"/>
  <c r="L205" i="1"/>
  <c r="H205" i="1" s="1"/>
  <c r="L206" i="1"/>
  <c r="H206" i="1" s="1"/>
  <c r="L207" i="1"/>
  <c r="H207" i="1" s="1"/>
  <c r="L208" i="1"/>
  <c r="H208" i="1" s="1"/>
  <c r="L209" i="1"/>
  <c r="H209" i="1" s="1"/>
  <c r="L210" i="1"/>
  <c r="H210" i="1" s="1"/>
  <c r="L211" i="1"/>
  <c r="H211" i="1" s="1"/>
  <c r="L212" i="1"/>
  <c r="H212" i="1" s="1"/>
  <c r="L213" i="1"/>
  <c r="H213" i="1" s="1"/>
  <c r="L214" i="1"/>
  <c r="H214" i="1" s="1"/>
  <c r="L215" i="1"/>
  <c r="H215" i="1" s="1"/>
  <c r="L216" i="1"/>
  <c r="H216" i="1" s="1"/>
  <c r="L217" i="1"/>
  <c r="H217" i="1" s="1"/>
  <c r="L218" i="1"/>
  <c r="H218" i="1" s="1"/>
  <c r="L219" i="1"/>
  <c r="H219" i="1" s="1"/>
  <c r="L220" i="1"/>
  <c r="H220" i="1" s="1"/>
  <c r="L221" i="1"/>
  <c r="H221" i="1" s="1"/>
  <c r="L222" i="1"/>
  <c r="H222" i="1" s="1"/>
  <c r="L223" i="1"/>
  <c r="H223" i="1" s="1"/>
  <c r="L224" i="1"/>
  <c r="H224" i="1" s="1"/>
  <c r="L225" i="1"/>
  <c r="H225" i="1" s="1"/>
  <c r="L226" i="1"/>
  <c r="H226" i="1" s="1"/>
  <c r="L227" i="1"/>
  <c r="H227" i="1" s="1"/>
  <c r="L228" i="1"/>
  <c r="H228" i="1" s="1"/>
  <c r="L229" i="1"/>
  <c r="H229" i="1" s="1"/>
  <c r="L230" i="1"/>
  <c r="H230" i="1" s="1"/>
  <c r="L231" i="1"/>
  <c r="H231" i="1" s="1"/>
  <c r="L232" i="1"/>
  <c r="H232" i="1" s="1"/>
  <c r="L233" i="1"/>
  <c r="H233" i="1" s="1"/>
  <c r="L234" i="1"/>
  <c r="H234" i="1" s="1"/>
  <c r="L235" i="1"/>
  <c r="H235" i="1" s="1"/>
  <c r="L236" i="1"/>
  <c r="H236" i="1" s="1"/>
  <c r="L237" i="1"/>
  <c r="H237" i="1" s="1"/>
  <c r="L238" i="1"/>
  <c r="H238" i="1" s="1"/>
  <c r="L239" i="1"/>
  <c r="H239" i="1" s="1"/>
  <c r="L240" i="1"/>
  <c r="H240" i="1" s="1"/>
  <c r="L241" i="1"/>
  <c r="H241" i="1" s="1"/>
  <c r="L242" i="1"/>
  <c r="H242" i="1" s="1"/>
  <c r="L243" i="1"/>
  <c r="H243" i="1" s="1"/>
  <c r="L244" i="1"/>
  <c r="H244" i="1" s="1"/>
  <c r="L245" i="1"/>
  <c r="H245" i="1" s="1"/>
  <c r="L246" i="1"/>
  <c r="H246" i="1" s="1"/>
  <c r="L247" i="1"/>
  <c r="H247" i="1" s="1"/>
  <c r="L248" i="1"/>
  <c r="H248" i="1" s="1"/>
  <c r="L249" i="1"/>
  <c r="H249" i="1" s="1"/>
  <c r="L250" i="1"/>
  <c r="H250" i="1" s="1"/>
  <c r="L251" i="1"/>
  <c r="H251" i="1" s="1"/>
  <c r="L252" i="1"/>
  <c r="H252" i="1" s="1"/>
  <c r="L253" i="1"/>
  <c r="H253" i="1" s="1"/>
  <c r="L254" i="1"/>
  <c r="H254" i="1" s="1"/>
  <c r="L255" i="1"/>
  <c r="H255" i="1" s="1"/>
  <c r="L256" i="1"/>
  <c r="H256" i="1" s="1"/>
  <c r="L257" i="1"/>
  <c r="H257" i="1" s="1"/>
  <c r="L258" i="1"/>
  <c r="H258" i="1" s="1"/>
  <c r="L259" i="1"/>
  <c r="H259" i="1" s="1"/>
  <c r="L260" i="1"/>
  <c r="H260" i="1" s="1"/>
  <c r="L261" i="1"/>
  <c r="H261" i="1" s="1"/>
  <c r="L262" i="1"/>
  <c r="H262" i="1" s="1"/>
  <c r="L263" i="1"/>
  <c r="H263" i="1" s="1"/>
  <c r="L264" i="1"/>
  <c r="H264" i="1" s="1"/>
  <c r="L265" i="1"/>
  <c r="H265" i="1" s="1"/>
  <c r="L266" i="1"/>
  <c r="H266" i="1" s="1"/>
  <c r="L267" i="1"/>
  <c r="H267" i="1" s="1"/>
  <c r="L268" i="1"/>
  <c r="H268" i="1" s="1"/>
  <c r="L269" i="1"/>
  <c r="H269" i="1" s="1"/>
  <c r="L270" i="1"/>
  <c r="H270" i="1" s="1"/>
  <c r="L271" i="1"/>
  <c r="H271" i="1" s="1"/>
  <c r="L272" i="1"/>
  <c r="H272" i="1" s="1"/>
  <c r="L273" i="1"/>
  <c r="H273" i="1" s="1"/>
  <c r="L274" i="1"/>
  <c r="H274" i="1" s="1"/>
  <c r="L275" i="1"/>
  <c r="H275" i="1" s="1"/>
  <c r="L276" i="1"/>
  <c r="H276" i="1" s="1"/>
  <c r="L277" i="1"/>
  <c r="H277" i="1" s="1"/>
  <c r="L278" i="1"/>
  <c r="H278" i="1" s="1"/>
  <c r="L279" i="1"/>
  <c r="H279" i="1" s="1"/>
  <c r="L280" i="1"/>
  <c r="H280" i="1" s="1"/>
  <c r="L281" i="1"/>
  <c r="H281" i="1" s="1"/>
  <c r="L282" i="1"/>
  <c r="H282" i="1" s="1"/>
  <c r="L283" i="1"/>
  <c r="H283" i="1" s="1"/>
  <c r="L284" i="1"/>
  <c r="H284" i="1" s="1"/>
  <c r="L285" i="1"/>
  <c r="H285" i="1" s="1"/>
  <c r="L286" i="1"/>
  <c r="H286" i="1" s="1"/>
  <c r="L287" i="1"/>
  <c r="H287" i="1" s="1"/>
  <c r="L288" i="1"/>
  <c r="H288" i="1" s="1"/>
  <c r="L289" i="1"/>
  <c r="H289" i="1" s="1"/>
  <c r="L290" i="1"/>
  <c r="H290" i="1" s="1"/>
  <c r="L291" i="1"/>
  <c r="H291" i="1" s="1"/>
  <c r="L292" i="1"/>
  <c r="H292" i="1" s="1"/>
  <c r="L293" i="1"/>
  <c r="H293" i="1" s="1"/>
  <c r="L294" i="1"/>
  <c r="H294" i="1" s="1"/>
  <c r="L295" i="1"/>
  <c r="H295" i="1" s="1"/>
  <c r="L296" i="1"/>
  <c r="H296" i="1" s="1"/>
  <c r="L297" i="1"/>
  <c r="H297" i="1" s="1"/>
  <c r="L298" i="1"/>
  <c r="H298" i="1" s="1"/>
  <c r="L299" i="1"/>
  <c r="H299" i="1" s="1"/>
  <c r="L300" i="1"/>
  <c r="H300" i="1" s="1"/>
  <c r="L301" i="1"/>
  <c r="H301" i="1" s="1"/>
  <c r="L302" i="1"/>
  <c r="H302" i="1" s="1"/>
  <c r="L303" i="1"/>
  <c r="H303" i="1" s="1"/>
  <c r="L304" i="1"/>
  <c r="H304" i="1" s="1"/>
  <c r="L305" i="1"/>
  <c r="H305" i="1" s="1"/>
  <c r="L306" i="1"/>
  <c r="H306" i="1" s="1"/>
  <c r="L307" i="1"/>
  <c r="H307" i="1" s="1"/>
  <c r="L308" i="1"/>
  <c r="H308" i="1" s="1"/>
  <c r="L309" i="1"/>
  <c r="H309" i="1" s="1"/>
  <c r="L310" i="1"/>
  <c r="H310" i="1" s="1"/>
  <c r="L311" i="1"/>
  <c r="H311" i="1" s="1"/>
  <c r="L312" i="1"/>
  <c r="H312" i="1" s="1"/>
  <c r="L313" i="1"/>
  <c r="H313" i="1" s="1"/>
  <c r="L314" i="1"/>
  <c r="H314" i="1" s="1"/>
  <c r="L315" i="1"/>
  <c r="H315" i="1" s="1"/>
  <c r="L316" i="1"/>
  <c r="H316" i="1" s="1"/>
  <c r="L317" i="1"/>
  <c r="H317" i="1" s="1"/>
  <c r="L318" i="1"/>
  <c r="H318" i="1" s="1"/>
  <c r="L319" i="1"/>
  <c r="H319" i="1" s="1"/>
  <c r="L320" i="1"/>
  <c r="H320" i="1" s="1"/>
  <c r="L321" i="1"/>
  <c r="H321" i="1" s="1"/>
  <c r="L322" i="1"/>
  <c r="H322" i="1" s="1"/>
  <c r="L323" i="1"/>
  <c r="H323" i="1" s="1"/>
  <c r="L324" i="1"/>
  <c r="H324" i="1" s="1"/>
  <c r="L325" i="1"/>
  <c r="H325" i="1" s="1"/>
  <c r="L326" i="1"/>
  <c r="H326" i="1" s="1"/>
  <c r="L327" i="1"/>
  <c r="H327" i="1" s="1"/>
  <c r="L328" i="1"/>
  <c r="H328" i="1" s="1"/>
  <c r="L329" i="1"/>
  <c r="H329" i="1" s="1"/>
  <c r="L330" i="1"/>
  <c r="H330" i="1" s="1"/>
  <c r="L331" i="1"/>
  <c r="H331" i="1" s="1"/>
  <c r="L332" i="1"/>
  <c r="H332" i="1" s="1"/>
  <c r="L333" i="1"/>
  <c r="H333" i="1" s="1"/>
  <c r="L334" i="1"/>
  <c r="H334" i="1" s="1"/>
  <c r="L335" i="1"/>
  <c r="H335" i="1" s="1"/>
  <c r="L336" i="1"/>
  <c r="H336" i="1" s="1"/>
  <c r="L337" i="1"/>
  <c r="H337" i="1" s="1"/>
  <c r="L338" i="1"/>
  <c r="H338" i="1" s="1"/>
  <c r="L339" i="1"/>
  <c r="H339" i="1" s="1"/>
  <c r="L340" i="1"/>
  <c r="H340" i="1" s="1"/>
  <c r="L341" i="1"/>
  <c r="H341" i="1" s="1"/>
  <c r="L342" i="1"/>
  <c r="H342" i="1" s="1"/>
  <c r="L343" i="1"/>
  <c r="H343" i="1" s="1"/>
  <c r="L344" i="1"/>
  <c r="H344" i="1" s="1"/>
  <c r="L345" i="1"/>
  <c r="H345" i="1" s="1"/>
  <c r="L346" i="1"/>
  <c r="H346" i="1" s="1"/>
  <c r="L347" i="1"/>
  <c r="H347" i="1" s="1"/>
  <c r="L348" i="1"/>
  <c r="H348" i="1" s="1"/>
  <c r="L349" i="1"/>
  <c r="H349" i="1" s="1"/>
  <c r="L350" i="1"/>
  <c r="H350" i="1" s="1"/>
  <c r="L351" i="1"/>
  <c r="H351" i="1" s="1"/>
  <c r="L352" i="1"/>
  <c r="H352" i="1" s="1"/>
  <c r="L353" i="1"/>
  <c r="H353" i="1" s="1"/>
  <c r="L354" i="1"/>
  <c r="H354" i="1" s="1"/>
  <c r="L355" i="1"/>
  <c r="H355" i="1" s="1"/>
  <c r="L356" i="1"/>
  <c r="H356" i="1" s="1"/>
  <c r="L357" i="1"/>
  <c r="H357" i="1" s="1"/>
  <c r="L358" i="1"/>
  <c r="H358" i="1" s="1"/>
  <c r="L359" i="1"/>
  <c r="H359" i="1" s="1"/>
  <c r="L360" i="1"/>
  <c r="H360" i="1" s="1"/>
  <c r="L361" i="1"/>
  <c r="H361" i="1" s="1"/>
  <c r="L362" i="1"/>
  <c r="H362" i="1" s="1"/>
  <c r="L363" i="1"/>
  <c r="H363" i="1" s="1"/>
  <c r="L364" i="1"/>
  <c r="H364" i="1" s="1"/>
  <c r="L365" i="1"/>
  <c r="H365" i="1" s="1"/>
  <c r="L366" i="1"/>
  <c r="H366" i="1" s="1"/>
  <c r="L367" i="1"/>
  <c r="H367" i="1" s="1"/>
  <c r="L368" i="1"/>
  <c r="H368" i="1" s="1"/>
  <c r="L369" i="1"/>
  <c r="H369" i="1" s="1"/>
  <c r="L370" i="1"/>
  <c r="H370" i="1" s="1"/>
  <c r="L371" i="1"/>
  <c r="H371" i="1" s="1"/>
  <c r="L372" i="1"/>
  <c r="H372" i="1" s="1"/>
  <c r="L373" i="1"/>
  <c r="H373" i="1" s="1"/>
  <c r="L374" i="1"/>
  <c r="H374" i="1" s="1"/>
  <c r="L375" i="1"/>
  <c r="H375" i="1" s="1"/>
  <c r="L376" i="1"/>
  <c r="H376" i="1" s="1"/>
  <c r="L377" i="1"/>
  <c r="H377" i="1" s="1"/>
  <c r="L378" i="1"/>
  <c r="H378" i="1" s="1"/>
  <c r="L379" i="1"/>
  <c r="H379" i="1" s="1"/>
  <c r="L380" i="1"/>
  <c r="H380" i="1" s="1"/>
  <c r="L381" i="1"/>
  <c r="H381" i="1" s="1"/>
  <c r="L382" i="1"/>
  <c r="H382" i="1" s="1"/>
  <c r="L383" i="1"/>
  <c r="H383" i="1" s="1"/>
  <c r="L384" i="1"/>
  <c r="H384" i="1" s="1"/>
  <c r="L385" i="1"/>
  <c r="H385" i="1" s="1"/>
  <c r="L386" i="1"/>
  <c r="H386" i="1" s="1"/>
  <c r="L387" i="1"/>
  <c r="H387" i="1" s="1"/>
  <c r="L388" i="1"/>
  <c r="H388" i="1" s="1"/>
  <c r="L389" i="1"/>
  <c r="H389" i="1" s="1"/>
  <c r="L390" i="1"/>
  <c r="H390" i="1" s="1"/>
  <c r="L391" i="1"/>
  <c r="H391" i="1" s="1"/>
  <c r="L392" i="1"/>
  <c r="H392" i="1" s="1"/>
  <c r="L393" i="1"/>
  <c r="H393" i="1" s="1"/>
  <c r="L394" i="1"/>
  <c r="H394" i="1" s="1"/>
  <c r="L395" i="1"/>
  <c r="H395" i="1" s="1"/>
  <c r="L396" i="1"/>
  <c r="H396" i="1" s="1"/>
  <c r="L397" i="1"/>
  <c r="H397" i="1" s="1"/>
  <c r="L398" i="1"/>
  <c r="H398" i="1" s="1"/>
  <c r="L399" i="1"/>
  <c r="H399" i="1" s="1"/>
  <c r="L400" i="1"/>
  <c r="H400" i="1" s="1"/>
  <c r="L401" i="1"/>
  <c r="H401" i="1" s="1"/>
  <c r="L402" i="1"/>
  <c r="H402" i="1" s="1"/>
  <c r="L403" i="1"/>
  <c r="H403" i="1" s="1"/>
  <c r="L404" i="1"/>
  <c r="H404" i="1" s="1"/>
  <c r="L405" i="1"/>
  <c r="H405" i="1" s="1"/>
  <c r="L406" i="1"/>
  <c r="H406" i="1" s="1"/>
  <c r="L407" i="1"/>
  <c r="H407" i="1" s="1"/>
  <c r="L408" i="1"/>
  <c r="H408" i="1" s="1"/>
  <c r="L409" i="1"/>
  <c r="H409" i="1" s="1"/>
  <c r="L410" i="1"/>
  <c r="H410" i="1" s="1"/>
  <c r="L411" i="1"/>
  <c r="H411" i="1" s="1"/>
  <c r="L412" i="1"/>
  <c r="H412" i="1" s="1"/>
  <c r="L413" i="1"/>
  <c r="H413" i="1" s="1"/>
  <c r="L414" i="1"/>
  <c r="H414" i="1" s="1"/>
  <c r="L415" i="1"/>
  <c r="H415" i="1" s="1"/>
  <c r="L416" i="1"/>
  <c r="H416" i="1" s="1"/>
  <c r="L417" i="1"/>
  <c r="H417" i="1" s="1"/>
  <c r="L418" i="1"/>
  <c r="H418" i="1" s="1"/>
  <c r="L419" i="1"/>
  <c r="H419" i="1" s="1"/>
  <c r="L420" i="1"/>
  <c r="H420" i="1" s="1"/>
  <c r="L421" i="1"/>
  <c r="H421" i="1" s="1"/>
  <c r="L422" i="1"/>
  <c r="H422" i="1" s="1"/>
  <c r="L423" i="1"/>
  <c r="H423" i="1" s="1"/>
  <c r="L424" i="1"/>
  <c r="H424" i="1" s="1"/>
  <c r="L425" i="1"/>
  <c r="H425" i="1" s="1"/>
  <c r="L426" i="1"/>
  <c r="H426" i="1" s="1"/>
  <c r="L427" i="1"/>
  <c r="H427" i="1" s="1"/>
  <c r="L428" i="1"/>
  <c r="H428" i="1" s="1"/>
  <c r="L429" i="1"/>
  <c r="H429" i="1" s="1"/>
  <c r="L430" i="1"/>
  <c r="H430" i="1" s="1"/>
  <c r="L431" i="1"/>
  <c r="H431" i="1" s="1"/>
  <c r="L432" i="1"/>
  <c r="H432" i="1" s="1"/>
  <c r="L433" i="1"/>
  <c r="H433" i="1" s="1"/>
  <c r="L434" i="1"/>
  <c r="H434" i="1" s="1"/>
  <c r="L435" i="1"/>
  <c r="H435" i="1" s="1"/>
  <c r="L436" i="1"/>
  <c r="H436" i="1" s="1"/>
  <c r="L437" i="1"/>
  <c r="H437" i="1" s="1"/>
  <c r="L438" i="1"/>
  <c r="H438" i="1" s="1"/>
  <c r="L439" i="1"/>
  <c r="H439" i="1" s="1"/>
  <c r="L440" i="1"/>
  <c r="H440" i="1" s="1"/>
  <c r="L441" i="1"/>
  <c r="H441" i="1" s="1"/>
  <c r="L442" i="1"/>
  <c r="H442" i="1" s="1"/>
  <c r="L443" i="1"/>
  <c r="H443" i="1" s="1"/>
  <c r="L444" i="1"/>
  <c r="H444" i="1" s="1"/>
  <c r="L445" i="1"/>
  <c r="H445" i="1" s="1"/>
  <c r="L446" i="1"/>
  <c r="H446" i="1" s="1"/>
  <c r="L447" i="1"/>
  <c r="H447" i="1" s="1"/>
  <c r="L448" i="1"/>
  <c r="H448" i="1" s="1"/>
  <c r="L449" i="1"/>
  <c r="H449" i="1" s="1"/>
  <c r="L450" i="1"/>
  <c r="H450" i="1" s="1"/>
  <c r="L451" i="1"/>
  <c r="H451" i="1" s="1"/>
  <c r="L452" i="1"/>
  <c r="H452" i="1" s="1"/>
  <c r="L453" i="1"/>
  <c r="H453" i="1" s="1"/>
  <c r="L454" i="1"/>
  <c r="H454" i="1" s="1"/>
  <c r="L455" i="1"/>
  <c r="H455" i="1" s="1"/>
  <c r="L456" i="1"/>
  <c r="H456" i="1" s="1"/>
  <c r="L457" i="1"/>
  <c r="H457" i="1" s="1"/>
  <c r="L458" i="1"/>
  <c r="H458" i="1" s="1"/>
  <c r="L459" i="1"/>
  <c r="H459" i="1" s="1"/>
  <c r="L460" i="1"/>
  <c r="H460" i="1" s="1"/>
  <c r="L461" i="1"/>
  <c r="H461" i="1" s="1"/>
  <c r="L462" i="1"/>
  <c r="H462" i="1" s="1"/>
  <c r="L463" i="1"/>
  <c r="H463" i="1" s="1"/>
  <c r="L464" i="1"/>
  <c r="H464" i="1" s="1"/>
  <c r="L465" i="1"/>
  <c r="H465" i="1" s="1"/>
  <c r="L466" i="1"/>
  <c r="H466" i="1" s="1"/>
  <c r="L467" i="1"/>
  <c r="H467" i="1" s="1"/>
  <c r="L468" i="1"/>
  <c r="H468" i="1" s="1"/>
  <c r="L469" i="1"/>
  <c r="H469" i="1" s="1"/>
  <c r="L470" i="1"/>
  <c r="H470" i="1" s="1"/>
  <c r="L471" i="1"/>
  <c r="H471" i="1" s="1"/>
  <c r="L472" i="1"/>
  <c r="H472" i="1" s="1"/>
  <c r="L473" i="1"/>
  <c r="H473" i="1" s="1"/>
  <c r="L474" i="1"/>
  <c r="H474" i="1" s="1"/>
  <c r="L475" i="1"/>
  <c r="H475" i="1" s="1"/>
  <c r="L476" i="1"/>
  <c r="H476" i="1" s="1"/>
  <c r="L477" i="1"/>
  <c r="H477" i="1" s="1"/>
  <c r="L478" i="1"/>
  <c r="H478" i="1" s="1"/>
  <c r="L479" i="1"/>
  <c r="H479" i="1" s="1"/>
  <c r="L480" i="1"/>
  <c r="H480" i="1" s="1"/>
  <c r="L481" i="1"/>
  <c r="H481" i="1" s="1"/>
  <c r="L482" i="1"/>
  <c r="H482" i="1" s="1"/>
  <c r="L483" i="1"/>
  <c r="H483" i="1" s="1"/>
  <c r="L484" i="1"/>
  <c r="H484" i="1" s="1"/>
  <c r="L485" i="1"/>
  <c r="H485" i="1" s="1"/>
  <c r="L486" i="1"/>
  <c r="H486" i="1" s="1"/>
  <c r="L487" i="1"/>
  <c r="H487" i="1" s="1"/>
  <c r="L488" i="1"/>
  <c r="H488" i="1" s="1"/>
  <c r="L489" i="1"/>
  <c r="H489" i="1" s="1"/>
  <c r="L490" i="1"/>
  <c r="H490" i="1" s="1"/>
  <c r="L491" i="1"/>
  <c r="H491" i="1" s="1"/>
  <c r="L492" i="1"/>
  <c r="H492" i="1" s="1"/>
  <c r="L493" i="1"/>
  <c r="H493" i="1" s="1"/>
  <c r="L494" i="1"/>
  <c r="H494" i="1" s="1"/>
  <c r="L495" i="1"/>
  <c r="H495" i="1" s="1"/>
  <c r="L496" i="1"/>
  <c r="H496" i="1" s="1"/>
  <c r="L497" i="1"/>
  <c r="H497" i="1" s="1"/>
  <c r="L498" i="1"/>
  <c r="H498" i="1" s="1"/>
  <c r="L499" i="1"/>
  <c r="H499" i="1" s="1"/>
  <c r="L500" i="1"/>
  <c r="H500" i="1" s="1"/>
  <c r="L501" i="1"/>
  <c r="H501" i="1" s="1"/>
  <c r="L502" i="1"/>
  <c r="H502" i="1" s="1"/>
  <c r="L503" i="1"/>
  <c r="H503" i="1" s="1"/>
  <c r="L504" i="1"/>
  <c r="H504" i="1" s="1"/>
  <c r="L505" i="1"/>
  <c r="H505" i="1" s="1"/>
  <c r="L506" i="1"/>
  <c r="H506" i="1" s="1"/>
  <c r="L507" i="1"/>
  <c r="H507" i="1" s="1"/>
  <c r="L508" i="1"/>
  <c r="H508" i="1" s="1"/>
  <c r="L509" i="1"/>
  <c r="H509" i="1" s="1"/>
  <c r="L510" i="1"/>
  <c r="H510" i="1" s="1"/>
  <c r="L511" i="1"/>
  <c r="H511" i="1" s="1"/>
  <c r="L512" i="1"/>
  <c r="H512" i="1" s="1"/>
  <c r="L513" i="1"/>
  <c r="H513" i="1" s="1"/>
  <c r="L514" i="1"/>
  <c r="H514" i="1" s="1"/>
  <c r="L515" i="1"/>
  <c r="H515" i="1" s="1"/>
  <c r="L516" i="1"/>
  <c r="H516" i="1" s="1"/>
  <c r="L517" i="1"/>
  <c r="H517" i="1" s="1"/>
  <c r="L518" i="1"/>
  <c r="H518" i="1" s="1"/>
  <c r="L519" i="1"/>
  <c r="H519" i="1" s="1"/>
  <c r="L520" i="1"/>
  <c r="H520" i="1" s="1"/>
  <c r="L521" i="1"/>
  <c r="H521" i="1" s="1"/>
  <c r="L522" i="1"/>
  <c r="H522" i="1" s="1"/>
  <c r="L523" i="1"/>
  <c r="H523" i="1" s="1"/>
  <c r="L524" i="1"/>
  <c r="H524" i="1" s="1"/>
  <c r="L525" i="1"/>
  <c r="H525" i="1" s="1"/>
  <c r="L526" i="1"/>
  <c r="H526" i="1" s="1"/>
  <c r="L527" i="1"/>
  <c r="H527" i="1" s="1"/>
  <c r="L528" i="1"/>
  <c r="H528" i="1" s="1"/>
  <c r="L529" i="1"/>
  <c r="H529" i="1" s="1"/>
  <c r="L530" i="1"/>
  <c r="H530" i="1" s="1"/>
  <c r="L531" i="1"/>
  <c r="H531" i="1" s="1"/>
  <c r="L532" i="1"/>
  <c r="H532" i="1" s="1"/>
  <c r="L533" i="1"/>
  <c r="H533" i="1" s="1"/>
  <c r="L534" i="1"/>
  <c r="H534" i="1" s="1"/>
  <c r="L535" i="1"/>
  <c r="H535" i="1" s="1"/>
  <c r="L536" i="1"/>
  <c r="H536" i="1" s="1"/>
  <c r="L537" i="1"/>
  <c r="H537" i="1" s="1"/>
  <c r="L538" i="1"/>
  <c r="H538" i="1" s="1"/>
  <c r="L539" i="1"/>
  <c r="H539" i="1" s="1"/>
  <c r="L540" i="1"/>
  <c r="H540" i="1" s="1"/>
  <c r="L541" i="1"/>
  <c r="H541" i="1" s="1"/>
  <c r="L542" i="1"/>
  <c r="H542" i="1" s="1"/>
  <c r="L543" i="1"/>
  <c r="H543" i="1" s="1"/>
  <c r="L544" i="1"/>
  <c r="H544" i="1" s="1"/>
  <c r="L545" i="1"/>
  <c r="H545" i="1" s="1"/>
  <c r="L546" i="1"/>
  <c r="H546" i="1" s="1"/>
  <c r="L547" i="1"/>
  <c r="H547" i="1" s="1"/>
  <c r="L548" i="1"/>
  <c r="H548" i="1" s="1"/>
  <c r="L549" i="1"/>
  <c r="H549" i="1" s="1"/>
  <c r="L550" i="1"/>
  <c r="H550" i="1" s="1"/>
  <c r="L551" i="1"/>
  <c r="H551" i="1" s="1"/>
  <c r="L552" i="1"/>
  <c r="H552" i="1" s="1"/>
  <c r="L553" i="1"/>
  <c r="H553" i="1" s="1"/>
  <c r="L554" i="1"/>
  <c r="H554" i="1" s="1"/>
  <c r="L555" i="1"/>
  <c r="H555" i="1" s="1"/>
  <c r="L556" i="1"/>
  <c r="H556" i="1" s="1"/>
  <c r="L557" i="1"/>
  <c r="H557" i="1" s="1"/>
  <c r="L558" i="1"/>
  <c r="H558" i="1" s="1"/>
  <c r="L559" i="1"/>
  <c r="H559" i="1" s="1"/>
  <c r="L560" i="1"/>
  <c r="H560" i="1" s="1"/>
  <c r="L561" i="1"/>
  <c r="H561" i="1" s="1"/>
  <c r="L562" i="1"/>
  <c r="H562" i="1" s="1"/>
  <c r="L563" i="1"/>
  <c r="H563" i="1" s="1"/>
  <c r="L564" i="1"/>
  <c r="H564" i="1" s="1"/>
  <c r="L565" i="1"/>
  <c r="H565" i="1" s="1"/>
  <c r="L566" i="1"/>
  <c r="H566" i="1" s="1"/>
  <c r="L567" i="1"/>
  <c r="H567" i="1" s="1"/>
  <c r="L568" i="1"/>
  <c r="H568" i="1" s="1"/>
  <c r="L569" i="1"/>
  <c r="H569" i="1" s="1"/>
  <c r="L570" i="1"/>
  <c r="H570" i="1" s="1"/>
  <c r="L571" i="1"/>
  <c r="H571" i="1" s="1"/>
  <c r="L572" i="1"/>
  <c r="H572" i="1" s="1"/>
  <c r="L573" i="1"/>
  <c r="H573" i="1" s="1"/>
  <c r="L574" i="1"/>
  <c r="H574" i="1" s="1"/>
  <c r="L575" i="1"/>
  <c r="H575" i="1" s="1"/>
  <c r="L576" i="1"/>
  <c r="H576" i="1" s="1"/>
  <c r="L577" i="1"/>
  <c r="H577" i="1" s="1"/>
  <c r="L578" i="1"/>
  <c r="H578" i="1" s="1"/>
  <c r="L579" i="1"/>
  <c r="H579" i="1" s="1"/>
  <c r="L580" i="1"/>
  <c r="H580" i="1" s="1"/>
  <c r="L581" i="1"/>
  <c r="H581" i="1" s="1"/>
  <c r="L582" i="1"/>
  <c r="H582" i="1" s="1"/>
  <c r="L583" i="1"/>
  <c r="H583" i="1" s="1"/>
  <c r="L584" i="1"/>
  <c r="H584" i="1" s="1"/>
  <c r="L585" i="1"/>
  <c r="H585" i="1" s="1"/>
  <c r="L586" i="1"/>
  <c r="H586" i="1" s="1"/>
  <c r="L587" i="1"/>
  <c r="H587" i="1" s="1"/>
  <c r="L588" i="1"/>
  <c r="H588" i="1" s="1"/>
  <c r="L589" i="1"/>
  <c r="H589" i="1" s="1"/>
  <c r="L590" i="1"/>
  <c r="H590" i="1" s="1"/>
  <c r="L591" i="1"/>
  <c r="H591" i="1" s="1"/>
  <c r="L592" i="1"/>
  <c r="H592" i="1" s="1"/>
  <c r="L593" i="1"/>
  <c r="H593" i="1" s="1"/>
  <c r="L594" i="1"/>
  <c r="H594" i="1" s="1"/>
  <c r="L595" i="1"/>
  <c r="H595" i="1" s="1"/>
  <c r="L596" i="1"/>
  <c r="H596" i="1" s="1"/>
  <c r="L597" i="1"/>
  <c r="H597" i="1" s="1"/>
  <c r="L598" i="1"/>
  <c r="H598" i="1" s="1"/>
  <c r="L599" i="1"/>
  <c r="H599" i="1" s="1"/>
  <c r="L600" i="1"/>
  <c r="H600" i="1" s="1"/>
  <c r="L601" i="1"/>
  <c r="H601" i="1" s="1"/>
  <c r="L602" i="1"/>
  <c r="H602" i="1" s="1"/>
  <c r="L603" i="1"/>
  <c r="H603" i="1" s="1"/>
  <c r="L604" i="1"/>
  <c r="H604" i="1" s="1"/>
  <c r="L605" i="1"/>
  <c r="H605" i="1" s="1"/>
  <c r="L606" i="1"/>
  <c r="H606" i="1" s="1"/>
  <c r="L607" i="1"/>
  <c r="H607" i="1" s="1"/>
  <c r="L608" i="1"/>
  <c r="H608" i="1" s="1"/>
  <c r="L609" i="1"/>
  <c r="H609" i="1" s="1"/>
  <c r="L610" i="1"/>
  <c r="H610" i="1" s="1"/>
  <c r="L611" i="1"/>
  <c r="H611" i="1" s="1"/>
  <c r="L612" i="1"/>
  <c r="H612" i="1" s="1"/>
  <c r="L613" i="1"/>
  <c r="H613" i="1" s="1"/>
  <c r="L614" i="1"/>
  <c r="H614" i="1" s="1"/>
  <c r="L615" i="1"/>
  <c r="H615" i="1" s="1"/>
  <c r="L616" i="1"/>
  <c r="H616" i="1" s="1"/>
  <c r="L617" i="1"/>
  <c r="H617" i="1" s="1"/>
  <c r="L618" i="1"/>
  <c r="H618" i="1" s="1"/>
  <c r="L619" i="1"/>
  <c r="H619" i="1" s="1"/>
  <c r="L620" i="1"/>
  <c r="H620" i="1" s="1"/>
  <c r="L621" i="1"/>
  <c r="H621" i="1" s="1"/>
  <c r="L622" i="1"/>
  <c r="H622" i="1" s="1"/>
  <c r="L623" i="1"/>
  <c r="H623" i="1" s="1"/>
  <c r="L624" i="1"/>
  <c r="H624" i="1" s="1"/>
  <c r="L625" i="1"/>
  <c r="H625" i="1" s="1"/>
  <c r="L626" i="1"/>
  <c r="H626" i="1" s="1"/>
  <c r="L627" i="1"/>
  <c r="H627" i="1" s="1"/>
  <c r="L628" i="1"/>
  <c r="H628" i="1" s="1"/>
  <c r="L629" i="1"/>
  <c r="H629" i="1" s="1"/>
  <c r="L630" i="1"/>
  <c r="H630" i="1" s="1"/>
  <c r="L631" i="1"/>
  <c r="H631" i="1" s="1"/>
  <c r="L632" i="1"/>
  <c r="H632" i="1" s="1"/>
  <c r="L633" i="1"/>
  <c r="H633" i="1" s="1"/>
  <c r="L634" i="1"/>
  <c r="H634" i="1" s="1"/>
  <c r="L635" i="1"/>
  <c r="H635" i="1" s="1"/>
  <c r="L636" i="1"/>
  <c r="H636" i="1" s="1"/>
  <c r="L637" i="1"/>
  <c r="H637" i="1" s="1"/>
  <c r="L638" i="1"/>
  <c r="H638" i="1" s="1"/>
  <c r="L639" i="1"/>
  <c r="H639" i="1" s="1"/>
  <c r="L640" i="1"/>
  <c r="H640" i="1" s="1"/>
  <c r="L641" i="1"/>
  <c r="H641" i="1" s="1"/>
  <c r="L642" i="1"/>
  <c r="H642" i="1" s="1"/>
  <c r="L643" i="1"/>
  <c r="H643" i="1" s="1"/>
  <c r="L644" i="1"/>
  <c r="H644" i="1" s="1"/>
  <c r="L645" i="1"/>
  <c r="H645" i="1" s="1"/>
  <c r="L646" i="1"/>
  <c r="H646" i="1" s="1"/>
  <c r="L647" i="1"/>
  <c r="H647" i="1" s="1"/>
  <c r="L648" i="1"/>
  <c r="H648" i="1" s="1"/>
  <c r="L649" i="1"/>
  <c r="H649" i="1" s="1"/>
  <c r="L650" i="1"/>
  <c r="H650" i="1" s="1"/>
  <c r="L651" i="1"/>
  <c r="H651" i="1" s="1"/>
  <c r="L652" i="1"/>
  <c r="H652" i="1" s="1"/>
  <c r="L653" i="1"/>
  <c r="H653" i="1" s="1"/>
  <c r="L654" i="1"/>
  <c r="H654" i="1" s="1"/>
  <c r="L655" i="1"/>
  <c r="H655" i="1" s="1"/>
  <c r="L656" i="1"/>
  <c r="H656" i="1" s="1"/>
  <c r="L657" i="1"/>
  <c r="H657" i="1" s="1"/>
  <c r="L658" i="1"/>
  <c r="H658" i="1" s="1"/>
  <c r="L659" i="1"/>
  <c r="H659" i="1" s="1"/>
  <c r="L660" i="1"/>
  <c r="H660" i="1" s="1"/>
  <c r="L661" i="1"/>
  <c r="H661" i="1" s="1"/>
  <c r="L662" i="1"/>
  <c r="H662" i="1" s="1"/>
  <c r="L663" i="1"/>
  <c r="H663" i="1" s="1"/>
  <c r="L664" i="1"/>
  <c r="H664" i="1" s="1"/>
  <c r="L665" i="1"/>
  <c r="H665" i="1" s="1"/>
  <c r="L666" i="1"/>
  <c r="H666" i="1" s="1"/>
  <c r="L667" i="1"/>
  <c r="H667" i="1" s="1"/>
  <c r="L668" i="1"/>
  <c r="H668" i="1" s="1"/>
  <c r="L669" i="1"/>
  <c r="H669" i="1" s="1"/>
  <c r="L670" i="1"/>
  <c r="H670" i="1" s="1"/>
  <c r="L671" i="1"/>
  <c r="H671" i="1" s="1"/>
  <c r="L672" i="1"/>
  <c r="H672" i="1" s="1"/>
  <c r="L673" i="1"/>
  <c r="H673" i="1" s="1"/>
  <c r="L674" i="1"/>
  <c r="H674" i="1" s="1"/>
  <c r="L675" i="1"/>
  <c r="H675" i="1" s="1"/>
  <c r="L676" i="1"/>
  <c r="H676" i="1" s="1"/>
  <c r="L677" i="1"/>
  <c r="H677" i="1" s="1"/>
  <c r="L678" i="1"/>
  <c r="H678" i="1" s="1"/>
  <c r="L679" i="1"/>
  <c r="H679" i="1" s="1"/>
  <c r="L680" i="1"/>
  <c r="H680" i="1" s="1"/>
  <c r="L681" i="1"/>
  <c r="H681" i="1" s="1"/>
  <c r="L682" i="1"/>
  <c r="H682" i="1" s="1"/>
  <c r="L683" i="1"/>
  <c r="H683" i="1" s="1"/>
  <c r="L684" i="1"/>
  <c r="H684" i="1" s="1"/>
  <c r="L685" i="1"/>
  <c r="H685" i="1" s="1"/>
  <c r="L686" i="1"/>
  <c r="H686" i="1" s="1"/>
  <c r="L687" i="1"/>
  <c r="H687" i="1" s="1"/>
  <c r="L688" i="1"/>
  <c r="H688" i="1" s="1"/>
  <c r="L689" i="1"/>
  <c r="H689" i="1" s="1"/>
  <c r="L690" i="1"/>
  <c r="H690" i="1" s="1"/>
  <c r="L691" i="1"/>
  <c r="H691" i="1" s="1"/>
  <c r="L692" i="1"/>
  <c r="H692" i="1" s="1"/>
  <c r="L693" i="1"/>
  <c r="H693" i="1" s="1"/>
  <c r="L694" i="1"/>
  <c r="H694" i="1" s="1"/>
  <c r="L695" i="1"/>
  <c r="H695" i="1" s="1"/>
  <c r="L696" i="1"/>
  <c r="H696" i="1" s="1"/>
  <c r="L697" i="1"/>
  <c r="H697" i="1" s="1"/>
  <c r="L698" i="1"/>
  <c r="H698" i="1" s="1"/>
  <c r="L699" i="1"/>
  <c r="H699" i="1" s="1"/>
  <c r="L700" i="1"/>
  <c r="H700" i="1" s="1"/>
  <c r="L701" i="1"/>
  <c r="H701" i="1" s="1"/>
  <c r="L702" i="1"/>
  <c r="H702" i="1" s="1"/>
  <c r="L703" i="1"/>
  <c r="H703" i="1" s="1"/>
  <c r="L704" i="1"/>
  <c r="H704" i="1" s="1"/>
  <c r="L705" i="1"/>
  <c r="H705" i="1" s="1"/>
  <c r="L706" i="1"/>
  <c r="H706" i="1" s="1"/>
  <c r="L707" i="1"/>
  <c r="H707" i="1" s="1"/>
  <c r="L708" i="1"/>
  <c r="H708" i="1" s="1"/>
  <c r="L709" i="1"/>
  <c r="H709" i="1" s="1"/>
  <c r="L710" i="1"/>
  <c r="H710" i="1" s="1"/>
  <c r="L711" i="1"/>
  <c r="H711" i="1" s="1"/>
  <c r="L712" i="1"/>
  <c r="H712" i="1" s="1"/>
  <c r="L713" i="1"/>
  <c r="H713" i="1" s="1"/>
  <c r="L714" i="1"/>
  <c r="H714" i="1" s="1"/>
  <c r="L715" i="1"/>
  <c r="H715" i="1" s="1"/>
  <c r="L716" i="1"/>
  <c r="H716" i="1" s="1"/>
  <c r="L717" i="1"/>
  <c r="H717" i="1" s="1"/>
  <c r="L718" i="1"/>
  <c r="H718" i="1" s="1"/>
  <c r="L719" i="1"/>
  <c r="H719" i="1" s="1"/>
  <c r="L720" i="1"/>
  <c r="H720" i="1" s="1"/>
  <c r="L721" i="1"/>
  <c r="H721" i="1" s="1"/>
  <c r="L722" i="1"/>
  <c r="H722" i="1" s="1"/>
  <c r="L723" i="1"/>
  <c r="H723" i="1" s="1"/>
  <c r="L724" i="1"/>
  <c r="H724" i="1" s="1"/>
  <c r="L725" i="1"/>
  <c r="H725" i="1" s="1"/>
  <c r="L726" i="1"/>
  <c r="H726" i="1" s="1"/>
  <c r="L727" i="1"/>
  <c r="H727" i="1" s="1"/>
  <c r="L728" i="1"/>
  <c r="H728" i="1" s="1"/>
  <c r="L729" i="1"/>
  <c r="H729" i="1" s="1"/>
  <c r="L730" i="1"/>
  <c r="H730" i="1" s="1"/>
  <c r="L731" i="1"/>
  <c r="H731" i="1" s="1"/>
  <c r="L732" i="1"/>
  <c r="H732" i="1" s="1"/>
  <c r="L733" i="1"/>
  <c r="H733" i="1" s="1"/>
  <c r="L734" i="1"/>
  <c r="H734" i="1" s="1"/>
  <c r="L735" i="1"/>
  <c r="H735" i="1" s="1"/>
  <c r="L736" i="1"/>
  <c r="H736" i="1" s="1"/>
  <c r="L737" i="1"/>
  <c r="H737" i="1" s="1"/>
  <c r="L738" i="1"/>
  <c r="H738" i="1" s="1"/>
  <c r="L739" i="1"/>
  <c r="H739" i="1" s="1"/>
  <c r="L740" i="1"/>
  <c r="H740" i="1" s="1"/>
  <c r="L741" i="1"/>
  <c r="H741" i="1" s="1"/>
  <c r="L742" i="1"/>
  <c r="H742" i="1" s="1"/>
  <c r="L743" i="1"/>
  <c r="H743" i="1" s="1"/>
  <c r="L744" i="1"/>
  <c r="H744" i="1" s="1"/>
  <c r="L745" i="1"/>
  <c r="H745" i="1" s="1"/>
  <c r="L746" i="1"/>
  <c r="H746" i="1" s="1"/>
  <c r="L747" i="1"/>
  <c r="H747" i="1" s="1"/>
  <c r="L748" i="1"/>
  <c r="H748" i="1" s="1"/>
  <c r="L749" i="1"/>
  <c r="H749" i="1" s="1"/>
  <c r="L750" i="1"/>
  <c r="H750" i="1" s="1"/>
  <c r="L751" i="1"/>
  <c r="H751" i="1" s="1"/>
  <c r="L752" i="1"/>
  <c r="H752" i="1" s="1"/>
  <c r="L753" i="1"/>
  <c r="H753" i="1" s="1"/>
  <c r="L754" i="1"/>
  <c r="H754" i="1" s="1"/>
  <c r="L755" i="1"/>
  <c r="H755" i="1" s="1"/>
  <c r="L756" i="1"/>
  <c r="H756" i="1" s="1"/>
  <c r="L757" i="1"/>
  <c r="H757" i="1" s="1"/>
  <c r="L758" i="1"/>
  <c r="H758" i="1" s="1"/>
  <c r="L759" i="1"/>
  <c r="H759" i="1" s="1"/>
  <c r="L760" i="1"/>
  <c r="H760" i="1" s="1"/>
  <c r="L761" i="1"/>
  <c r="H761" i="1" s="1"/>
  <c r="L762" i="1"/>
  <c r="H762" i="1" s="1"/>
  <c r="L763" i="1"/>
  <c r="H763" i="1" s="1"/>
  <c r="L764" i="1"/>
  <c r="H764" i="1" s="1"/>
  <c r="L765" i="1"/>
  <c r="H765" i="1" s="1"/>
  <c r="L766" i="1"/>
  <c r="H766" i="1" s="1"/>
  <c r="L767" i="1"/>
  <c r="H767" i="1" s="1"/>
  <c r="L768" i="1"/>
  <c r="H768" i="1" s="1"/>
  <c r="L769" i="1"/>
  <c r="H769" i="1" s="1"/>
  <c r="L770" i="1"/>
  <c r="H770" i="1" s="1"/>
  <c r="L771" i="1"/>
  <c r="H771" i="1" s="1"/>
  <c r="L772" i="1"/>
  <c r="H772" i="1" s="1"/>
  <c r="L773" i="1"/>
  <c r="H773" i="1" s="1"/>
  <c r="L774" i="1"/>
  <c r="H774" i="1" s="1"/>
  <c r="L775" i="1"/>
  <c r="H775" i="1" s="1"/>
  <c r="L776" i="1"/>
  <c r="H776" i="1" s="1"/>
  <c r="L777" i="1"/>
  <c r="H777" i="1" s="1"/>
  <c r="L778" i="1"/>
  <c r="H778" i="1" s="1"/>
  <c r="L779" i="1"/>
  <c r="H779" i="1" s="1"/>
  <c r="L780" i="1"/>
  <c r="H780" i="1" s="1"/>
  <c r="L781" i="1"/>
  <c r="H781" i="1" s="1"/>
  <c r="L782" i="1"/>
  <c r="H782" i="1" s="1"/>
  <c r="L783" i="1"/>
  <c r="H783" i="1" s="1"/>
  <c r="L784" i="1"/>
  <c r="H784" i="1" s="1"/>
  <c r="L785" i="1"/>
  <c r="H785" i="1" s="1"/>
  <c r="L786" i="1"/>
  <c r="H786" i="1" s="1"/>
  <c r="L787" i="1"/>
  <c r="H787" i="1" s="1"/>
  <c r="L788" i="1"/>
  <c r="H788" i="1" s="1"/>
  <c r="L789" i="1"/>
  <c r="H789" i="1" s="1"/>
  <c r="L790" i="1"/>
  <c r="H790" i="1" s="1"/>
  <c r="L791" i="1"/>
  <c r="H791" i="1" s="1"/>
  <c r="L792" i="1"/>
  <c r="H792" i="1" s="1"/>
  <c r="L793" i="1"/>
  <c r="H793" i="1" s="1"/>
  <c r="L794" i="1"/>
  <c r="H794" i="1" s="1"/>
  <c r="L795" i="1"/>
  <c r="H795" i="1" s="1"/>
  <c r="L796" i="1"/>
  <c r="H796" i="1" s="1"/>
  <c r="L797" i="1"/>
  <c r="H797" i="1" s="1"/>
  <c r="L798" i="1"/>
  <c r="H798" i="1" s="1"/>
  <c r="L799" i="1"/>
  <c r="H799" i="1" s="1"/>
  <c r="L800" i="1"/>
  <c r="H800" i="1" s="1"/>
  <c r="L801" i="1"/>
  <c r="H801" i="1" s="1"/>
  <c r="L802" i="1"/>
  <c r="H802" i="1" s="1"/>
  <c r="L803" i="1"/>
  <c r="H803" i="1" s="1"/>
  <c r="L804" i="1"/>
  <c r="H804" i="1" s="1"/>
  <c r="L805" i="1"/>
  <c r="H805" i="1" s="1"/>
  <c r="L806" i="1"/>
  <c r="H806" i="1" s="1"/>
  <c r="L807" i="1"/>
  <c r="H807" i="1" s="1"/>
  <c r="L808" i="1"/>
  <c r="H808" i="1" s="1"/>
  <c r="L809" i="1"/>
  <c r="H809" i="1" s="1"/>
  <c r="L810" i="1"/>
  <c r="H810" i="1" s="1"/>
  <c r="L811" i="1"/>
  <c r="H811" i="1" s="1"/>
  <c r="L812" i="1"/>
  <c r="H812" i="1" s="1"/>
  <c r="L813" i="1"/>
  <c r="H813" i="1" s="1"/>
  <c r="L814" i="1"/>
  <c r="H814" i="1" s="1"/>
  <c r="L815" i="1"/>
  <c r="H815" i="1" s="1"/>
  <c r="L816" i="1"/>
  <c r="H816" i="1" s="1"/>
  <c r="L817" i="1"/>
  <c r="H817" i="1" s="1"/>
  <c r="L818" i="1"/>
  <c r="H818" i="1" s="1"/>
  <c r="L819" i="1"/>
  <c r="H819" i="1" s="1"/>
  <c r="L820" i="1"/>
  <c r="H820" i="1" s="1"/>
  <c r="L821" i="1"/>
  <c r="H821" i="1" s="1"/>
  <c r="L822" i="1"/>
  <c r="H822" i="1" s="1"/>
  <c r="L823" i="1"/>
  <c r="H823" i="1" s="1"/>
  <c r="L824" i="1"/>
  <c r="H824" i="1" s="1"/>
  <c r="L825" i="1"/>
  <c r="H825" i="1" s="1"/>
  <c r="L826" i="1"/>
  <c r="H826" i="1" s="1"/>
  <c r="L827" i="1"/>
  <c r="H827" i="1" s="1"/>
  <c r="L828" i="1"/>
  <c r="H828" i="1" s="1"/>
  <c r="L829" i="1"/>
  <c r="H829" i="1" s="1"/>
  <c r="L830" i="1"/>
  <c r="H830" i="1" s="1"/>
  <c r="L831" i="1"/>
  <c r="H831" i="1" s="1"/>
  <c r="L832" i="1"/>
  <c r="H832" i="1" s="1"/>
  <c r="L833" i="1"/>
  <c r="H833" i="1" s="1"/>
  <c r="L834" i="1"/>
  <c r="H834" i="1" s="1"/>
  <c r="L835" i="1"/>
  <c r="H835" i="1" s="1"/>
  <c r="L836" i="1"/>
  <c r="H836" i="1" s="1"/>
  <c r="L837" i="1"/>
  <c r="H837" i="1" s="1"/>
  <c r="L838" i="1"/>
  <c r="H838" i="1" s="1"/>
  <c r="L839" i="1"/>
  <c r="H839" i="1" s="1"/>
  <c r="L840" i="1"/>
  <c r="H840" i="1" s="1"/>
  <c r="L841" i="1"/>
  <c r="H841" i="1" s="1"/>
  <c r="L842" i="1"/>
  <c r="H842" i="1" s="1"/>
  <c r="L843" i="1"/>
  <c r="H843" i="1" s="1"/>
  <c r="L844" i="1"/>
  <c r="H844" i="1" s="1"/>
  <c r="L845" i="1"/>
  <c r="H845" i="1" s="1"/>
  <c r="L846" i="1"/>
  <c r="H846" i="1" s="1"/>
  <c r="L847" i="1"/>
  <c r="H847" i="1" s="1"/>
  <c r="L848" i="1"/>
  <c r="H848" i="1" s="1"/>
  <c r="L849" i="1"/>
  <c r="H849" i="1" s="1"/>
  <c r="L850" i="1"/>
  <c r="H850" i="1" s="1"/>
  <c r="L851" i="1"/>
  <c r="H851" i="1" s="1"/>
  <c r="L852" i="1"/>
  <c r="H852" i="1" s="1"/>
  <c r="L853" i="1"/>
  <c r="H853" i="1" s="1"/>
  <c r="L854" i="1"/>
  <c r="H854" i="1" s="1"/>
  <c r="L855" i="1"/>
  <c r="H855" i="1" s="1"/>
  <c r="L856" i="1"/>
  <c r="H856" i="1" s="1"/>
  <c r="L857" i="1"/>
  <c r="H857" i="1" s="1"/>
  <c r="L858" i="1"/>
  <c r="H858" i="1" s="1"/>
  <c r="L859" i="1"/>
  <c r="H859" i="1" s="1"/>
  <c r="L860" i="1"/>
  <c r="H860" i="1" s="1"/>
  <c r="L861" i="1"/>
  <c r="H861" i="1" s="1"/>
  <c r="L862" i="1"/>
  <c r="H862" i="1" s="1"/>
  <c r="L863" i="1"/>
  <c r="H863" i="1" s="1"/>
  <c r="L864" i="1"/>
  <c r="H864" i="1" s="1"/>
  <c r="L865" i="1"/>
  <c r="H865" i="1" s="1"/>
  <c r="L866" i="1"/>
  <c r="H866" i="1" s="1"/>
  <c r="L867" i="1"/>
  <c r="H867" i="1" s="1"/>
  <c r="L868" i="1"/>
  <c r="H868" i="1" s="1"/>
  <c r="L869" i="1"/>
  <c r="H869" i="1" s="1"/>
  <c r="L870" i="1"/>
  <c r="H870" i="1" s="1"/>
  <c r="L871" i="1"/>
  <c r="H871" i="1" s="1"/>
  <c r="L872" i="1"/>
  <c r="H872" i="1" s="1"/>
  <c r="L873" i="1"/>
  <c r="H873" i="1" s="1"/>
  <c r="L874" i="1"/>
  <c r="H874" i="1" s="1"/>
  <c r="L875" i="1"/>
  <c r="H875" i="1" s="1"/>
  <c r="L876" i="1"/>
  <c r="H876" i="1" s="1"/>
  <c r="L877" i="1"/>
  <c r="H877" i="1" s="1"/>
  <c r="L878" i="1"/>
  <c r="H878" i="1" s="1"/>
  <c r="L879" i="1"/>
  <c r="H879" i="1" s="1"/>
  <c r="L880" i="1"/>
  <c r="H880" i="1" s="1"/>
  <c r="L881" i="1"/>
  <c r="H881" i="1" s="1"/>
  <c r="L882" i="1"/>
  <c r="H882" i="1" s="1"/>
  <c r="L883" i="1"/>
  <c r="H883" i="1" s="1"/>
  <c r="L884" i="1"/>
  <c r="H884" i="1" s="1"/>
  <c r="L885" i="1"/>
  <c r="H885" i="1" s="1"/>
  <c r="L886" i="1"/>
  <c r="H886" i="1" s="1"/>
  <c r="L887" i="1"/>
  <c r="H887" i="1" s="1"/>
  <c r="L888" i="1"/>
  <c r="H888" i="1" s="1"/>
  <c r="L889" i="1"/>
  <c r="H889" i="1" s="1"/>
  <c r="L890" i="1"/>
  <c r="H890" i="1" s="1"/>
  <c r="L891" i="1"/>
  <c r="H891" i="1" s="1"/>
  <c r="L892" i="1"/>
  <c r="H892" i="1" s="1"/>
  <c r="L893" i="1"/>
  <c r="H893" i="1" s="1"/>
  <c r="L894" i="1"/>
  <c r="H894" i="1" s="1"/>
  <c r="L895" i="1"/>
  <c r="H895" i="1" s="1"/>
  <c r="L896" i="1"/>
  <c r="H896" i="1" s="1"/>
  <c r="L897" i="1"/>
  <c r="H897" i="1" s="1"/>
  <c r="L898" i="1"/>
  <c r="H898" i="1" s="1"/>
  <c r="L899" i="1"/>
  <c r="H899" i="1" s="1"/>
  <c r="L900" i="1"/>
  <c r="H900" i="1" s="1"/>
  <c r="L901" i="1"/>
  <c r="H901" i="1" s="1"/>
  <c r="L902" i="1"/>
  <c r="H902" i="1" s="1"/>
  <c r="L903" i="1"/>
  <c r="H903" i="1" s="1"/>
  <c r="L904" i="1"/>
  <c r="H904" i="1" s="1"/>
  <c r="L905" i="1"/>
  <c r="H905" i="1" s="1"/>
  <c r="L906" i="1"/>
  <c r="H906" i="1" s="1"/>
  <c r="L907" i="1"/>
  <c r="H907" i="1" s="1"/>
  <c r="L908" i="1"/>
  <c r="H908" i="1" s="1"/>
  <c r="L909" i="1"/>
  <c r="H909" i="1" s="1"/>
  <c r="L910" i="1"/>
  <c r="H910" i="1" s="1"/>
  <c r="L911" i="1"/>
  <c r="H911" i="1" s="1"/>
  <c r="L912" i="1"/>
  <c r="H912" i="1" s="1"/>
  <c r="L913" i="1"/>
  <c r="H913" i="1" s="1"/>
  <c r="L914" i="1"/>
  <c r="H914" i="1" s="1"/>
  <c r="L915" i="1"/>
  <c r="H915" i="1" s="1"/>
  <c r="L916" i="1"/>
  <c r="H916" i="1" s="1"/>
  <c r="L917" i="1"/>
  <c r="H917" i="1" s="1"/>
  <c r="L918" i="1"/>
  <c r="H918" i="1" s="1"/>
  <c r="L919" i="1"/>
  <c r="H919" i="1" s="1"/>
  <c r="L920" i="1"/>
  <c r="H920" i="1" s="1"/>
  <c r="L921" i="1"/>
  <c r="H921" i="1" s="1"/>
  <c r="L922" i="1"/>
  <c r="H922" i="1" s="1"/>
  <c r="L923" i="1"/>
  <c r="H923" i="1" s="1"/>
  <c r="L924" i="1"/>
  <c r="H924" i="1" s="1"/>
  <c r="L925" i="1"/>
  <c r="H925" i="1" s="1"/>
  <c r="L926" i="1"/>
  <c r="H926" i="1" s="1"/>
  <c r="L927" i="1"/>
  <c r="H927" i="1" s="1"/>
  <c r="L928" i="1"/>
  <c r="H928" i="1" s="1"/>
  <c r="L929" i="1"/>
  <c r="H929" i="1" s="1"/>
  <c r="L930" i="1"/>
  <c r="H930" i="1" s="1"/>
  <c r="L931" i="1"/>
  <c r="H931" i="1" s="1"/>
  <c r="L932" i="1"/>
  <c r="H932" i="1" s="1"/>
  <c r="L933" i="1"/>
  <c r="H933" i="1" s="1"/>
  <c r="L934" i="1"/>
  <c r="H934" i="1" s="1"/>
  <c r="L935" i="1"/>
  <c r="H935" i="1" s="1"/>
  <c r="L936" i="1"/>
  <c r="H936" i="1" s="1"/>
  <c r="L937" i="1"/>
  <c r="H937" i="1" s="1"/>
  <c r="L938" i="1"/>
  <c r="H938" i="1" s="1"/>
  <c r="L939" i="1"/>
  <c r="H939" i="1" s="1"/>
  <c r="L940" i="1"/>
  <c r="H940" i="1" s="1"/>
  <c r="L941" i="1"/>
  <c r="H941" i="1" s="1"/>
  <c r="L942" i="1"/>
  <c r="H942" i="1" s="1"/>
  <c r="L943" i="1"/>
  <c r="H943" i="1" s="1"/>
  <c r="L944" i="1"/>
  <c r="H944" i="1" s="1"/>
  <c r="L945" i="1"/>
  <c r="H945" i="1" s="1"/>
  <c r="L946" i="1"/>
  <c r="H946" i="1" s="1"/>
  <c r="L947" i="1"/>
  <c r="H947" i="1" s="1"/>
  <c r="L948" i="1"/>
  <c r="H948" i="1" s="1"/>
  <c r="L949" i="1"/>
  <c r="H949" i="1" s="1"/>
  <c r="L950" i="1"/>
  <c r="H950" i="1" s="1"/>
  <c r="L951" i="1"/>
  <c r="H951" i="1" s="1"/>
  <c r="L952" i="1"/>
  <c r="H952" i="1" s="1"/>
  <c r="L953" i="1"/>
  <c r="H953" i="1" s="1"/>
  <c r="L954" i="1"/>
  <c r="H954" i="1" s="1"/>
  <c r="L955" i="1"/>
  <c r="H955" i="1" s="1"/>
  <c r="L956" i="1"/>
  <c r="H956" i="1" s="1"/>
  <c r="L957" i="1"/>
  <c r="H957" i="1" s="1"/>
  <c r="L958" i="1"/>
  <c r="H958" i="1" s="1"/>
  <c r="L959" i="1"/>
  <c r="H959" i="1" s="1"/>
  <c r="L960" i="1"/>
  <c r="H960" i="1" s="1"/>
  <c r="L961" i="1"/>
  <c r="H961" i="1" s="1"/>
  <c r="L962" i="1"/>
  <c r="H962" i="1" s="1"/>
  <c r="L963" i="1"/>
  <c r="H963" i="1" s="1"/>
  <c r="L964" i="1"/>
  <c r="H964" i="1" s="1"/>
  <c r="L965" i="1"/>
  <c r="H965" i="1" s="1"/>
  <c r="L966" i="1"/>
  <c r="H966" i="1" s="1"/>
  <c r="L967" i="1"/>
  <c r="H967" i="1" s="1"/>
  <c r="L968" i="1"/>
  <c r="H968" i="1" s="1"/>
  <c r="L969" i="1"/>
  <c r="H969" i="1" s="1"/>
  <c r="L970" i="1"/>
  <c r="H970" i="1" s="1"/>
  <c r="L971" i="1"/>
  <c r="H971" i="1" s="1"/>
  <c r="L972" i="1"/>
  <c r="H972" i="1" s="1"/>
  <c r="L973" i="1"/>
  <c r="H973" i="1" s="1"/>
  <c r="L974" i="1"/>
  <c r="H974" i="1" s="1"/>
  <c r="L975" i="1"/>
  <c r="H975" i="1" s="1"/>
  <c r="L976" i="1"/>
  <c r="H976" i="1" s="1"/>
  <c r="L977" i="1"/>
  <c r="H977" i="1" s="1"/>
  <c r="L978" i="1"/>
  <c r="H978" i="1" s="1"/>
  <c r="L979" i="1"/>
  <c r="H979" i="1" s="1"/>
  <c r="L980" i="1"/>
  <c r="H980" i="1" s="1"/>
  <c r="L981" i="1"/>
  <c r="H981" i="1" s="1"/>
  <c r="L982" i="1"/>
  <c r="H982" i="1" s="1"/>
  <c r="L983" i="1"/>
  <c r="H983" i="1" s="1"/>
  <c r="L984" i="1"/>
  <c r="H984" i="1" s="1"/>
  <c r="L985" i="1"/>
  <c r="H985" i="1" s="1"/>
  <c r="L986" i="1"/>
  <c r="H986" i="1" s="1"/>
  <c r="L987" i="1"/>
  <c r="H987" i="1" s="1"/>
  <c r="L988" i="1"/>
  <c r="H988" i="1" s="1"/>
  <c r="L989" i="1"/>
  <c r="H989" i="1" s="1"/>
  <c r="L990" i="1"/>
  <c r="H990" i="1" s="1"/>
  <c r="L991" i="1"/>
  <c r="H991" i="1" s="1"/>
  <c r="L992" i="1"/>
  <c r="H992" i="1" s="1"/>
  <c r="L993" i="1"/>
  <c r="H993" i="1" s="1"/>
  <c r="L994" i="1"/>
  <c r="H994" i="1" s="1"/>
  <c r="L995" i="1"/>
  <c r="H995" i="1" s="1"/>
  <c r="L996" i="1"/>
  <c r="H996" i="1" s="1"/>
  <c r="L997" i="1"/>
  <c r="H997" i="1" s="1"/>
  <c r="L998" i="1"/>
  <c r="H998" i="1" s="1"/>
  <c r="L999" i="1"/>
  <c r="H999" i="1" s="1"/>
  <c r="L1000" i="1"/>
  <c r="H1000" i="1" s="1"/>
  <c r="L1001" i="1"/>
  <c r="H1001" i="1" s="1"/>
  <c r="L1002" i="1"/>
  <c r="H1002" i="1" s="1"/>
  <c r="L1003" i="1"/>
  <c r="H1003" i="1" s="1"/>
  <c r="L1004" i="1"/>
  <c r="H1004" i="1" s="1"/>
  <c r="L1005" i="1"/>
  <c r="H1005" i="1" s="1"/>
  <c r="L1006" i="1"/>
  <c r="H1006" i="1" s="1"/>
  <c r="L1007" i="1"/>
  <c r="H1007" i="1" s="1"/>
  <c r="L1008" i="1"/>
  <c r="H1008" i="1" s="1"/>
  <c r="L1009" i="1"/>
  <c r="H1009" i="1" s="1"/>
  <c r="L1010" i="1"/>
  <c r="H1010" i="1" s="1"/>
  <c r="L1011" i="1"/>
  <c r="H1011" i="1" s="1"/>
  <c r="L1012" i="1"/>
  <c r="H1012" i="1" s="1"/>
  <c r="L1013" i="1"/>
  <c r="H1013" i="1" s="1"/>
  <c r="L1014" i="1"/>
  <c r="H1014" i="1" s="1"/>
  <c r="L1015" i="1"/>
  <c r="H1015" i="1" s="1"/>
  <c r="L1016" i="1"/>
  <c r="H1016" i="1" s="1"/>
  <c r="L1017" i="1"/>
  <c r="H1017" i="1" s="1"/>
  <c r="L1018" i="1"/>
  <c r="H1018" i="1" s="1"/>
  <c r="L1019" i="1"/>
  <c r="H1019" i="1" s="1"/>
  <c r="L1020" i="1"/>
  <c r="H1020" i="1" s="1"/>
  <c r="L1021" i="1"/>
  <c r="H1021" i="1" s="1"/>
  <c r="L1022" i="1"/>
  <c r="H1022" i="1" s="1"/>
  <c r="L1023" i="1"/>
  <c r="H1023" i="1" s="1"/>
  <c r="L1024" i="1"/>
  <c r="H1024" i="1" s="1"/>
  <c r="L1025" i="1"/>
  <c r="H1025" i="1" s="1"/>
  <c r="L1026" i="1"/>
  <c r="H1026" i="1" s="1"/>
  <c r="L1027" i="1"/>
  <c r="H1027" i="1" s="1"/>
  <c r="L1028" i="1"/>
  <c r="H1028" i="1" s="1"/>
  <c r="L1029" i="1"/>
  <c r="H1029" i="1" s="1"/>
  <c r="L1030" i="1"/>
  <c r="H1030" i="1" s="1"/>
  <c r="L1031" i="1"/>
  <c r="H1031" i="1" s="1"/>
  <c r="L1032" i="1"/>
  <c r="H1032" i="1" s="1"/>
  <c r="L1033" i="1"/>
  <c r="H1033" i="1" s="1"/>
  <c r="L1034" i="1"/>
  <c r="H1034" i="1" s="1"/>
  <c r="L1035" i="1"/>
  <c r="H1035" i="1" s="1"/>
  <c r="L1036" i="1"/>
  <c r="H1036" i="1" s="1"/>
  <c r="L1037" i="1"/>
  <c r="H1037" i="1" s="1"/>
  <c r="L1038" i="1"/>
  <c r="H1038" i="1" s="1"/>
  <c r="L1039" i="1"/>
  <c r="H1039" i="1" s="1"/>
  <c r="L1040" i="1"/>
  <c r="H1040" i="1" s="1"/>
  <c r="L1041" i="1"/>
  <c r="H1041" i="1" s="1"/>
  <c r="L1042" i="1"/>
  <c r="H1042" i="1" s="1"/>
  <c r="L1043" i="1"/>
  <c r="H1043" i="1" s="1"/>
  <c r="L1044" i="1"/>
  <c r="H1044" i="1" s="1"/>
  <c r="L1045" i="1"/>
  <c r="H1045" i="1" s="1"/>
  <c r="L1046" i="1"/>
  <c r="H1046" i="1" s="1"/>
  <c r="L1047" i="1"/>
  <c r="H1047" i="1" s="1"/>
  <c r="L1048" i="1"/>
  <c r="H1048" i="1" s="1"/>
  <c r="L1049" i="1"/>
  <c r="H1049" i="1" s="1"/>
  <c r="L1050" i="1"/>
  <c r="H1050" i="1" s="1"/>
  <c r="L1051" i="1"/>
  <c r="H1051" i="1" s="1"/>
  <c r="L1052" i="1"/>
  <c r="H1052" i="1" s="1"/>
  <c r="L1053" i="1"/>
  <c r="H1053" i="1" s="1"/>
  <c r="L1054" i="1"/>
  <c r="H1054" i="1" s="1"/>
  <c r="L1055" i="1"/>
  <c r="H1055" i="1" s="1"/>
  <c r="L1056" i="1"/>
  <c r="H1056" i="1" s="1"/>
  <c r="L1057" i="1"/>
  <c r="H1057" i="1" s="1"/>
  <c r="L1058" i="1"/>
  <c r="H1058" i="1" s="1"/>
  <c r="L1059" i="1"/>
  <c r="H1059" i="1" s="1"/>
  <c r="L1060" i="1"/>
  <c r="H1060" i="1" s="1"/>
  <c r="L1061" i="1"/>
  <c r="H1061" i="1" s="1"/>
  <c r="L1062" i="1"/>
  <c r="H1062" i="1" s="1"/>
  <c r="L1063" i="1"/>
  <c r="H1063" i="1" s="1"/>
  <c r="L1064" i="1"/>
  <c r="H1064" i="1" s="1"/>
  <c r="L1065" i="1"/>
  <c r="H1065" i="1" s="1"/>
  <c r="L1066" i="1"/>
  <c r="H1066" i="1" s="1"/>
  <c r="L1067" i="1"/>
  <c r="H1067" i="1" s="1"/>
  <c r="L1068" i="1"/>
  <c r="H1068" i="1" s="1"/>
  <c r="L1069" i="1"/>
  <c r="H1069" i="1" s="1"/>
  <c r="L1070" i="1"/>
  <c r="H1070" i="1" s="1"/>
  <c r="L1071" i="1"/>
  <c r="H1071" i="1" s="1"/>
  <c r="L1072" i="1"/>
  <c r="H1072" i="1" s="1"/>
  <c r="L1073" i="1"/>
  <c r="H1073" i="1" s="1"/>
  <c r="L1074" i="1"/>
  <c r="H1074" i="1" s="1"/>
  <c r="L1075" i="1"/>
  <c r="H1075" i="1" s="1"/>
  <c r="L1076" i="1"/>
  <c r="H1076" i="1" s="1"/>
  <c r="L1077" i="1"/>
  <c r="H1077" i="1" s="1"/>
  <c r="L1078" i="1"/>
  <c r="H1078" i="1" s="1"/>
  <c r="L1079" i="1"/>
  <c r="H1079" i="1" s="1"/>
  <c r="L1080" i="1"/>
  <c r="H1080" i="1" s="1"/>
  <c r="L1081" i="1"/>
  <c r="H1081" i="1" s="1"/>
  <c r="L1082" i="1"/>
  <c r="H1082" i="1" s="1"/>
  <c r="L1083" i="1"/>
  <c r="H1083" i="1" s="1"/>
  <c r="L1084" i="1"/>
  <c r="H1084" i="1" s="1"/>
  <c r="L1085" i="1"/>
  <c r="H1085" i="1" s="1"/>
  <c r="L1086" i="1"/>
  <c r="H1086" i="1" s="1"/>
  <c r="L1087" i="1"/>
  <c r="H1087" i="1" s="1"/>
  <c r="L1088" i="1"/>
  <c r="H1088" i="1" s="1"/>
  <c r="L1089" i="1"/>
  <c r="H1089" i="1" s="1"/>
  <c r="L1090" i="1"/>
  <c r="H1090" i="1" s="1"/>
  <c r="L1091" i="1"/>
  <c r="H1091" i="1" s="1"/>
  <c r="L1092" i="1"/>
  <c r="H1092" i="1" s="1"/>
  <c r="L1093" i="1"/>
  <c r="H1093" i="1" s="1"/>
  <c r="L1094" i="1"/>
  <c r="H1094" i="1" s="1"/>
  <c r="L1095" i="1"/>
  <c r="H1095" i="1" s="1"/>
  <c r="L1096" i="1"/>
  <c r="H1096" i="1" s="1"/>
  <c r="L1097" i="1"/>
  <c r="H1097" i="1" s="1"/>
  <c r="L1098" i="1"/>
  <c r="H1098" i="1" s="1"/>
  <c r="L1099" i="1"/>
  <c r="H1099" i="1" s="1"/>
  <c r="L1100" i="1"/>
  <c r="H1100" i="1" s="1"/>
  <c r="L1101" i="1"/>
  <c r="H1101" i="1" s="1"/>
  <c r="L1102" i="1"/>
  <c r="H1102" i="1" s="1"/>
  <c r="L1103" i="1"/>
  <c r="H1103" i="1" s="1"/>
  <c r="L1104" i="1"/>
  <c r="H1104" i="1" s="1"/>
  <c r="L1105" i="1"/>
  <c r="H1105" i="1" s="1"/>
  <c r="L1106" i="1"/>
  <c r="H1106" i="1" s="1"/>
  <c r="L1107" i="1"/>
  <c r="H1107" i="1" s="1"/>
  <c r="L1108" i="1"/>
  <c r="H1108" i="1" s="1"/>
  <c r="L1109" i="1"/>
  <c r="H1109" i="1" s="1"/>
  <c r="L1110" i="1"/>
  <c r="H1110" i="1" s="1"/>
  <c r="L1111" i="1"/>
  <c r="H1111" i="1" s="1"/>
  <c r="L1112" i="1"/>
  <c r="H1112" i="1" s="1"/>
  <c r="L1113" i="1"/>
  <c r="H1113" i="1" s="1"/>
  <c r="L1114" i="1"/>
  <c r="H1114" i="1" s="1"/>
  <c r="L1115" i="1"/>
  <c r="H1115" i="1" s="1"/>
  <c r="L1116" i="1"/>
  <c r="H1116" i="1" s="1"/>
  <c r="L1117" i="1"/>
  <c r="H1117" i="1" s="1"/>
  <c r="L1118" i="1"/>
  <c r="H1118" i="1" s="1"/>
  <c r="L1119" i="1"/>
  <c r="H1119" i="1" s="1"/>
  <c r="L1120" i="1"/>
  <c r="H1120" i="1" s="1"/>
  <c r="L1121" i="1"/>
  <c r="H1121" i="1" s="1"/>
  <c r="L1122" i="1"/>
  <c r="H1122" i="1" s="1"/>
  <c r="L1123" i="1"/>
  <c r="H1123" i="1" s="1"/>
  <c r="L1124" i="1"/>
  <c r="H1124" i="1" s="1"/>
  <c r="L1125" i="1"/>
  <c r="H1125" i="1" s="1"/>
  <c r="L1126" i="1"/>
  <c r="H1126" i="1" s="1"/>
  <c r="L1127" i="1"/>
  <c r="H1127" i="1" s="1"/>
  <c r="L1128" i="1"/>
  <c r="H1128" i="1" s="1"/>
  <c r="L1129" i="1"/>
  <c r="H1129" i="1" s="1"/>
  <c r="L1130" i="1"/>
  <c r="H1130" i="1" s="1"/>
  <c r="L1131" i="1"/>
  <c r="H1131" i="1" s="1"/>
  <c r="L1132" i="1"/>
  <c r="H1132" i="1" s="1"/>
  <c r="L1133" i="1"/>
  <c r="H1133" i="1" s="1"/>
  <c r="L1134" i="1"/>
  <c r="H1134" i="1" s="1"/>
  <c r="L1135" i="1"/>
  <c r="H1135" i="1" s="1"/>
  <c r="L1136" i="1"/>
  <c r="H1136" i="1" s="1"/>
  <c r="L1137" i="1"/>
  <c r="H1137" i="1" s="1"/>
  <c r="L1138" i="1"/>
  <c r="H1138" i="1" s="1"/>
  <c r="L1139" i="1"/>
  <c r="H1139" i="1" s="1"/>
  <c r="L1140" i="1"/>
  <c r="H1140" i="1" s="1"/>
  <c r="L1141" i="1"/>
  <c r="H1141" i="1" s="1"/>
  <c r="L1142" i="1"/>
  <c r="H1142" i="1" s="1"/>
  <c r="L1143" i="1"/>
  <c r="H1143" i="1" s="1"/>
  <c r="L1144" i="1"/>
  <c r="H1144" i="1" s="1"/>
  <c r="L1145" i="1"/>
  <c r="H1145" i="1" s="1"/>
  <c r="L1146" i="1"/>
  <c r="H1146" i="1" s="1"/>
  <c r="L1147" i="1"/>
  <c r="H1147" i="1" s="1"/>
  <c r="L1148" i="1"/>
  <c r="H1148" i="1" s="1"/>
  <c r="L1149" i="1"/>
  <c r="H1149" i="1" s="1"/>
  <c r="L1150" i="1"/>
  <c r="H1150" i="1" s="1"/>
  <c r="L1151" i="1"/>
  <c r="H1151" i="1" s="1"/>
  <c r="L1152" i="1"/>
  <c r="H1152" i="1" s="1"/>
  <c r="L1153" i="1"/>
  <c r="H1153" i="1" s="1"/>
  <c r="L1154" i="1"/>
  <c r="H1154" i="1" s="1"/>
  <c r="L1155" i="1"/>
  <c r="H1155" i="1" s="1"/>
  <c r="L1156" i="1"/>
  <c r="H1156" i="1" s="1"/>
  <c r="L1157" i="1"/>
  <c r="H1157" i="1" s="1"/>
  <c r="L1158" i="1"/>
  <c r="H1158" i="1" s="1"/>
  <c r="L1159" i="1"/>
  <c r="H1159" i="1" s="1"/>
  <c r="L1160" i="1"/>
  <c r="H1160" i="1" s="1"/>
  <c r="L1161" i="1"/>
  <c r="H1161" i="1" s="1"/>
  <c r="L1162" i="1"/>
  <c r="H1162" i="1" s="1"/>
  <c r="L1163" i="1"/>
  <c r="H1163" i="1" s="1"/>
  <c r="L1164" i="1"/>
  <c r="H1164" i="1" s="1"/>
  <c r="L1165" i="1"/>
  <c r="H1165" i="1" s="1"/>
  <c r="L1166" i="1"/>
  <c r="H1166" i="1" s="1"/>
  <c r="L1167" i="1"/>
  <c r="H1167" i="1" s="1"/>
  <c r="L1168" i="1"/>
  <c r="H1168" i="1" s="1"/>
  <c r="L1169" i="1"/>
  <c r="H1169" i="1" s="1"/>
  <c r="L1170" i="1"/>
  <c r="H1170" i="1" s="1"/>
  <c r="L1171" i="1"/>
  <c r="H1171" i="1" s="1"/>
  <c r="L1172" i="1"/>
  <c r="H1172" i="1" s="1"/>
  <c r="L1173" i="1"/>
  <c r="H1173" i="1" s="1"/>
  <c r="L1174" i="1"/>
  <c r="H1174" i="1" s="1"/>
  <c r="L1175" i="1"/>
  <c r="H1175" i="1" s="1"/>
  <c r="L1176" i="1"/>
  <c r="H1176" i="1" s="1"/>
  <c r="L1177" i="1"/>
  <c r="H1177" i="1" s="1"/>
  <c r="L1178" i="1"/>
  <c r="H1178" i="1" s="1"/>
  <c r="L1179" i="1"/>
  <c r="H1179" i="1" s="1"/>
  <c r="L1180" i="1"/>
  <c r="H1180" i="1" s="1"/>
  <c r="L1181" i="1"/>
  <c r="H1181" i="1" s="1"/>
  <c r="L1182" i="1"/>
  <c r="H1182" i="1" s="1"/>
  <c r="L1183" i="1"/>
  <c r="H1183" i="1" s="1"/>
  <c r="L1184" i="1"/>
  <c r="H1184" i="1" s="1"/>
  <c r="L1185" i="1"/>
  <c r="H1185" i="1" s="1"/>
  <c r="L1186" i="1"/>
  <c r="H1186" i="1" s="1"/>
  <c r="L1187" i="1"/>
  <c r="H1187" i="1" s="1"/>
  <c r="L1188" i="1"/>
  <c r="H1188" i="1" s="1"/>
  <c r="L1189" i="1"/>
  <c r="H1189" i="1" s="1"/>
  <c r="L1190" i="1"/>
  <c r="H1190" i="1" s="1"/>
  <c r="L1191" i="1"/>
  <c r="H1191" i="1" s="1"/>
  <c r="L1192" i="1"/>
  <c r="H1192" i="1" s="1"/>
  <c r="L1193" i="1"/>
  <c r="H1193" i="1" s="1"/>
  <c r="L1194" i="1"/>
  <c r="H1194" i="1" s="1"/>
  <c r="L1195" i="1"/>
  <c r="H1195" i="1" s="1"/>
  <c r="L1196" i="1"/>
  <c r="H1196" i="1" s="1"/>
  <c r="L1197" i="1"/>
  <c r="H1197" i="1" s="1"/>
  <c r="L1198" i="1"/>
  <c r="H1198" i="1" s="1"/>
  <c r="L1199" i="1"/>
  <c r="H1199" i="1" s="1"/>
  <c r="L1200" i="1"/>
  <c r="H1200" i="1" s="1"/>
  <c r="L1201" i="1"/>
  <c r="H1201" i="1" s="1"/>
  <c r="L1202" i="1"/>
  <c r="H1202" i="1" s="1"/>
  <c r="L1203" i="1"/>
  <c r="H1203" i="1" s="1"/>
  <c r="L1204" i="1"/>
  <c r="H1204" i="1" s="1"/>
  <c r="L1205" i="1"/>
  <c r="H1205" i="1" s="1"/>
  <c r="L1206" i="1"/>
  <c r="H1206" i="1" s="1"/>
  <c r="L1207" i="1"/>
  <c r="H1207" i="1" s="1"/>
  <c r="L1208" i="1"/>
  <c r="H1208" i="1" s="1"/>
  <c r="L1209" i="1"/>
  <c r="H1209" i="1" s="1"/>
  <c r="L1210" i="1"/>
  <c r="H1210" i="1" s="1"/>
  <c r="L1211" i="1"/>
  <c r="H1211" i="1" s="1"/>
  <c r="L1212" i="1"/>
  <c r="H1212" i="1" s="1"/>
  <c r="L1213" i="1"/>
  <c r="H1213" i="1" s="1"/>
  <c r="L1214" i="1"/>
  <c r="H1214" i="1" s="1"/>
  <c r="L1215" i="1"/>
  <c r="H1215" i="1" s="1"/>
  <c r="L1216" i="1"/>
  <c r="H1216" i="1" s="1"/>
  <c r="L1217" i="1"/>
  <c r="H1217" i="1" s="1"/>
  <c r="L1218" i="1"/>
  <c r="H1218" i="1" s="1"/>
  <c r="L1219" i="1"/>
  <c r="H1219" i="1" s="1"/>
  <c r="L1220" i="1"/>
  <c r="H1220" i="1" s="1"/>
  <c r="L1221" i="1"/>
  <c r="H1221" i="1" s="1"/>
  <c r="L1222" i="1"/>
  <c r="H1222" i="1" s="1"/>
  <c r="L1223" i="1"/>
  <c r="H1223" i="1" s="1"/>
  <c r="L1224" i="1"/>
  <c r="H1224" i="1" s="1"/>
  <c r="L1225" i="1"/>
  <c r="H1225" i="1" s="1"/>
  <c r="L1226" i="1"/>
  <c r="H1226" i="1" s="1"/>
  <c r="L1227" i="1"/>
  <c r="H1227" i="1" s="1"/>
  <c r="L1228" i="1"/>
  <c r="H1228" i="1" s="1"/>
  <c r="L1229" i="1"/>
  <c r="H1229" i="1" s="1"/>
  <c r="L1230" i="1"/>
  <c r="H1230" i="1" s="1"/>
  <c r="L1231" i="1"/>
  <c r="H1231" i="1" s="1"/>
  <c r="L1232" i="1"/>
  <c r="H1232" i="1" s="1"/>
  <c r="L1233" i="1"/>
  <c r="H1233" i="1" s="1"/>
  <c r="L1234" i="1"/>
  <c r="H1234" i="1" s="1"/>
  <c r="L1235" i="1"/>
  <c r="H1235" i="1" s="1"/>
  <c r="L1236" i="1"/>
  <c r="H1236" i="1" s="1"/>
  <c r="L1237" i="1"/>
  <c r="H1237" i="1" s="1"/>
  <c r="L1238" i="1"/>
  <c r="H1238" i="1" s="1"/>
  <c r="L1239" i="1"/>
  <c r="H1239" i="1" s="1"/>
  <c r="L1240" i="1"/>
  <c r="H1240" i="1" s="1"/>
  <c r="L1241" i="1"/>
  <c r="H1241" i="1" s="1"/>
  <c r="L1242" i="1"/>
  <c r="H1242" i="1" s="1"/>
  <c r="L1243" i="1"/>
  <c r="H1243" i="1" s="1"/>
  <c r="L1244" i="1"/>
  <c r="H1244" i="1" s="1"/>
  <c r="L1245" i="1"/>
  <c r="H1245" i="1" s="1"/>
  <c r="L1246" i="1"/>
  <c r="H1246" i="1" s="1"/>
  <c r="L1247" i="1"/>
  <c r="H1247" i="1" s="1"/>
  <c r="L1248" i="1"/>
  <c r="H1248" i="1" s="1"/>
  <c r="L1249" i="1"/>
  <c r="H1249" i="1" s="1"/>
  <c r="L1250" i="1"/>
  <c r="H1250" i="1" s="1"/>
  <c r="L1251" i="1"/>
  <c r="H1251" i="1" s="1"/>
  <c r="L1252" i="1"/>
  <c r="H1252" i="1" s="1"/>
  <c r="L1253" i="1"/>
  <c r="H1253" i="1" s="1"/>
  <c r="L1254" i="1"/>
  <c r="H1254" i="1" s="1"/>
  <c r="L1255" i="1"/>
  <c r="H1255" i="1" s="1"/>
  <c r="L1256" i="1"/>
  <c r="H1256" i="1" s="1"/>
  <c r="L1257" i="1"/>
  <c r="H1257" i="1" s="1"/>
  <c r="L1258" i="1"/>
  <c r="H1258" i="1" s="1"/>
  <c r="L1259" i="1"/>
  <c r="H1259" i="1" s="1"/>
  <c r="L1260" i="1"/>
  <c r="H1260" i="1" s="1"/>
  <c r="L1261" i="1"/>
  <c r="H1261" i="1" s="1"/>
  <c r="L1262" i="1"/>
  <c r="H1262" i="1" s="1"/>
  <c r="L1263" i="1"/>
  <c r="H1263" i="1" s="1"/>
  <c r="L1264" i="1"/>
  <c r="H1264" i="1" s="1"/>
  <c r="L1265" i="1"/>
  <c r="H1265" i="1" s="1"/>
  <c r="L1266" i="1"/>
  <c r="H1266" i="1" s="1"/>
  <c r="L1267" i="1"/>
  <c r="H1267" i="1" s="1"/>
  <c r="L1268" i="1"/>
  <c r="H1268" i="1" s="1"/>
  <c r="L1269" i="1"/>
  <c r="H1269" i="1" s="1"/>
  <c r="L1270" i="1"/>
  <c r="H1270" i="1" s="1"/>
  <c r="L1271" i="1"/>
  <c r="H1271" i="1" s="1"/>
  <c r="L1272" i="1"/>
  <c r="H1272" i="1" s="1"/>
  <c r="L1273" i="1"/>
  <c r="H1273" i="1" s="1"/>
  <c r="L1274" i="1"/>
  <c r="H1274" i="1" s="1"/>
  <c r="L1275" i="1"/>
  <c r="H1275" i="1" s="1"/>
  <c r="L1276" i="1"/>
  <c r="H1276" i="1" s="1"/>
  <c r="L1277" i="1"/>
  <c r="H1277" i="1" s="1"/>
  <c r="L1278" i="1"/>
  <c r="H1278" i="1" s="1"/>
  <c r="L1279" i="1"/>
  <c r="H1279" i="1" s="1"/>
  <c r="L1280" i="1"/>
  <c r="H1280" i="1" s="1"/>
  <c r="L1281" i="1"/>
  <c r="H1281" i="1" s="1"/>
  <c r="L1282" i="1"/>
  <c r="H1282" i="1" s="1"/>
  <c r="L1283" i="1"/>
  <c r="H1283" i="1" s="1"/>
  <c r="L1284" i="1"/>
  <c r="H1284" i="1" s="1"/>
  <c r="L1285" i="1"/>
  <c r="H1285" i="1" s="1"/>
  <c r="L1286" i="1"/>
  <c r="H1286" i="1" s="1"/>
  <c r="L1287" i="1"/>
  <c r="H1287" i="1" s="1"/>
  <c r="L1288" i="1"/>
  <c r="H1288" i="1" s="1"/>
  <c r="L1289" i="1"/>
  <c r="H1289" i="1" s="1"/>
  <c r="L1290" i="1"/>
  <c r="H1290" i="1" s="1"/>
  <c r="L1291" i="1"/>
  <c r="H1291" i="1" s="1"/>
  <c r="L1292" i="1"/>
  <c r="H1292" i="1" s="1"/>
  <c r="L1293" i="1"/>
  <c r="H1293" i="1" s="1"/>
  <c r="L1294" i="1"/>
  <c r="H1294" i="1" s="1"/>
  <c r="L1295" i="1"/>
  <c r="H1295" i="1" s="1"/>
  <c r="L1296" i="1"/>
  <c r="H1296" i="1" s="1"/>
  <c r="L1297" i="1"/>
  <c r="H1297" i="1" s="1"/>
  <c r="L1298" i="1"/>
  <c r="H1298" i="1" s="1"/>
  <c r="L1299" i="1"/>
  <c r="H1299" i="1" s="1"/>
  <c r="L1300" i="1"/>
  <c r="H1300" i="1" s="1"/>
  <c r="L1301" i="1"/>
  <c r="H1301" i="1" s="1"/>
  <c r="L1302" i="1"/>
  <c r="H1302" i="1" s="1"/>
  <c r="L1303" i="1"/>
  <c r="H1303" i="1" s="1"/>
  <c r="L1304" i="1"/>
  <c r="H1304" i="1" s="1"/>
  <c r="L1305" i="1"/>
  <c r="H1305" i="1" s="1"/>
  <c r="L1306" i="1"/>
  <c r="H1306" i="1" s="1"/>
  <c r="L1307" i="1"/>
  <c r="H1307" i="1" s="1"/>
  <c r="L1308" i="1"/>
  <c r="H1308" i="1" s="1"/>
  <c r="L1309" i="1"/>
  <c r="H1309" i="1" s="1"/>
  <c r="L1310" i="1"/>
  <c r="H1310" i="1" s="1"/>
  <c r="L1311" i="1"/>
  <c r="H1311" i="1" s="1"/>
  <c r="L1312" i="1"/>
  <c r="H1312" i="1" s="1"/>
  <c r="L1313" i="1"/>
  <c r="H1313" i="1" s="1"/>
  <c r="L1314" i="1"/>
  <c r="H1314" i="1" s="1"/>
  <c r="L1315" i="1"/>
  <c r="H1315" i="1" s="1"/>
  <c r="L1316" i="1"/>
  <c r="H1316" i="1" s="1"/>
  <c r="L1317" i="1"/>
  <c r="H1317" i="1" s="1"/>
  <c r="L1318" i="1"/>
  <c r="H1318" i="1" s="1"/>
  <c r="L1319" i="1"/>
  <c r="H1319" i="1" s="1"/>
  <c r="L1320" i="1"/>
  <c r="H1320" i="1" s="1"/>
  <c r="L1321" i="1"/>
  <c r="H1321" i="1" s="1"/>
  <c r="L1322" i="1"/>
  <c r="H1322" i="1" s="1"/>
  <c r="L1323" i="1"/>
  <c r="H1323" i="1" s="1"/>
  <c r="L1324" i="1"/>
  <c r="H1324" i="1" s="1"/>
  <c r="L1325" i="1"/>
  <c r="H1325" i="1" s="1"/>
  <c r="L1326" i="1"/>
  <c r="H1326" i="1" s="1"/>
  <c r="L1327" i="1"/>
  <c r="H1327" i="1" s="1"/>
  <c r="L1328" i="1"/>
  <c r="H1328" i="1" s="1"/>
  <c r="L1329" i="1"/>
  <c r="H1329" i="1" s="1"/>
  <c r="L1330" i="1"/>
  <c r="H1330" i="1" s="1"/>
  <c r="L1331" i="1"/>
  <c r="H1331" i="1" s="1"/>
  <c r="L1332" i="1"/>
  <c r="H1332" i="1" s="1"/>
  <c r="L1333" i="1"/>
  <c r="H1333" i="1" s="1"/>
  <c r="L1334" i="1"/>
  <c r="H1334" i="1" s="1"/>
  <c r="L1335" i="1"/>
  <c r="H1335" i="1" s="1"/>
  <c r="L1336" i="1"/>
  <c r="H1336" i="1" s="1"/>
  <c r="L1337" i="1"/>
  <c r="H1337" i="1" s="1"/>
  <c r="L1338" i="1"/>
  <c r="H1338" i="1" s="1"/>
  <c r="L1339" i="1"/>
  <c r="H1339" i="1" s="1"/>
  <c r="L1340" i="1"/>
  <c r="H1340" i="1" s="1"/>
  <c r="L1341" i="1"/>
  <c r="H1341" i="1" s="1"/>
  <c r="L1342" i="1"/>
  <c r="H1342" i="1" s="1"/>
  <c r="L1343" i="1"/>
  <c r="H1343" i="1" s="1"/>
  <c r="L1344" i="1"/>
  <c r="H1344" i="1" s="1"/>
  <c r="L1345" i="1"/>
  <c r="H1345" i="1" s="1"/>
  <c r="L1346" i="1"/>
  <c r="H1346" i="1" s="1"/>
  <c r="L1347" i="1"/>
  <c r="H1347" i="1" s="1"/>
  <c r="L1348" i="1"/>
  <c r="H1348" i="1" s="1"/>
  <c r="L1349" i="1"/>
  <c r="H1349" i="1" s="1"/>
  <c r="L1350" i="1"/>
  <c r="H1350" i="1" s="1"/>
  <c r="L1351" i="1"/>
  <c r="H1351" i="1" s="1"/>
  <c r="L1352" i="1"/>
  <c r="H1352" i="1" s="1"/>
  <c r="L1353" i="1"/>
  <c r="H1353" i="1" s="1"/>
  <c r="L1354" i="1"/>
  <c r="H1354" i="1" s="1"/>
  <c r="L1355" i="1"/>
  <c r="H1355" i="1" s="1"/>
  <c r="L1356" i="1"/>
  <c r="H1356" i="1" s="1"/>
  <c r="L1357" i="1"/>
  <c r="H1357" i="1" s="1"/>
  <c r="L1358" i="1"/>
  <c r="H1358" i="1" s="1"/>
  <c r="L1359" i="1"/>
  <c r="H1359" i="1" s="1"/>
  <c r="L1360" i="1"/>
  <c r="H1360" i="1" s="1"/>
  <c r="L1361" i="1"/>
  <c r="H1361" i="1" s="1"/>
  <c r="L1362" i="1"/>
  <c r="H1362" i="1" s="1"/>
  <c r="L1363" i="1"/>
  <c r="H1363" i="1" s="1"/>
  <c r="L1364" i="1"/>
  <c r="H1364" i="1" s="1"/>
  <c r="L1365" i="1"/>
  <c r="H1365" i="1" s="1"/>
  <c r="L1366" i="1"/>
  <c r="H1366" i="1" s="1"/>
  <c r="L1367" i="1"/>
  <c r="H1367" i="1" s="1"/>
  <c r="L1368" i="1"/>
  <c r="H1368" i="1" s="1"/>
  <c r="L1369" i="1"/>
  <c r="H1369" i="1" s="1"/>
  <c r="L1370" i="1"/>
  <c r="H1370" i="1" s="1"/>
  <c r="L1371" i="1"/>
  <c r="H1371" i="1" s="1"/>
  <c r="L1372" i="1"/>
  <c r="H1372" i="1" s="1"/>
  <c r="L1373" i="1"/>
  <c r="H1373" i="1" s="1"/>
  <c r="L1374" i="1"/>
  <c r="H1374" i="1" s="1"/>
  <c r="L1375" i="1"/>
  <c r="H1375" i="1" s="1"/>
  <c r="L1376" i="1"/>
  <c r="H1376" i="1" s="1"/>
  <c r="L1377" i="1"/>
  <c r="H1377" i="1" s="1"/>
  <c r="L1378" i="1"/>
  <c r="H1378" i="1" s="1"/>
  <c r="L1379" i="1"/>
  <c r="H1379" i="1" s="1"/>
  <c r="L1380" i="1"/>
  <c r="H1380" i="1" s="1"/>
  <c r="L1381" i="1"/>
  <c r="H1381" i="1" s="1"/>
  <c r="L1382" i="1"/>
  <c r="H1382" i="1" s="1"/>
  <c r="L1383" i="1"/>
  <c r="H1383" i="1" s="1"/>
  <c r="L1384" i="1"/>
  <c r="H1384" i="1" s="1"/>
  <c r="L1385" i="1"/>
  <c r="H1385" i="1" s="1"/>
  <c r="L1386" i="1"/>
  <c r="H1386" i="1" s="1"/>
  <c r="L1387" i="1"/>
  <c r="H1387" i="1" s="1"/>
  <c r="L1388" i="1"/>
  <c r="H1388" i="1" s="1"/>
  <c r="L1389" i="1"/>
  <c r="H1389" i="1" s="1"/>
  <c r="L1390" i="1"/>
  <c r="H1390" i="1" s="1"/>
  <c r="L1391" i="1"/>
  <c r="H1391" i="1" s="1"/>
  <c r="L1392" i="1"/>
  <c r="H1392" i="1" s="1"/>
  <c r="L1393" i="1"/>
  <c r="H1393" i="1" s="1"/>
  <c r="L1394" i="1"/>
  <c r="H1394" i="1" s="1"/>
  <c r="L1395" i="1"/>
  <c r="H1395" i="1" s="1"/>
  <c r="L1396" i="1"/>
  <c r="H1396" i="1" s="1"/>
  <c r="L1397" i="1"/>
  <c r="H1397" i="1" s="1"/>
  <c r="L1398" i="1"/>
  <c r="H1398" i="1" s="1"/>
  <c r="L1399" i="1"/>
  <c r="H1399" i="1" s="1"/>
  <c r="L1400" i="1"/>
  <c r="H1400" i="1" s="1"/>
  <c r="L1401" i="1"/>
  <c r="H1401" i="1" s="1"/>
  <c r="L1402" i="1"/>
  <c r="H1402" i="1" s="1"/>
  <c r="L1403" i="1"/>
  <c r="H1403" i="1" s="1"/>
  <c r="L1404" i="1"/>
  <c r="H1404" i="1" s="1"/>
  <c r="L1405" i="1"/>
  <c r="H1405" i="1" s="1"/>
  <c r="L1406" i="1"/>
  <c r="H1406" i="1" s="1"/>
  <c r="L1407" i="1"/>
  <c r="H1407" i="1" s="1"/>
  <c r="L1408" i="1"/>
  <c r="H1408" i="1" s="1"/>
  <c r="L1409" i="1"/>
  <c r="H1409" i="1" s="1"/>
  <c r="L1410" i="1"/>
  <c r="H1410" i="1" s="1"/>
  <c r="L1411" i="1"/>
  <c r="H1411" i="1" s="1"/>
  <c r="L1412" i="1"/>
  <c r="H1412" i="1" s="1"/>
  <c r="L1413" i="1"/>
  <c r="H1413" i="1" s="1"/>
  <c r="L1414" i="1"/>
  <c r="H1414" i="1" s="1"/>
  <c r="L1415" i="1"/>
  <c r="H1415" i="1" s="1"/>
  <c r="L1416" i="1"/>
  <c r="H1416" i="1" s="1"/>
  <c r="L1417" i="1"/>
  <c r="H1417" i="1" s="1"/>
  <c r="L1418" i="1"/>
  <c r="H1418" i="1" s="1"/>
  <c r="L1419" i="1"/>
  <c r="H1419" i="1" s="1"/>
  <c r="L1420" i="1"/>
  <c r="H1420" i="1" s="1"/>
  <c r="L1421" i="1"/>
  <c r="H1421" i="1" s="1"/>
  <c r="L1422" i="1"/>
  <c r="H1422" i="1" s="1"/>
  <c r="L1423" i="1"/>
  <c r="H1423" i="1" s="1"/>
  <c r="L1424" i="1"/>
  <c r="H1424" i="1" s="1"/>
  <c r="L1425" i="1"/>
  <c r="H1425" i="1" s="1"/>
  <c r="L1426" i="1"/>
  <c r="H1426" i="1" s="1"/>
  <c r="L1427" i="1"/>
  <c r="H1427" i="1" s="1"/>
  <c r="L1428" i="1"/>
  <c r="H1428" i="1" s="1"/>
  <c r="L1429" i="1"/>
  <c r="H1429" i="1" s="1"/>
  <c r="L1430" i="1"/>
  <c r="H1430" i="1" s="1"/>
  <c r="L1431" i="1"/>
  <c r="H1431" i="1" s="1"/>
  <c r="L1432" i="1"/>
  <c r="H1432" i="1" s="1"/>
  <c r="L1433" i="1"/>
  <c r="H1433" i="1" s="1"/>
  <c r="L1434" i="1"/>
  <c r="H1434" i="1" s="1"/>
  <c r="L1435" i="1"/>
  <c r="H1435" i="1" s="1"/>
  <c r="L1436" i="1"/>
  <c r="H1436" i="1" s="1"/>
  <c r="L1437" i="1"/>
  <c r="H1437" i="1" s="1"/>
  <c r="L1438" i="1"/>
  <c r="H1438" i="1" s="1"/>
  <c r="L1439" i="1"/>
  <c r="H1439" i="1" s="1"/>
  <c r="L1440" i="1"/>
  <c r="H1440" i="1" s="1"/>
  <c r="L1441" i="1"/>
  <c r="H1441" i="1" s="1"/>
  <c r="L1442" i="1"/>
  <c r="H1442" i="1" s="1"/>
  <c r="L1443" i="1"/>
  <c r="H1443" i="1" s="1"/>
  <c r="L1444" i="1"/>
  <c r="H1444" i="1" s="1"/>
  <c r="L1445" i="1"/>
  <c r="H1445" i="1" s="1"/>
  <c r="L1446" i="1"/>
  <c r="H1446" i="1" s="1"/>
  <c r="L1447" i="1"/>
  <c r="H1447" i="1" s="1"/>
  <c r="L1448" i="1"/>
  <c r="H1448" i="1" s="1"/>
  <c r="L1449" i="1"/>
  <c r="H1449" i="1" s="1"/>
  <c r="L1450" i="1"/>
  <c r="H1450" i="1" s="1"/>
  <c r="L1451" i="1"/>
  <c r="H1451" i="1" s="1"/>
  <c r="L1452" i="1"/>
  <c r="H1452" i="1" s="1"/>
  <c r="L1453" i="1"/>
  <c r="H1453" i="1" s="1"/>
  <c r="L1454" i="1"/>
  <c r="H1454" i="1" s="1"/>
  <c r="L1455" i="1"/>
  <c r="H1455" i="1" s="1"/>
  <c r="L1456" i="1"/>
  <c r="H1456" i="1" s="1"/>
  <c r="L1457" i="1"/>
  <c r="H1457" i="1" s="1"/>
  <c r="L1458" i="1"/>
  <c r="H1458" i="1" s="1"/>
  <c r="L1459" i="1"/>
  <c r="H1459" i="1" s="1"/>
  <c r="L1460" i="1"/>
  <c r="H1460" i="1" s="1"/>
  <c r="L1461" i="1"/>
  <c r="H1461" i="1" s="1"/>
  <c r="L1462" i="1"/>
  <c r="H1462" i="1" s="1"/>
  <c r="L1463" i="1"/>
  <c r="H1463" i="1" s="1"/>
  <c r="L1464" i="1"/>
  <c r="H1464" i="1" s="1"/>
  <c r="L1465" i="1"/>
  <c r="H1465" i="1" s="1"/>
  <c r="L1466" i="1"/>
  <c r="H1466" i="1" s="1"/>
  <c r="L1467" i="1"/>
  <c r="H1467" i="1" s="1"/>
  <c r="L1468" i="1"/>
  <c r="H1468" i="1" s="1"/>
  <c r="L1469" i="1"/>
  <c r="H1469" i="1" s="1"/>
  <c r="L1470" i="1"/>
  <c r="H1470" i="1" s="1"/>
  <c r="L1471" i="1"/>
  <c r="H1471" i="1" s="1"/>
  <c r="L1472" i="1"/>
  <c r="H1472" i="1" s="1"/>
  <c r="L1473" i="1"/>
  <c r="H1473" i="1" s="1"/>
  <c r="L1474" i="1"/>
  <c r="H1474" i="1" s="1"/>
  <c r="L1475" i="1"/>
  <c r="H1475" i="1" s="1"/>
  <c r="L1476" i="1"/>
  <c r="H1476" i="1" s="1"/>
  <c r="L1477" i="1"/>
  <c r="H1477" i="1" s="1"/>
  <c r="L1478" i="1"/>
  <c r="H1478" i="1" s="1"/>
  <c r="L1479" i="1"/>
  <c r="H1479" i="1" s="1"/>
  <c r="L1480" i="1"/>
  <c r="H1480" i="1" s="1"/>
  <c r="L1481" i="1"/>
  <c r="H1481" i="1" s="1"/>
  <c r="L1482" i="1"/>
  <c r="H1482" i="1" s="1"/>
  <c r="L1483" i="1"/>
  <c r="H1483" i="1" s="1"/>
  <c r="L1484" i="1"/>
  <c r="H1484" i="1" s="1"/>
  <c r="L1485" i="1"/>
  <c r="H1485" i="1" s="1"/>
  <c r="L1486" i="1"/>
  <c r="H1486" i="1" s="1"/>
  <c r="L1487" i="1"/>
  <c r="H1487" i="1" s="1"/>
  <c r="L1488" i="1"/>
  <c r="H1488" i="1" s="1"/>
  <c r="L1489" i="1"/>
  <c r="H1489" i="1" s="1"/>
  <c r="L1490" i="1"/>
  <c r="H1490" i="1" s="1"/>
  <c r="L1491" i="1"/>
  <c r="H1491" i="1" s="1"/>
  <c r="L1492" i="1"/>
  <c r="H1492" i="1" s="1"/>
  <c r="L1493" i="1"/>
  <c r="H1493" i="1" s="1"/>
  <c r="L1494" i="1"/>
  <c r="H1494" i="1" s="1"/>
  <c r="L1495" i="1"/>
  <c r="H1495" i="1" s="1"/>
  <c r="L1496" i="1"/>
  <c r="H1496" i="1" s="1"/>
  <c r="L1497" i="1"/>
  <c r="H1497" i="1" s="1"/>
  <c r="L1498" i="1"/>
  <c r="H1498" i="1" s="1"/>
  <c r="L1499" i="1"/>
  <c r="H1499" i="1" s="1"/>
  <c r="L1500" i="1"/>
  <c r="H1500" i="1" s="1"/>
  <c r="L1501" i="1"/>
  <c r="H1501" i="1" s="1"/>
  <c r="L1502" i="1"/>
  <c r="H1502" i="1" s="1"/>
  <c r="L1503" i="1"/>
  <c r="H1503" i="1" s="1"/>
  <c r="L1504" i="1"/>
  <c r="H1504" i="1" s="1"/>
  <c r="L1505" i="1"/>
  <c r="H1505" i="1" s="1"/>
  <c r="L1506" i="1"/>
  <c r="H1506" i="1" s="1"/>
  <c r="L1507" i="1"/>
  <c r="H1507" i="1" s="1"/>
  <c r="L1508" i="1"/>
  <c r="H1508" i="1" s="1"/>
  <c r="L1509" i="1"/>
  <c r="H1509" i="1" s="1"/>
  <c r="L1510" i="1"/>
  <c r="H1510" i="1" s="1"/>
  <c r="L1511" i="1"/>
  <c r="H1511" i="1" s="1"/>
  <c r="L1512" i="1"/>
  <c r="H1512" i="1" s="1"/>
  <c r="L1513" i="1"/>
  <c r="H1513" i="1" s="1"/>
  <c r="L1514" i="1"/>
  <c r="H1514" i="1" s="1"/>
  <c r="L1515" i="1"/>
  <c r="H1515" i="1" s="1"/>
  <c r="L1516" i="1"/>
  <c r="H1516" i="1" s="1"/>
  <c r="L1517" i="1"/>
  <c r="H1517" i="1" s="1"/>
  <c r="L1518" i="1"/>
  <c r="H1518" i="1" s="1"/>
  <c r="L1519" i="1"/>
  <c r="H1519" i="1" s="1"/>
  <c r="L1520" i="1"/>
  <c r="H1520" i="1" s="1"/>
  <c r="L1521" i="1"/>
  <c r="H1521" i="1" s="1"/>
  <c r="L1522" i="1"/>
  <c r="H1522" i="1" s="1"/>
  <c r="L1523" i="1"/>
  <c r="H1523" i="1" s="1"/>
  <c r="L1524" i="1"/>
  <c r="H1524" i="1" s="1"/>
  <c r="L1525" i="1"/>
  <c r="H1525" i="1" s="1"/>
  <c r="L1526" i="1"/>
  <c r="H1526" i="1" s="1"/>
  <c r="L1527" i="1"/>
  <c r="H1527" i="1" s="1"/>
  <c r="L1528" i="1"/>
  <c r="H1528" i="1" s="1"/>
  <c r="L1529" i="1"/>
  <c r="H1529" i="1" s="1"/>
  <c r="L1530" i="1"/>
  <c r="H1530" i="1" s="1"/>
  <c r="L1531" i="1"/>
  <c r="H1531" i="1" s="1"/>
  <c r="L1532" i="1"/>
  <c r="H1532" i="1" s="1"/>
  <c r="L1533" i="1"/>
  <c r="H1533" i="1" s="1"/>
  <c r="L1534" i="1"/>
  <c r="H1534" i="1" s="1"/>
  <c r="L1535" i="1"/>
  <c r="H1535" i="1" s="1"/>
  <c r="L1536" i="1"/>
  <c r="H1536" i="1" s="1"/>
  <c r="L1537" i="1"/>
  <c r="H1537" i="1" s="1"/>
  <c r="L1538" i="1"/>
  <c r="H1538" i="1" s="1"/>
  <c r="L1539" i="1"/>
  <c r="H1539" i="1" s="1"/>
  <c r="L1540" i="1"/>
  <c r="H1540" i="1" s="1"/>
  <c r="L1541" i="1"/>
  <c r="H1541" i="1" s="1"/>
  <c r="L1542" i="1"/>
  <c r="H1542" i="1" s="1"/>
  <c r="L1543" i="1"/>
  <c r="H1543" i="1" s="1"/>
  <c r="L1544" i="1"/>
  <c r="H1544" i="1" s="1"/>
  <c r="L1545" i="1"/>
  <c r="H1545" i="1" s="1"/>
  <c r="L1546" i="1"/>
  <c r="H1546" i="1" s="1"/>
  <c r="L1547" i="1"/>
  <c r="H1547" i="1" s="1"/>
  <c r="L1548" i="1"/>
  <c r="H1548" i="1" s="1"/>
  <c r="L1549" i="1"/>
  <c r="H1549" i="1" s="1"/>
  <c r="L1550" i="1"/>
  <c r="H1550" i="1" s="1"/>
  <c r="L1551" i="1"/>
  <c r="H1551" i="1" s="1"/>
  <c r="L1552" i="1"/>
  <c r="H1552" i="1" s="1"/>
  <c r="L1553" i="1"/>
  <c r="H1553" i="1" s="1"/>
  <c r="L1554" i="1"/>
  <c r="H1554" i="1" s="1"/>
  <c r="L1555" i="1"/>
  <c r="H1555" i="1" s="1"/>
  <c r="L1556" i="1"/>
  <c r="H1556" i="1" s="1"/>
  <c r="L1557" i="1"/>
  <c r="H1557" i="1" s="1"/>
  <c r="L1558" i="1"/>
  <c r="H1558" i="1" s="1"/>
  <c r="L1559" i="1"/>
  <c r="H1559" i="1" s="1"/>
  <c r="L1560" i="1"/>
  <c r="H1560" i="1" s="1"/>
  <c r="L1561" i="1"/>
  <c r="H1561" i="1" s="1"/>
  <c r="L1562" i="1"/>
  <c r="H1562" i="1" s="1"/>
  <c r="L1563" i="1"/>
  <c r="H1563" i="1" s="1"/>
  <c r="L1564" i="1"/>
  <c r="H1564" i="1" s="1"/>
  <c r="L1565" i="1"/>
  <c r="H1565" i="1" s="1"/>
  <c r="L1566" i="1"/>
  <c r="H1566" i="1" s="1"/>
  <c r="L1567" i="1"/>
  <c r="H1567" i="1" s="1"/>
  <c r="L1568" i="1"/>
  <c r="H1568" i="1" s="1"/>
  <c r="L1569" i="1"/>
  <c r="H1569" i="1" s="1"/>
  <c r="L1570" i="1"/>
  <c r="H1570" i="1" s="1"/>
  <c r="L1571" i="1"/>
  <c r="H1571" i="1" s="1"/>
  <c r="L1572" i="1"/>
  <c r="H1572" i="1" s="1"/>
  <c r="L1573" i="1"/>
  <c r="H1573" i="1" s="1"/>
  <c r="L1574" i="1"/>
  <c r="H1574" i="1" s="1"/>
  <c r="L1575" i="1"/>
  <c r="H1575" i="1" s="1"/>
  <c r="L1576" i="1"/>
  <c r="H1576" i="1" s="1"/>
  <c r="L1577" i="1"/>
  <c r="H1577" i="1" s="1"/>
  <c r="L1578" i="1"/>
  <c r="H1578" i="1" s="1"/>
  <c r="L1579" i="1"/>
  <c r="H1579" i="1" s="1"/>
  <c r="L1580" i="1"/>
  <c r="H1580" i="1" s="1"/>
  <c r="L1581" i="1"/>
  <c r="H1581" i="1" s="1"/>
  <c r="L1582" i="1"/>
  <c r="H1582" i="1" s="1"/>
  <c r="L1583" i="1"/>
  <c r="H1583" i="1" s="1"/>
  <c r="L1584" i="1"/>
  <c r="H1584" i="1" s="1"/>
  <c r="L1585" i="1"/>
  <c r="H1585" i="1" s="1"/>
  <c r="L1586" i="1"/>
  <c r="H1586" i="1" s="1"/>
  <c r="L1587" i="1"/>
  <c r="H1587" i="1" s="1"/>
  <c r="L1588" i="1"/>
  <c r="H1588" i="1" s="1"/>
  <c r="L1589" i="1"/>
  <c r="H1589" i="1" s="1"/>
  <c r="L1590" i="1"/>
  <c r="H1590" i="1" s="1"/>
  <c r="L1591" i="1"/>
  <c r="H1591" i="1" s="1"/>
  <c r="L1592" i="1"/>
  <c r="H1592" i="1" s="1"/>
  <c r="L1593" i="1"/>
  <c r="H1593" i="1" s="1"/>
  <c r="L1594" i="1"/>
  <c r="H1594" i="1" s="1"/>
  <c r="L1595" i="1"/>
  <c r="H1595" i="1" s="1"/>
  <c r="L1596" i="1"/>
  <c r="H1596" i="1" s="1"/>
  <c r="L1597" i="1"/>
  <c r="H1597" i="1" s="1"/>
  <c r="L1598" i="1"/>
  <c r="H1598" i="1" s="1"/>
  <c r="L1599" i="1"/>
  <c r="H1599" i="1" s="1"/>
  <c r="L1600" i="1"/>
  <c r="H1600" i="1" s="1"/>
  <c r="L1601" i="1"/>
  <c r="H1601" i="1" s="1"/>
  <c r="L1602" i="1"/>
  <c r="H1602" i="1" s="1"/>
  <c r="L1603" i="1"/>
  <c r="H1603" i="1" s="1"/>
  <c r="L1604" i="1"/>
  <c r="H1604" i="1" s="1"/>
  <c r="L1605" i="1"/>
  <c r="H1605" i="1" s="1"/>
  <c r="L1606" i="1"/>
  <c r="H1606" i="1" s="1"/>
  <c r="L1607" i="1"/>
  <c r="H1607" i="1" s="1"/>
  <c r="L1608" i="1"/>
  <c r="H1608" i="1" s="1"/>
  <c r="L1609" i="1"/>
  <c r="H1609" i="1" s="1"/>
  <c r="L1610" i="1"/>
  <c r="H1610" i="1" s="1"/>
  <c r="L1611" i="1"/>
  <c r="H1611" i="1" s="1"/>
  <c r="L1612" i="1"/>
  <c r="H1612" i="1" s="1"/>
  <c r="L1613" i="1"/>
  <c r="H1613" i="1" s="1"/>
  <c r="L1614" i="1"/>
  <c r="H1614" i="1" s="1"/>
  <c r="L1615" i="1"/>
  <c r="H1615" i="1" s="1"/>
  <c r="L1616" i="1"/>
  <c r="H1616" i="1" s="1"/>
  <c r="L1617" i="1"/>
  <c r="H1617" i="1" s="1"/>
  <c r="L1618" i="1"/>
  <c r="H1618" i="1" s="1"/>
  <c r="L1619" i="1"/>
  <c r="H1619" i="1" s="1"/>
  <c r="L1620" i="1"/>
  <c r="H1620" i="1" s="1"/>
  <c r="L1621" i="1"/>
  <c r="H1621" i="1" s="1"/>
  <c r="L1622" i="1"/>
  <c r="H1622" i="1" s="1"/>
  <c r="L1623" i="1"/>
  <c r="H1623" i="1" s="1"/>
  <c r="L1624" i="1"/>
  <c r="H1624" i="1" s="1"/>
  <c r="L1625" i="1"/>
  <c r="H1625" i="1" s="1"/>
  <c r="L1626" i="1"/>
  <c r="H1626" i="1" s="1"/>
  <c r="L1627" i="1"/>
  <c r="H1627" i="1" s="1"/>
  <c r="L1628" i="1"/>
  <c r="H1628" i="1" s="1"/>
  <c r="L1629" i="1"/>
  <c r="H1629" i="1" s="1"/>
  <c r="L1630" i="1"/>
  <c r="H1630" i="1" s="1"/>
  <c r="L1631" i="1"/>
  <c r="H1631" i="1" s="1"/>
  <c r="L1632" i="1"/>
  <c r="H1632" i="1" s="1"/>
  <c r="L1633" i="1"/>
  <c r="H1633" i="1" s="1"/>
  <c r="L1634" i="1"/>
  <c r="H1634" i="1" s="1"/>
  <c r="L1635" i="1"/>
  <c r="H1635" i="1" s="1"/>
  <c r="L1636" i="1"/>
  <c r="H1636" i="1" s="1"/>
  <c r="L1637" i="1"/>
  <c r="H1637" i="1" s="1"/>
  <c r="L1638" i="1"/>
  <c r="H1638" i="1" s="1"/>
  <c r="L1639" i="1"/>
  <c r="H1639" i="1" s="1"/>
  <c r="L1640" i="1"/>
  <c r="H1640" i="1" s="1"/>
  <c r="L1641" i="1"/>
  <c r="H1641" i="1" s="1"/>
  <c r="L1642" i="1"/>
  <c r="H1642" i="1" s="1"/>
  <c r="L1643" i="1"/>
  <c r="H1643" i="1" s="1"/>
  <c r="L1644" i="1"/>
  <c r="H1644" i="1" s="1"/>
  <c r="L1645" i="1"/>
  <c r="H1645" i="1" s="1"/>
  <c r="L1646" i="1"/>
  <c r="H1646" i="1" s="1"/>
  <c r="L1647" i="1"/>
  <c r="H1647" i="1" s="1"/>
  <c r="L1648" i="1"/>
  <c r="H1648" i="1" s="1"/>
  <c r="L1649" i="1"/>
  <c r="H1649" i="1" s="1"/>
  <c r="L1650" i="1"/>
  <c r="H1650" i="1" s="1"/>
  <c r="L1651" i="1"/>
  <c r="H1651" i="1" s="1"/>
  <c r="L1652" i="1"/>
  <c r="H1652" i="1" s="1"/>
  <c r="L1653" i="1"/>
  <c r="H1653" i="1" s="1"/>
  <c r="L1654" i="1"/>
  <c r="H1654" i="1" s="1"/>
  <c r="L1655" i="1"/>
  <c r="H1655" i="1" s="1"/>
  <c r="L1656" i="1"/>
  <c r="H1656" i="1" s="1"/>
  <c r="L1657" i="1"/>
  <c r="H1657" i="1" s="1"/>
  <c r="L1658" i="1"/>
  <c r="H1658" i="1" s="1"/>
  <c r="L1659" i="1"/>
  <c r="H1659" i="1" s="1"/>
  <c r="L1660" i="1"/>
  <c r="H1660" i="1" s="1"/>
  <c r="L1661" i="1"/>
  <c r="H1661" i="1" s="1"/>
  <c r="L1662" i="1"/>
  <c r="H1662" i="1" s="1"/>
  <c r="L1663" i="1"/>
  <c r="H1663" i="1" s="1"/>
  <c r="L1664" i="1"/>
  <c r="H1664" i="1" s="1"/>
  <c r="L1665" i="1"/>
  <c r="H1665" i="1" s="1"/>
  <c r="L1666" i="1"/>
  <c r="H1666" i="1" s="1"/>
  <c r="L1667" i="1"/>
  <c r="H1667" i="1" s="1"/>
  <c r="L1668" i="1"/>
  <c r="H1668" i="1" s="1"/>
  <c r="L1669" i="1"/>
  <c r="H1669" i="1" s="1"/>
  <c r="L1670" i="1"/>
  <c r="H1670" i="1" s="1"/>
  <c r="L1671" i="1"/>
  <c r="H1671" i="1" s="1"/>
  <c r="L1672" i="1"/>
  <c r="H1672" i="1" s="1"/>
  <c r="L1673" i="1"/>
  <c r="H1673" i="1" s="1"/>
  <c r="L1674" i="1"/>
  <c r="H1674" i="1" s="1"/>
  <c r="L1675" i="1"/>
  <c r="H1675" i="1" s="1"/>
  <c r="L1676" i="1"/>
  <c r="H1676" i="1" s="1"/>
  <c r="L1677" i="1"/>
  <c r="H1677" i="1" s="1"/>
  <c r="L1678" i="1"/>
  <c r="H1678" i="1" s="1"/>
  <c r="L1679" i="1"/>
  <c r="H1679" i="1" s="1"/>
  <c r="L1680" i="1"/>
  <c r="H1680" i="1" s="1"/>
  <c r="L1681" i="1"/>
  <c r="H1681" i="1" s="1"/>
  <c r="L1682" i="1"/>
  <c r="H1682" i="1" s="1"/>
  <c r="L1683" i="1"/>
  <c r="H1683" i="1" s="1"/>
  <c r="L1684" i="1"/>
  <c r="H1684" i="1" s="1"/>
  <c r="L1685" i="1"/>
  <c r="H1685" i="1" s="1"/>
  <c r="L1686" i="1"/>
  <c r="H1686" i="1" s="1"/>
  <c r="L1687" i="1"/>
  <c r="H1687" i="1" s="1"/>
  <c r="L1688" i="1"/>
  <c r="H1688" i="1" s="1"/>
  <c r="L1689" i="1"/>
  <c r="H1689" i="1" s="1"/>
  <c r="L1690" i="1"/>
  <c r="H1690" i="1" s="1"/>
  <c r="L1691" i="1"/>
  <c r="H1691" i="1" s="1"/>
  <c r="L1692" i="1"/>
  <c r="H1692" i="1" s="1"/>
  <c r="L1693" i="1"/>
  <c r="H1693" i="1" s="1"/>
  <c r="L1694" i="1"/>
  <c r="H1694" i="1" s="1"/>
  <c r="L1695" i="1"/>
  <c r="H1695" i="1" s="1"/>
  <c r="L1696" i="1"/>
  <c r="H1696" i="1" s="1"/>
  <c r="L1697" i="1"/>
  <c r="H1697" i="1" s="1"/>
  <c r="L1698" i="1"/>
  <c r="H1698" i="1" s="1"/>
  <c r="L1699" i="1"/>
  <c r="H1699" i="1" s="1"/>
  <c r="L1700" i="1"/>
  <c r="H1700" i="1" s="1"/>
  <c r="L1701" i="1"/>
  <c r="H1701" i="1" s="1"/>
  <c r="L1702" i="1"/>
  <c r="H1702" i="1" s="1"/>
  <c r="L1703" i="1"/>
  <c r="H1703" i="1" s="1"/>
  <c r="L1704" i="1"/>
  <c r="H1704" i="1" s="1"/>
  <c r="L1705" i="1"/>
  <c r="H1705" i="1" s="1"/>
  <c r="L1706" i="1"/>
  <c r="H1706" i="1" s="1"/>
  <c r="L1707" i="1"/>
  <c r="H1707" i="1" s="1"/>
  <c r="L1708" i="1"/>
  <c r="H1708" i="1" s="1"/>
  <c r="L1709" i="1"/>
  <c r="H1709" i="1" s="1"/>
  <c r="L1710" i="1"/>
  <c r="H1710" i="1" s="1"/>
  <c r="L1711" i="1"/>
  <c r="H1711" i="1" s="1"/>
  <c r="L1712" i="1"/>
  <c r="H1712" i="1" s="1"/>
  <c r="L1713" i="1"/>
  <c r="H1713" i="1" s="1"/>
  <c r="L1714" i="1"/>
  <c r="H1714" i="1" s="1"/>
  <c r="L1715" i="1"/>
  <c r="H1715" i="1" s="1"/>
  <c r="L1716" i="1"/>
  <c r="H1716" i="1" s="1"/>
  <c r="L1717" i="1"/>
  <c r="H1717" i="1" s="1"/>
  <c r="L1718" i="1"/>
  <c r="H1718" i="1" s="1"/>
  <c r="L1719" i="1"/>
  <c r="H1719" i="1" s="1"/>
  <c r="L1720" i="1"/>
  <c r="H1720" i="1" s="1"/>
  <c r="L1721" i="1"/>
  <c r="H1721" i="1" s="1"/>
  <c r="L1722" i="1"/>
  <c r="H1722" i="1" s="1"/>
  <c r="L1723" i="1"/>
  <c r="H1723" i="1" s="1"/>
  <c r="L1724" i="1"/>
  <c r="H1724" i="1" s="1"/>
  <c r="L1725" i="1"/>
  <c r="H1725" i="1" s="1"/>
  <c r="L1726" i="1"/>
  <c r="H1726" i="1" s="1"/>
  <c r="L1727" i="1"/>
  <c r="H1727" i="1" s="1"/>
  <c r="L1728" i="1"/>
  <c r="H1728" i="1" s="1"/>
  <c r="L1729" i="1"/>
  <c r="H1729" i="1" s="1"/>
  <c r="L1730" i="1"/>
  <c r="H1730" i="1" s="1"/>
  <c r="L1731" i="1"/>
  <c r="H1731" i="1" s="1"/>
  <c r="L1732" i="1"/>
  <c r="H1732" i="1" s="1"/>
  <c r="L1733" i="1"/>
  <c r="H1733" i="1" s="1"/>
  <c r="L1734" i="1"/>
  <c r="H1734" i="1" s="1"/>
  <c r="L1735" i="1"/>
  <c r="H1735" i="1" s="1"/>
  <c r="L1736" i="1"/>
  <c r="H1736" i="1" s="1"/>
  <c r="L1737" i="1"/>
  <c r="H1737" i="1" s="1"/>
  <c r="L1738" i="1"/>
  <c r="H1738" i="1" s="1"/>
  <c r="L1739" i="1"/>
  <c r="H1739" i="1" s="1"/>
  <c r="L1740" i="1"/>
  <c r="H1740" i="1" s="1"/>
  <c r="L1741" i="1"/>
  <c r="H1741" i="1" s="1"/>
  <c r="L1742" i="1"/>
  <c r="H1742" i="1" s="1"/>
  <c r="L1743" i="1"/>
  <c r="H1743" i="1" s="1"/>
  <c r="L1744" i="1"/>
  <c r="H1744" i="1" s="1"/>
  <c r="L1745" i="1"/>
  <c r="H1745" i="1" s="1"/>
  <c r="L1746" i="1"/>
  <c r="H1746" i="1" s="1"/>
  <c r="L1747" i="1"/>
  <c r="H1747" i="1" s="1"/>
  <c r="L1748" i="1"/>
  <c r="H1748" i="1" s="1"/>
  <c r="L1749" i="1"/>
  <c r="H1749" i="1" s="1"/>
  <c r="L1750" i="1"/>
  <c r="H1750" i="1" s="1"/>
  <c r="L1751" i="1"/>
  <c r="H1751" i="1" s="1"/>
  <c r="L1752" i="1"/>
  <c r="H1752" i="1" s="1"/>
  <c r="L1753" i="1"/>
  <c r="H1753" i="1" s="1"/>
  <c r="L1754" i="1"/>
  <c r="H1754" i="1" s="1"/>
  <c r="L1755" i="1"/>
  <c r="H1755" i="1" s="1"/>
  <c r="L1756" i="1"/>
  <c r="H1756" i="1" s="1"/>
  <c r="L1757" i="1"/>
  <c r="H1757" i="1" s="1"/>
  <c r="L1758" i="1"/>
  <c r="H1758" i="1" s="1"/>
  <c r="L1759" i="1"/>
  <c r="H1759" i="1" s="1"/>
  <c r="L1760" i="1"/>
  <c r="H1760" i="1" s="1"/>
  <c r="L1761" i="1"/>
  <c r="H1761" i="1" s="1"/>
  <c r="L1762" i="1"/>
  <c r="H1762" i="1" s="1"/>
  <c r="L1763" i="1"/>
  <c r="H1763" i="1" s="1"/>
  <c r="L1764" i="1"/>
  <c r="H1764" i="1" s="1"/>
  <c r="L1765" i="1"/>
  <c r="H1765" i="1" s="1"/>
  <c r="L1766" i="1"/>
  <c r="H1766" i="1" s="1"/>
  <c r="L1767" i="1"/>
  <c r="H1767" i="1" s="1"/>
  <c r="L1768" i="1"/>
  <c r="H1768" i="1" s="1"/>
  <c r="L1769" i="1"/>
  <c r="H1769" i="1" s="1"/>
  <c r="L1770" i="1"/>
  <c r="H1770" i="1" s="1"/>
  <c r="L1771" i="1"/>
  <c r="H1771" i="1" s="1"/>
  <c r="L1772" i="1"/>
  <c r="H1772" i="1" s="1"/>
  <c r="L1773" i="1"/>
  <c r="H1773" i="1" s="1"/>
  <c r="L1774" i="1"/>
  <c r="H1774" i="1" s="1"/>
  <c r="L1775" i="1"/>
  <c r="H1775" i="1" s="1"/>
  <c r="L1776" i="1"/>
  <c r="H1776" i="1" s="1"/>
  <c r="L1777" i="1"/>
  <c r="H1777" i="1" s="1"/>
  <c r="L1778" i="1"/>
  <c r="H1778" i="1" s="1"/>
  <c r="L1779" i="1"/>
  <c r="H1779" i="1" s="1"/>
  <c r="L1780" i="1"/>
  <c r="H1780" i="1" s="1"/>
  <c r="L1781" i="1"/>
  <c r="H1781" i="1" s="1"/>
  <c r="L1782" i="1"/>
  <c r="H1782" i="1" s="1"/>
  <c r="L1783" i="1"/>
  <c r="H1783" i="1" s="1"/>
  <c r="L1784" i="1"/>
  <c r="H1784" i="1" s="1"/>
  <c r="L1785" i="1"/>
  <c r="H1785" i="1" s="1"/>
  <c r="L1786" i="1"/>
  <c r="H1786" i="1" s="1"/>
  <c r="L1787" i="1"/>
  <c r="H1787" i="1" s="1"/>
  <c r="L1788" i="1"/>
  <c r="H1788" i="1" s="1"/>
  <c r="L1789" i="1"/>
  <c r="H1789" i="1" s="1"/>
  <c r="L1790" i="1"/>
  <c r="H1790" i="1" s="1"/>
  <c r="L1791" i="1"/>
  <c r="H1791" i="1" s="1"/>
  <c r="L1792" i="1"/>
  <c r="H1792" i="1" s="1"/>
  <c r="L1793" i="1"/>
  <c r="H1793" i="1" s="1"/>
  <c r="L1794" i="1"/>
  <c r="H1794" i="1" s="1"/>
  <c r="L1795" i="1"/>
  <c r="H1795" i="1" s="1"/>
  <c r="L1796" i="1"/>
  <c r="H1796" i="1" s="1"/>
  <c r="L1797" i="1"/>
  <c r="H1797" i="1" s="1"/>
  <c r="L1798" i="1"/>
  <c r="H1798" i="1" s="1"/>
  <c r="L1799" i="1"/>
  <c r="H1799" i="1" s="1"/>
  <c r="L1800" i="1"/>
  <c r="H1800" i="1" s="1"/>
  <c r="L1801" i="1"/>
  <c r="H1801" i="1" s="1"/>
  <c r="L1802" i="1"/>
  <c r="H1802" i="1" s="1"/>
  <c r="L1803" i="1"/>
  <c r="H1803" i="1" s="1"/>
  <c r="L1804" i="1"/>
  <c r="H1804" i="1" s="1"/>
  <c r="L1805" i="1"/>
  <c r="H1805" i="1" s="1"/>
  <c r="L1806" i="1"/>
  <c r="H1806" i="1" s="1"/>
  <c r="L1807" i="1"/>
  <c r="H1807" i="1" s="1"/>
  <c r="L1808" i="1"/>
  <c r="H1808" i="1" s="1"/>
  <c r="L1809" i="1"/>
  <c r="H1809" i="1" s="1"/>
  <c r="L1810" i="1"/>
  <c r="H1810" i="1" s="1"/>
  <c r="L1811" i="1"/>
  <c r="H1811" i="1" s="1"/>
  <c r="L1812" i="1"/>
  <c r="H1812" i="1" s="1"/>
  <c r="L1813" i="1"/>
  <c r="H1813" i="1" s="1"/>
  <c r="L1814" i="1"/>
  <c r="H1814" i="1" s="1"/>
  <c r="L1815" i="1"/>
  <c r="H1815" i="1" s="1"/>
  <c r="L1816" i="1"/>
  <c r="H1816" i="1" s="1"/>
  <c r="L1817" i="1"/>
  <c r="H1817" i="1" s="1"/>
  <c r="L1818" i="1"/>
  <c r="H1818" i="1" s="1"/>
  <c r="L1819" i="1"/>
  <c r="H1819" i="1" s="1"/>
  <c r="L1820" i="1"/>
  <c r="H1820" i="1" s="1"/>
  <c r="L1821" i="1"/>
  <c r="H1821" i="1" s="1"/>
  <c r="L1822" i="1"/>
  <c r="H1822" i="1" s="1"/>
  <c r="L1823" i="1"/>
  <c r="H1823" i="1" s="1"/>
  <c r="L1824" i="1"/>
  <c r="H1824" i="1" s="1"/>
  <c r="L1825" i="1"/>
  <c r="H1825" i="1" s="1"/>
  <c r="L1826" i="1"/>
  <c r="H1826" i="1" s="1"/>
  <c r="L1827" i="1"/>
  <c r="H1827" i="1" s="1"/>
  <c r="L1828" i="1"/>
  <c r="H1828" i="1" s="1"/>
  <c r="L1829" i="1"/>
  <c r="H1829" i="1" s="1"/>
  <c r="L1830" i="1"/>
  <c r="H1830" i="1" s="1"/>
  <c r="L1831" i="1"/>
  <c r="H1831" i="1" s="1"/>
  <c r="L1832" i="1"/>
  <c r="H1832" i="1" s="1"/>
  <c r="L1833" i="1"/>
  <c r="H1833" i="1" s="1"/>
  <c r="L1834" i="1"/>
  <c r="H1834" i="1" s="1"/>
  <c r="L1835" i="1"/>
  <c r="H1835" i="1" s="1"/>
  <c r="L1836" i="1"/>
  <c r="H1836" i="1" s="1"/>
  <c r="L1837" i="1"/>
  <c r="H1837" i="1" s="1"/>
  <c r="L1838" i="1"/>
  <c r="H1838" i="1" s="1"/>
  <c r="L1839" i="1"/>
  <c r="H1839" i="1" s="1"/>
  <c r="L1840" i="1"/>
  <c r="H1840" i="1" s="1"/>
  <c r="L1841" i="1"/>
  <c r="H1841" i="1" s="1"/>
  <c r="L1842" i="1"/>
  <c r="H1842" i="1" s="1"/>
  <c r="L1843" i="1"/>
  <c r="H1843" i="1" s="1"/>
  <c r="L1844" i="1"/>
  <c r="H1844" i="1" s="1"/>
  <c r="L1845" i="1"/>
  <c r="H1845" i="1" s="1"/>
  <c r="L1846" i="1"/>
  <c r="H1846" i="1" s="1"/>
  <c r="L1847" i="1"/>
  <c r="H1847" i="1" s="1"/>
  <c r="L1848" i="1"/>
  <c r="H1848" i="1" s="1"/>
  <c r="L1849" i="1"/>
  <c r="H1849" i="1" s="1"/>
  <c r="L1850" i="1"/>
  <c r="H1850" i="1" s="1"/>
  <c r="L1851" i="1"/>
  <c r="H1851" i="1" s="1"/>
  <c r="L1852" i="1"/>
  <c r="H1852" i="1" s="1"/>
  <c r="L1853" i="1"/>
  <c r="H1853" i="1" s="1"/>
  <c r="L1854" i="1"/>
  <c r="H1854" i="1" s="1"/>
  <c r="L1855" i="1"/>
  <c r="H1855" i="1" s="1"/>
  <c r="L1856" i="1"/>
  <c r="H1856" i="1" s="1"/>
  <c r="L1857" i="1"/>
  <c r="H1857" i="1" s="1"/>
  <c r="L1858" i="1"/>
  <c r="H1858" i="1" s="1"/>
  <c r="L1859" i="1"/>
  <c r="H1859" i="1" s="1"/>
  <c r="L1860" i="1"/>
  <c r="H1860" i="1" s="1"/>
  <c r="L1861" i="1"/>
  <c r="H1861" i="1" s="1"/>
  <c r="L1862" i="1"/>
  <c r="H1862" i="1" s="1"/>
  <c r="L1863" i="1"/>
  <c r="H1863" i="1" s="1"/>
  <c r="L1864" i="1"/>
  <c r="H1864" i="1" s="1"/>
  <c r="L1865" i="1"/>
  <c r="H1865" i="1" s="1"/>
  <c r="L1866" i="1"/>
  <c r="H1866" i="1" s="1"/>
  <c r="L1867" i="1"/>
  <c r="H1867" i="1" s="1"/>
  <c r="L1868" i="1"/>
  <c r="H1868" i="1" s="1"/>
  <c r="L1869" i="1"/>
  <c r="H1869" i="1" s="1"/>
  <c r="L1870" i="1"/>
  <c r="H1870" i="1" s="1"/>
  <c r="L1871" i="1"/>
  <c r="H1871" i="1" s="1"/>
  <c r="L1872" i="1"/>
  <c r="H1872" i="1" s="1"/>
  <c r="L1873" i="1"/>
  <c r="H1873" i="1" s="1"/>
  <c r="L1874" i="1"/>
  <c r="H1874" i="1" s="1"/>
  <c r="L1875" i="1"/>
  <c r="H1875" i="1" s="1"/>
  <c r="L1876" i="1"/>
  <c r="H1876" i="1" s="1"/>
  <c r="L1877" i="1"/>
  <c r="H1877" i="1" s="1"/>
  <c r="L1878" i="1"/>
  <c r="H1878" i="1" s="1"/>
  <c r="L1879" i="1"/>
  <c r="H1879" i="1" s="1"/>
  <c r="L1880" i="1"/>
  <c r="H1880" i="1" s="1"/>
  <c r="L1881" i="1"/>
  <c r="H1881" i="1" s="1"/>
  <c r="L1882" i="1"/>
  <c r="H1882" i="1" s="1"/>
  <c r="L1883" i="1"/>
  <c r="H1883" i="1" s="1"/>
  <c r="L1884" i="1"/>
  <c r="H1884" i="1" s="1"/>
  <c r="L1885" i="1"/>
  <c r="H1885" i="1" s="1"/>
  <c r="L1886" i="1"/>
  <c r="H1886" i="1" s="1"/>
  <c r="L1887" i="1"/>
  <c r="H1887" i="1" s="1"/>
  <c r="L1888" i="1"/>
  <c r="H1888" i="1" s="1"/>
  <c r="L1889" i="1"/>
  <c r="H1889" i="1" s="1"/>
  <c r="L1890" i="1"/>
  <c r="H1890" i="1" s="1"/>
  <c r="L1891" i="1"/>
  <c r="H1891" i="1" s="1"/>
  <c r="L1892" i="1"/>
  <c r="H1892" i="1" s="1"/>
  <c r="L1893" i="1"/>
  <c r="H1893" i="1" s="1"/>
  <c r="L1894" i="1"/>
  <c r="H1894" i="1" s="1"/>
  <c r="L1895" i="1"/>
  <c r="H1895" i="1" s="1"/>
  <c r="L1896" i="1"/>
  <c r="H1896" i="1" s="1"/>
  <c r="L1897" i="1"/>
  <c r="H1897" i="1" s="1"/>
  <c r="L1898" i="1"/>
  <c r="H1898" i="1" s="1"/>
  <c r="L1899" i="1"/>
  <c r="H1899" i="1" s="1"/>
  <c r="L1900" i="1"/>
  <c r="H1900" i="1" s="1"/>
  <c r="L1901" i="1"/>
  <c r="H1901" i="1" s="1"/>
  <c r="L1902" i="1"/>
  <c r="H1902" i="1" s="1"/>
  <c r="L1903" i="1"/>
  <c r="H1903" i="1" s="1"/>
  <c r="L1904" i="1"/>
  <c r="H1904" i="1" s="1"/>
  <c r="L1905" i="1"/>
  <c r="H1905" i="1" s="1"/>
  <c r="L1906" i="1"/>
  <c r="H1906" i="1" s="1"/>
  <c r="L1907" i="1"/>
  <c r="H1907" i="1" s="1"/>
  <c r="L1908" i="1"/>
  <c r="H1908" i="1" s="1"/>
  <c r="L1909" i="1"/>
  <c r="H1909" i="1" s="1"/>
  <c r="L1910" i="1"/>
  <c r="H1910" i="1" s="1"/>
  <c r="L1911" i="1"/>
  <c r="H1911" i="1" s="1"/>
  <c r="L1912" i="1"/>
  <c r="H1912" i="1" s="1"/>
  <c r="L1913" i="1"/>
  <c r="H1913" i="1" s="1"/>
  <c r="L1914" i="1"/>
  <c r="H1914" i="1" s="1"/>
  <c r="L1915" i="1"/>
  <c r="H1915" i="1" s="1"/>
  <c r="L1916" i="1"/>
  <c r="H1916" i="1" s="1"/>
  <c r="L1917" i="1"/>
  <c r="H1917" i="1" s="1"/>
  <c r="L1918" i="1"/>
  <c r="H1918" i="1" s="1"/>
  <c r="L1919" i="1"/>
  <c r="H1919" i="1" s="1"/>
  <c r="L1920" i="1"/>
  <c r="H1920" i="1" s="1"/>
  <c r="L1921" i="1"/>
  <c r="H1921" i="1" s="1"/>
  <c r="L1922" i="1"/>
  <c r="H1922" i="1" s="1"/>
  <c r="L1923" i="1"/>
  <c r="H1923" i="1" s="1"/>
  <c r="L1924" i="1"/>
  <c r="H1924" i="1" s="1"/>
  <c r="L1925" i="1"/>
  <c r="H1925" i="1" s="1"/>
  <c r="L1926" i="1"/>
  <c r="H1926" i="1" s="1"/>
  <c r="L1927" i="1"/>
  <c r="H1927" i="1" s="1"/>
  <c r="L1928" i="1"/>
  <c r="H1928" i="1" s="1"/>
  <c r="L1929" i="1"/>
  <c r="H1929" i="1" s="1"/>
  <c r="L1930" i="1"/>
  <c r="H1930" i="1" s="1"/>
  <c r="L1931" i="1"/>
  <c r="H1931" i="1" s="1"/>
  <c r="L1932" i="1"/>
  <c r="H1932" i="1" s="1"/>
  <c r="L1933" i="1"/>
  <c r="H1933" i="1" s="1"/>
  <c r="L1934" i="1"/>
  <c r="H1934" i="1" s="1"/>
  <c r="L1935" i="1"/>
  <c r="H1935" i="1" s="1"/>
  <c r="L1936" i="1"/>
  <c r="H1936" i="1" s="1"/>
  <c r="L1937" i="1"/>
  <c r="H1937" i="1" s="1"/>
  <c r="L1938" i="1"/>
  <c r="H1938" i="1" s="1"/>
  <c r="L1939" i="1"/>
  <c r="H1939" i="1" s="1"/>
  <c r="L1940" i="1"/>
  <c r="H1940" i="1" s="1"/>
  <c r="L1941" i="1"/>
  <c r="H1941" i="1" s="1"/>
  <c r="L1942" i="1"/>
  <c r="H1942" i="1" s="1"/>
  <c r="L1943" i="1"/>
  <c r="H1943" i="1" s="1"/>
  <c r="L1944" i="1"/>
  <c r="H1944" i="1" s="1"/>
  <c r="L1945" i="1"/>
  <c r="H1945" i="1" s="1"/>
  <c r="L1946" i="1"/>
  <c r="H1946" i="1" s="1"/>
  <c r="L1947" i="1"/>
  <c r="H1947" i="1" s="1"/>
  <c r="L1948" i="1"/>
  <c r="H1948" i="1" s="1"/>
  <c r="L1949" i="1"/>
  <c r="H1949" i="1" s="1"/>
  <c r="L1950" i="1"/>
  <c r="H1950" i="1" s="1"/>
  <c r="L1951" i="1"/>
  <c r="H1951" i="1" s="1"/>
  <c r="L1952" i="1"/>
  <c r="H1952" i="1" s="1"/>
  <c r="L1953" i="1"/>
  <c r="H1953" i="1" s="1"/>
  <c r="L1954" i="1"/>
  <c r="H1954" i="1" s="1"/>
  <c r="L1955" i="1"/>
  <c r="H1955" i="1" s="1"/>
  <c r="L1956" i="1"/>
  <c r="H1956" i="1" s="1"/>
  <c r="L1957" i="1"/>
  <c r="H1957" i="1" s="1"/>
  <c r="L1958" i="1"/>
  <c r="H1958" i="1" s="1"/>
  <c r="L1959" i="1"/>
  <c r="H1959" i="1" s="1"/>
  <c r="L1960" i="1"/>
  <c r="H1960" i="1" s="1"/>
  <c r="L1961" i="1"/>
  <c r="H1961" i="1" s="1"/>
  <c r="L1962" i="1"/>
  <c r="H1962" i="1" s="1"/>
  <c r="L1963" i="1"/>
  <c r="H1963" i="1" s="1"/>
  <c r="L1964" i="1"/>
  <c r="H1964" i="1" s="1"/>
  <c r="L1965" i="1"/>
  <c r="H1965" i="1" s="1"/>
  <c r="L1966" i="1"/>
  <c r="H1966" i="1" s="1"/>
  <c r="L1967" i="1"/>
  <c r="H1967" i="1" s="1"/>
  <c r="L1968" i="1"/>
  <c r="H1968" i="1" s="1"/>
  <c r="L1969" i="1"/>
  <c r="H1969" i="1" s="1"/>
  <c r="L1970" i="1"/>
  <c r="H1970" i="1" s="1"/>
  <c r="L1971" i="1"/>
  <c r="H1971" i="1" s="1"/>
  <c r="L1972" i="1"/>
  <c r="H1972" i="1" s="1"/>
  <c r="L1973" i="1"/>
  <c r="H1973" i="1" s="1"/>
  <c r="L1974" i="1"/>
  <c r="H1974" i="1" s="1"/>
  <c r="L1975" i="1"/>
  <c r="H1975" i="1" s="1"/>
  <c r="L1976" i="1"/>
  <c r="H1976" i="1" s="1"/>
  <c r="L1977" i="1"/>
  <c r="H1977" i="1" s="1"/>
  <c r="L1978" i="1"/>
  <c r="H1978" i="1" s="1"/>
  <c r="L1979" i="1"/>
  <c r="H1979" i="1" s="1"/>
  <c r="L1980" i="1"/>
  <c r="H1980" i="1" s="1"/>
  <c r="L1981" i="1"/>
  <c r="H1981" i="1" s="1"/>
  <c r="L1982" i="1"/>
  <c r="H1982" i="1" s="1"/>
  <c r="L1983" i="1"/>
  <c r="H1983" i="1" s="1"/>
  <c r="L1984" i="1"/>
  <c r="H1984" i="1" s="1"/>
  <c r="L1985" i="1"/>
  <c r="H1985" i="1" s="1"/>
  <c r="L1986" i="1"/>
  <c r="H1986" i="1" s="1"/>
  <c r="L1987" i="1"/>
  <c r="H1987" i="1" s="1"/>
  <c r="L1988" i="1"/>
  <c r="H1988" i="1" s="1"/>
  <c r="L1989" i="1"/>
  <c r="H1989" i="1" s="1"/>
  <c r="L1990" i="1"/>
  <c r="H1990" i="1" s="1"/>
  <c r="L1991" i="1"/>
  <c r="H1991" i="1" s="1"/>
  <c r="L1992" i="1"/>
  <c r="H1992" i="1" s="1"/>
  <c r="L1993" i="1"/>
  <c r="H1993" i="1" s="1"/>
  <c r="L1994" i="1"/>
  <c r="H1994" i="1" s="1"/>
  <c r="L1995" i="1"/>
  <c r="H1995" i="1" s="1"/>
  <c r="L1996" i="1"/>
  <c r="H1996" i="1" s="1"/>
  <c r="L1997" i="1"/>
  <c r="H1997" i="1" s="1"/>
  <c r="L1998" i="1"/>
  <c r="H1998" i="1" s="1"/>
  <c r="L1999" i="1"/>
  <c r="H1999" i="1" s="1"/>
  <c r="L2000" i="1"/>
  <c r="H2000" i="1" s="1"/>
  <c r="L2001" i="1"/>
  <c r="H2001" i="1" s="1"/>
  <c r="L2002" i="1"/>
  <c r="H2002" i="1" s="1"/>
  <c r="L2003" i="1"/>
  <c r="H2003" i="1" s="1"/>
  <c r="L2004" i="1"/>
  <c r="H2004" i="1" s="1"/>
  <c r="L2005" i="1"/>
  <c r="H2005" i="1" s="1"/>
  <c r="L2006" i="1"/>
  <c r="H2006" i="1" s="1"/>
  <c r="L2007" i="1"/>
  <c r="H2007" i="1" s="1"/>
  <c r="L2008" i="1"/>
  <c r="H2008" i="1" s="1"/>
  <c r="L2009" i="1"/>
  <c r="H2009" i="1" s="1"/>
  <c r="L2010" i="1"/>
  <c r="H2010" i="1" s="1"/>
  <c r="L2011" i="1"/>
  <c r="H2011" i="1" s="1"/>
  <c r="L2012" i="1"/>
  <c r="H2012" i="1" s="1"/>
  <c r="L2013" i="1"/>
  <c r="H2013" i="1" s="1"/>
  <c r="L2014" i="1"/>
  <c r="H2014" i="1" s="1"/>
  <c r="L2015" i="1"/>
  <c r="H2015" i="1" s="1"/>
  <c r="L2016" i="1"/>
  <c r="H2016" i="1" s="1"/>
  <c r="L2017" i="1"/>
  <c r="H2017" i="1" s="1"/>
  <c r="L2018" i="1"/>
  <c r="H2018" i="1" s="1"/>
  <c r="L2019" i="1"/>
  <c r="H2019" i="1" s="1"/>
  <c r="L2020" i="1"/>
  <c r="H2020" i="1" s="1"/>
  <c r="L2021" i="1"/>
  <c r="H2021" i="1" s="1"/>
  <c r="L2022" i="1"/>
  <c r="H2022" i="1" s="1"/>
  <c r="L2023" i="1"/>
  <c r="H2023" i="1" s="1"/>
  <c r="L2024" i="1"/>
  <c r="H2024" i="1" s="1"/>
  <c r="L2025" i="1"/>
  <c r="H2025" i="1" s="1"/>
  <c r="L2026" i="1"/>
  <c r="H2026" i="1" s="1"/>
  <c r="L2027" i="1"/>
  <c r="H2027" i="1" s="1"/>
  <c r="L2028" i="1"/>
  <c r="H2028" i="1" s="1"/>
  <c r="L2029" i="1"/>
  <c r="H2029" i="1" s="1"/>
  <c r="L2030" i="1"/>
  <c r="H2030" i="1" s="1"/>
  <c r="L2031" i="1"/>
  <c r="H2031" i="1" s="1"/>
  <c r="L2032" i="1"/>
  <c r="H2032" i="1" s="1"/>
  <c r="L2033" i="1"/>
  <c r="H2033" i="1" s="1"/>
  <c r="L2034" i="1"/>
  <c r="H2034" i="1" s="1"/>
  <c r="L2035" i="1"/>
  <c r="H2035" i="1" s="1"/>
  <c r="L2036" i="1"/>
  <c r="H2036" i="1" s="1"/>
  <c r="L2037" i="1"/>
  <c r="H2037" i="1" s="1"/>
  <c r="L2038" i="1"/>
  <c r="H2038" i="1" s="1"/>
  <c r="L2039" i="1"/>
  <c r="H2039" i="1" s="1"/>
  <c r="L2040" i="1"/>
  <c r="H2040" i="1" s="1"/>
  <c r="L2041" i="1"/>
  <c r="H2041" i="1" s="1"/>
  <c r="L2042" i="1"/>
  <c r="H2042" i="1" s="1"/>
  <c r="L2043" i="1"/>
  <c r="H2043" i="1" s="1"/>
  <c r="L2044" i="1"/>
  <c r="H2044" i="1" s="1"/>
  <c r="L2045" i="1"/>
  <c r="H2045" i="1" s="1"/>
  <c r="L2046" i="1"/>
  <c r="H2046" i="1" s="1"/>
  <c r="L2047" i="1"/>
  <c r="H2047" i="1" s="1"/>
  <c r="L2048" i="1"/>
  <c r="H2048" i="1" s="1"/>
  <c r="L2049" i="1"/>
  <c r="H2049" i="1" s="1"/>
  <c r="L2050" i="1"/>
  <c r="H2050" i="1" s="1"/>
  <c r="L2051" i="1"/>
  <c r="H2051" i="1" s="1"/>
  <c r="L2052" i="1"/>
  <c r="H2052" i="1" s="1"/>
  <c r="L2053" i="1"/>
  <c r="H2053" i="1" s="1"/>
  <c r="L2054" i="1"/>
  <c r="H2054" i="1" s="1"/>
  <c r="L2055" i="1"/>
  <c r="H2055" i="1" s="1"/>
  <c r="L2056" i="1"/>
  <c r="H2056" i="1" s="1"/>
  <c r="L2057" i="1"/>
  <c r="H2057" i="1" s="1"/>
  <c r="L2058" i="1"/>
  <c r="H2058" i="1" s="1"/>
  <c r="L2059" i="1"/>
  <c r="H2059" i="1" s="1"/>
  <c r="L2060" i="1"/>
  <c r="H2060" i="1" s="1"/>
  <c r="L2061" i="1"/>
  <c r="H2061" i="1" s="1"/>
  <c r="L2062" i="1"/>
  <c r="H2062" i="1" s="1"/>
  <c r="L2063" i="1"/>
  <c r="H2063" i="1" s="1"/>
  <c r="L2064" i="1"/>
  <c r="H2064" i="1" s="1"/>
  <c r="L2065" i="1"/>
  <c r="H2065" i="1" s="1"/>
  <c r="L2066" i="1"/>
  <c r="H2066" i="1" s="1"/>
  <c r="L2067" i="1"/>
  <c r="H2067" i="1" s="1"/>
  <c r="L2068" i="1"/>
  <c r="H2068" i="1" s="1"/>
  <c r="L2069" i="1"/>
  <c r="H2069" i="1" s="1"/>
  <c r="L2070" i="1"/>
  <c r="H2070" i="1" s="1"/>
  <c r="L2071" i="1"/>
  <c r="H2071" i="1" s="1"/>
  <c r="L2072" i="1"/>
  <c r="H2072" i="1" s="1"/>
  <c r="L2073" i="1"/>
  <c r="H2073" i="1" s="1"/>
  <c r="L2074" i="1"/>
  <c r="H2074" i="1" s="1"/>
  <c r="L2075" i="1"/>
  <c r="H2075" i="1" s="1"/>
  <c r="L2076" i="1"/>
  <c r="H2076" i="1" s="1"/>
  <c r="L2077" i="1"/>
  <c r="H2077" i="1" s="1"/>
  <c r="L2078" i="1"/>
  <c r="H2078" i="1" s="1"/>
  <c r="L2079" i="1"/>
  <c r="H2079" i="1" s="1"/>
  <c r="L2080" i="1"/>
  <c r="H2080" i="1" s="1"/>
  <c r="L2081" i="1"/>
  <c r="H2081" i="1" s="1"/>
  <c r="L2082" i="1"/>
  <c r="H2082" i="1" s="1"/>
  <c r="L2083" i="1"/>
  <c r="H2083" i="1" s="1"/>
  <c r="L2084" i="1"/>
  <c r="H2084" i="1" s="1"/>
  <c r="L2085" i="1"/>
  <c r="H2085" i="1" s="1"/>
  <c r="L2086" i="1"/>
  <c r="H2086" i="1" s="1"/>
  <c r="L2087" i="1"/>
  <c r="H2087" i="1" s="1"/>
  <c r="L2088" i="1"/>
  <c r="H2088" i="1" s="1"/>
  <c r="L2089" i="1"/>
  <c r="H2089" i="1" s="1"/>
  <c r="L2090" i="1"/>
  <c r="H2090" i="1" s="1"/>
  <c r="L2091" i="1"/>
  <c r="H2091" i="1" s="1"/>
  <c r="L2092" i="1"/>
  <c r="H2092" i="1" s="1"/>
  <c r="L2093" i="1"/>
  <c r="H2093" i="1" s="1"/>
  <c r="L2094" i="1"/>
  <c r="H2094" i="1" s="1"/>
  <c r="L2095" i="1"/>
  <c r="H2095" i="1" s="1"/>
  <c r="L2096" i="1"/>
  <c r="H2096" i="1" s="1"/>
  <c r="L2097" i="1"/>
  <c r="H2097" i="1" s="1"/>
  <c r="L2098" i="1"/>
  <c r="H2098" i="1" s="1"/>
  <c r="L2099" i="1"/>
  <c r="H2099" i="1" s="1"/>
  <c r="L2100" i="1"/>
  <c r="H2100" i="1" s="1"/>
  <c r="L2101" i="1"/>
  <c r="H2101" i="1" s="1"/>
  <c r="L2102" i="1"/>
  <c r="H2102" i="1" s="1"/>
  <c r="L2103" i="1"/>
  <c r="H2103" i="1" s="1"/>
  <c r="L2104" i="1"/>
  <c r="H2104" i="1" s="1"/>
  <c r="L2105" i="1"/>
  <c r="H2105" i="1" s="1"/>
  <c r="L2106" i="1"/>
  <c r="H2106" i="1" s="1"/>
  <c r="L2107" i="1"/>
  <c r="H2107" i="1" s="1"/>
  <c r="L2108" i="1"/>
  <c r="H2108" i="1" s="1"/>
  <c r="L2109" i="1"/>
  <c r="H2109" i="1" s="1"/>
  <c r="L2110" i="1"/>
  <c r="H2110" i="1" s="1"/>
  <c r="L2111" i="1"/>
  <c r="H2111" i="1" s="1"/>
  <c r="L2112" i="1"/>
  <c r="H2112" i="1" s="1"/>
  <c r="L2113" i="1"/>
  <c r="H2113" i="1" s="1"/>
  <c r="L2114" i="1"/>
  <c r="H2114" i="1" s="1"/>
  <c r="L2115" i="1"/>
  <c r="H2115" i="1" s="1"/>
  <c r="L2116" i="1"/>
  <c r="H2116" i="1" s="1"/>
  <c r="L2117" i="1"/>
  <c r="H2117" i="1" s="1"/>
  <c r="L2118" i="1"/>
  <c r="H2118" i="1" s="1"/>
  <c r="L2119" i="1"/>
  <c r="H2119" i="1" s="1"/>
  <c r="L2120" i="1"/>
  <c r="H2120" i="1" s="1"/>
  <c r="L2121" i="1"/>
  <c r="H2121" i="1" s="1"/>
  <c r="L2122" i="1"/>
  <c r="H2122" i="1" s="1"/>
  <c r="L2123" i="1"/>
  <c r="H2123" i="1" s="1"/>
  <c r="L2124" i="1"/>
  <c r="H2124" i="1" s="1"/>
  <c r="L2125" i="1"/>
  <c r="H2125" i="1" s="1"/>
  <c r="L2126" i="1"/>
  <c r="H2126" i="1" s="1"/>
  <c r="L2127" i="1"/>
  <c r="H2127" i="1" s="1"/>
  <c r="L2128" i="1"/>
  <c r="H2128" i="1" s="1"/>
  <c r="L2129" i="1"/>
  <c r="H2129" i="1" s="1"/>
  <c r="L2130" i="1"/>
  <c r="H2130" i="1" s="1"/>
  <c r="L2131" i="1"/>
  <c r="H2131" i="1" s="1"/>
  <c r="L2132" i="1"/>
  <c r="H2132" i="1" s="1"/>
  <c r="L2133" i="1"/>
  <c r="H2133" i="1" s="1"/>
  <c r="L2134" i="1"/>
  <c r="H2134" i="1" s="1"/>
  <c r="L2135" i="1"/>
  <c r="H2135" i="1" s="1"/>
  <c r="L2136" i="1"/>
  <c r="H2136" i="1" s="1"/>
  <c r="L2137" i="1"/>
  <c r="H2137" i="1" s="1"/>
  <c r="L2138" i="1"/>
  <c r="H2138" i="1" s="1"/>
  <c r="L2139" i="1"/>
  <c r="H2139" i="1" s="1"/>
  <c r="L2140" i="1"/>
  <c r="H2140" i="1" s="1"/>
  <c r="L2141" i="1"/>
  <c r="H2141" i="1" s="1"/>
  <c r="L2142" i="1"/>
  <c r="H2142" i="1" s="1"/>
  <c r="L2143" i="1"/>
  <c r="H2143" i="1" s="1"/>
  <c r="L2144" i="1"/>
  <c r="H2144" i="1" s="1"/>
  <c r="L2145" i="1"/>
  <c r="H2145" i="1" s="1"/>
  <c r="L2146" i="1"/>
  <c r="H2146" i="1" s="1"/>
  <c r="L2147" i="1"/>
  <c r="H2147" i="1" s="1"/>
  <c r="L2148" i="1"/>
  <c r="H2148" i="1" s="1"/>
  <c r="L2149" i="1"/>
  <c r="H2149" i="1" s="1"/>
  <c r="L2150" i="1"/>
  <c r="H2150" i="1" s="1"/>
  <c r="L2151" i="1"/>
  <c r="H2151" i="1" s="1"/>
  <c r="L2152" i="1"/>
  <c r="H2152" i="1" s="1"/>
  <c r="L2153" i="1"/>
  <c r="H2153" i="1" s="1"/>
  <c r="L2154" i="1"/>
  <c r="H2154" i="1" s="1"/>
  <c r="L2155" i="1"/>
  <c r="H2155" i="1" s="1"/>
  <c r="L2156" i="1"/>
  <c r="H2156" i="1" s="1"/>
  <c r="L2157" i="1"/>
  <c r="H2157" i="1" s="1"/>
  <c r="L2158" i="1"/>
  <c r="H2158" i="1" s="1"/>
  <c r="L2159" i="1"/>
  <c r="H2159" i="1" s="1"/>
  <c r="L2160" i="1"/>
  <c r="H2160" i="1" s="1"/>
  <c r="L2161" i="1"/>
  <c r="H2161" i="1" s="1"/>
  <c r="L2162" i="1"/>
  <c r="H2162" i="1" s="1"/>
  <c r="L2163" i="1"/>
  <c r="H2163" i="1" s="1"/>
  <c r="L2164" i="1"/>
  <c r="H2164" i="1" s="1"/>
  <c r="L2165" i="1"/>
  <c r="H2165" i="1" s="1"/>
  <c r="L2166" i="1"/>
  <c r="H2166" i="1" s="1"/>
  <c r="L2167" i="1"/>
  <c r="H2167" i="1" s="1"/>
  <c r="L2168" i="1"/>
  <c r="H2168" i="1" s="1"/>
  <c r="L2169" i="1"/>
  <c r="H2169" i="1" s="1"/>
  <c r="L2170" i="1"/>
  <c r="H2170" i="1" s="1"/>
  <c r="L2171" i="1"/>
  <c r="H2171" i="1" s="1"/>
  <c r="L2172" i="1"/>
  <c r="H2172" i="1" s="1"/>
  <c r="L2173" i="1"/>
  <c r="H2173" i="1" s="1"/>
  <c r="L2174" i="1"/>
  <c r="H2174" i="1" s="1"/>
  <c r="L2175" i="1"/>
  <c r="H2175" i="1" s="1"/>
  <c r="L2176" i="1"/>
  <c r="H2176" i="1" s="1"/>
  <c r="L2177" i="1"/>
  <c r="H2177" i="1" s="1"/>
  <c r="L2178" i="1"/>
  <c r="H2178" i="1" s="1"/>
  <c r="L2179" i="1"/>
  <c r="H2179" i="1" s="1"/>
  <c r="L2180" i="1"/>
  <c r="H2180" i="1" s="1"/>
  <c r="L2181" i="1"/>
  <c r="H2181" i="1" s="1"/>
  <c r="L2182" i="1"/>
  <c r="H2182" i="1" s="1"/>
  <c r="L2183" i="1"/>
  <c r="H2183" i="1" s="1"/>
  <c r="L2184" i="1"/>
  <c r="H2184" i="1" s="1"/>
  <c r="L2185" i="1"/>
  <c r="H2185" i="1" s="1"/>
  <c r="L2186" i="1"/>
  <c r="H2186" i="1" s="1"/>
  <c r="L2187" i="1"/>
  <c r="H2187" i="1" s="1"/>
  <c r="L2188" i="1"/>
  <c r="H2188" i="1" s="1"/>
  <c r="L2189" i="1"/>
  <c r="H2189" i="1" s="1"/>
  <c r="L2190" i="1"/>
  <c r="H2190" i="1" s="1"/>
  <c r="L2191" i="1"/>
  <c r="H2191" i="1" s="1"/>
  <c r="L2192" i="1"/>
  <c r="H2192" i="1" s="1"/>
  <c r="L2193" i="1"/>
  <c r="H2193" i="1" s="1"/>
  <c r="L2194" i="1"/>
  <c r="H2194" i="1" s="1"/>
  <c r="L2195" i="1"/>
  <c r="H2195" i="1" s="1"/>
  <c r="L2196" i="1"/>
  <c r="H2196" i="1" s="1"/>
  <c r="L2197" i="1"/>
  <c r="H2197" i="1" s="1"/>
  <c r="L2198" i="1"/>
  <c r="H2198" i="1" s="1"/>
  <c r="L2199" i="1"/>
  <c r="H2199" i="1" s="1"/>
  <c r="L2200" i="1"/>
  <c r="H2200" i="1" s="1"/>
  <c r="L2201" i="1"/>
  <c r="H2201" i="1" s="1"/>
  <c r="L2202" i="1"/>
  <c r="H2202" i="1" s="1"/>
  <c r="L2203" i="1"/>
  <c r="H2203" i="1" s="1"/>
  <c r="L2204" i="1"/>
  <c r="H2204" i="1" s="1"/>
  <c r="L2205" i="1"/>
  <c r="H2205" i="1" s="1"/>
  <c r="L2206" i="1"/>
  <c r="H2206" i="1" s="1"/>
  <c r="L2207" i="1"/>
  <c r="H2207" i="1" s="1"/>
  <c r="L2208" i="1"/>
  <c r="H2208" i="1" s="1"/>
  <c r="L2209" i="1"/>
  <c r="H2209" i="1" s="1"/>
  <c r="L2210" i="1"/>
  <c r="H2210" i="1" s="1"/>
  <c r="L2211" i="1"/>
  <c r="H2211" i="1" s="1"/>
  <c r="L2212" i="1"/>
  <c r="H2212" i="1" s="1"/>
  <c r="L2213" i="1"/>
  <c r="H2213" i="1" s="1"/>
  <c r="L2214" i="1"/>
  <c r="H2214" i="1" s="1"/>
  <c r="L2215" i="1"/>
  <c r="H2215" i="1" s="1"/>
  <c r="L2216" i="1"/>
  <c r="H2216" i="1" s="1"/>
  <c r="L2217" i="1"/>
  <c r="H2217" i="1" s="1"/>
  <c r="L2218" i="1"/>
  <c r="H2218" i="1" s="1"/>
  <c r="L2219" i="1"/>
  <c r="H2219" i="1" s="1"/>
  <c r="L2220" i="1"/>
  <c r="H2220" i="1" s="1"/>
  <c r="L2221" i="1"/>
  <c r="H2221" i="1" s="1"/>
  <c r="L2222" i="1"/>
  <c r="H2222" i="1" s="1"/>
  <c r="L2223" i="1"/>
  <c r="H2223" i="1" s="1"/>
  <c r="L2224" i="1"/>
  <c r="H2224" i="1" s="1"/>
  <c r="L2225" i="1"/>
  <c r="H2225" i="1" s="1"/>
  <c r="L2226" i="1"/>
  <c r="H2226" i="1" s="1"/>
  <c r="L2227" i="1"/>
  <c r="H2227" i="1" s="1"/>
  <c r="L2228" i="1"/>
  <c r="H2228" i="1" s="1"/>
  <c r="L2229" i="1"/>
  <c r="H2229" i="1" s="1"/>
  <c r="L2230" i="1"/>
  <c r="H2230" i="1" s="1"/>
  <c r="L2231" i="1"/>
  <c r="H2231" i="1" s="1"/>
  <c r="L2232" i="1"/>
  <c r="H2232" i="1" s="1"/>
  <c r="L2233" i="1"/>
  <c r="H2233" i="1" s="1"/>
  <c r="L2234" i="1"/>
  <c r="H2234" i="1" s="1"/>
  <c r="L2235" i="1"/>
  <c r="H2235" i="1" s="1"/>
  <c r="L2236" i="1"/>
  <c r="H2236" i="1" s="1"/>
  <c r="L2237" i="1"/>
  <c r="H2237" i="1" s="1"/>
  <c r="L2238" i="1"/>
  <c r="H2238" i="1" s="1"/>
  <c r="L2239" i="1"/>
  <c r="H2239" i="1" s="1"/>
  <c r="L2240" i="1"/>
  <c r="H2240" i="1" s="1"/>
  <c r="L2241" i="1"/>
  <c r="H2241" i="1" s="1"/>
  <c r="L2242" i="1"/>
  <c r="H2242" i="1" s="1"/>
  <c r="L2243" i="1"/>
  <c r="H2243" i="1" s="1"/>
  <c r="L2244" i="1"/>
  <c r="H2244" i="1" s="1"/>
  <c r="L2245" i="1"/>
  <c r="H2245" i="1" s="1"/>
  <c r="L2246" i="1"/>
  <c r="H2246" i="1" s="1"/>
  <c r="L2247" i="1"/>
  <c r="H2247" i="1" s="1"/>
  <c r="L2248" i="1"/>
  <c r="H2248" i="1" s="1"/>
  <c r="L2249" i="1"/>
  <c r="H2249" i="1" s="1"/>
  <c r="L2250" i="1"/>
  <c r="H2250" i="1" s="1"/>
  <c r="L2251" i="1"/>
  <c r="H2251" i="1" s="1"/>
  <c r="L2252" i="1"/>
  <c r="H2252" i="1" s="1"/>
  <c r="L2253" i="1"/>
  <c r="H2253" i="1" s="1"/>
  <c r="L2254" i="1"/>
  <c r="H2254" i="1" s="1"/>
  <c r="L2255" i="1"/>
  <c r="H2255" i="1" s="1"/>
  <c r="L2256" i="1"/>
  <c r="H2256" i="1" s="1"/>
  <c r="L2257" i="1"/>
  <c r="H2257" i="1" s="1"/>
  <c r="L2258" i="1"/>
  <c r="H2258" i="1" s="1"/>
  <c r="L2259" i="1"/>
  <c r="H2259" i="1" s="1"/>
  <c r="L2260" i="1"/>
  <c r="H2260" i="1" s="1"/>
  <c r="L2261" i="1"/>
  <c r="H2261" i="1" s="1"/>
  <c r="L2262" i="1"/>
  <c r="H2262" i="1" s="1"/>
  <c r="L2263" i="1"/>
  <c r="H2263" i="1" s="1"/>
  <c r="L2264" i="1"/>
  <c r="H2264" i="1" s="1"/>
  <c r="L2265" i="1"/>
  <c r="H2265" i="1" s="1"/>
  <c r="L2266" i="1"/>
  <c r="H2266" i="1" s="1"/>
  <c r="L2267" i="1"/>
  <c r="H2267" i="1" s="1"/>
  <c r="L2268" i="1"/>
  <c r="H2268" i="1" s="1"/>
  <c r="L2269" i="1"/>
  <c r="H2269" i="1" s="1"/>
  <c r="L2270" i="1"/>
  <c r="H2270" i="1" s="1"/>
  <c r="L2271" i="1"/>
  <c r="H2271" i="1" s="1"/>
  <c r="L2272" i="1"/>
  <c r="H2272" i="1" s="1"/>
  <c r="L2273" i="1"/>
  <c r="H2273" i="1" s="1"/>
  <c r="L2274" i="1"/>
  <c r="H2274" i="1" s="1"/>
  <c r="L2275" i="1"/>
  <c r="H2275" i="1" s="1"/>
  <c r="L2276" i="1"/>
  <c r="H2276" i="1" s="1"/>
  <c r="L2277" i="1"/>
  <c r="H2277" i="1" s="1"/>
  <c r="L2278" i="1"/>
  <c r="H2278" i="1" s="1"/>
  <c r="L2279" i="1"/>
  <c r="H2279" i="1" s="1"/>
  <c r="L2280" i="1"/>
  <c r="H2280" i="1" s="1"/>
  <c r="L2281" i="1"/>
  <c r="H2281" i="1" s="1"/>
  <c r="L2282" i="1"/>
  <c r="H2282" i="1" s="1"/>
  <c r="L2283" i="1"/>
  <c r="H2283" i="1" s="1"/>
  <c r="L2284" i="1"/>
  <c r="H2284" i="1" s="1"/>
  <c r="L2285" i="1"/>
  <c r="H2285" i="1" s="1"/>
  <c r="L2286" i="1"/>
  <c r="H2286" i="1" s="1"/>
  <c r="L2287" i="1"/>
  <c r="H2287" i="1" s="1"/>
  <c r="L2288" i="1"/>
  <c r="H2288" i="1" s="1"/>
  <c r="L2289" i="1"/>
  <c r="H2289" i="1" s="1"/>
  <c r="L2290" i="1"/>
  <c r="H2290" i="1" s="1"/>
  <c r="L2291" i="1"/>
  <c r="H2291" i="1" s="1"/>
  <c r="L2292" i="1"/>
  <c r="H2292" i="1" s="1"/>
  <c r="L2293" i="1"/>
  <c r="H2293" i="1" s="1"/>
  <c r="L2294" i="1"/>
  <c r="H2294" i="1" s="1"/>
  <c r="L2295" i="1"/>
  <c r="H2295" i="1" s="1"/>
  <c r="L2296" i="1"/>
  <c r="H2296" i="1" s="1"/>
  <c r="L2297" i="1"/>
  <c r="H2297" i="1" s="1"/>
  <c r="L2298" i="1"/>
  <c r="H2298" i="1" s="1"/>
  <c r="L2299" i="1"/>
  <c r="H2299" i="1" s="1"/>
  <c r="L2300" i="1"/>
  <c r="H2300" i="1" s="1"/>
  <c r="L2301" i="1"/>
  <c r="H2301" i="1" s="1"/>
  <c r="L2302" i="1"/>
  <c r="H2302" i="1" s="1"/>
  <c r="L2303" i="1"/>
  <c r="H2303" i="1" s="1"/>
  <c r="L2304" i="1"/>
  <c r="H2304" i="1" s="1"/>
  <c r="L2305" i="1"/>
  <c r="H2305" i="1" s="1"/>
  <c r="L2306" i="1"/>
  <c r="H2306" i="1" s="1"/>
  <c r="L2307" i="1"/>
  <c r="H2307" i="1" s="1"/>
  <c r="L2308" i="1"/>
  <c r="H2308" i="1" s="1"/>
  <c r="L2309" i="1"/>
  <c r="H2309" i="1" s="1"/>
  <c r="L2310" i="1"/>
  <c r="H2310" i="1" s="1"/>
  <c r="L2311" i="1"/>
  <c r="H2311" i="1" s="1"/>
  <c r="L2312" i="1"/>
  <c r="H2312" i="1" s="1"/>
  <c r="L2313" i="1"/>
  <c r="H2313" i="1" s="1"/>
  <c r="L2314" i="1"/>
  <c r="H2314" i="1" s="1"/>
  <c r="L2315" i="1"/>
  <c r="H2315" i="1" s="1"/>
  <c r="L2316" i="1"/>
  <c r="H2316" i="1" s="1"/>
  <c r="L2317" i="1"/>
  <c r="H2317" i="1" s="1"/>
  <c r="L2318" i="1"/>
  <c r="H2318" i="1" s="1"/>
  <c r="L2319" i="1"/>
  <c r="H2319" i="1" s="1"/>
  <c r="L2320" i="1"/>
  <c r="H2320" i="1" s="1"/>
  <c r="L2321" i="1"/>
  <c r="H2321" i="1" s="1"/>
  <c r="L2322" i="1"/>
  <c r="H2322" i="1" s="1"/>
  <c r="L2323" i="1"/>
  <c r="H2323" i="1" s="1"/>
  <c r="L2324" i="1"/>
  <c r="H2324" i="1" s="1"/>
  <c r="L2325" i="1"/>
  <c r="H2325" i="1" s="1"/>
  <c r="L2326" i="1"/>
  <c r="H2326" i="1" s="1"/>
  <c r="L2327" i="1"/>
  <c r="H2327" i="1" s="1"/>
  <c r="L2328" i="1"/>
  <c r="H2328" i="1" s="1"/>
  <c r="L2329" i="1"/>
  <c r="H2329" i="1" s="1"/>
  <c r="L2330" i="1"/>
  <c r="H2330" i="1" s="1"/>
  <c r="L2331" i="1"/>
  <c r="H2331" i="1" s="1"/>
  <c r="L2332" i="1"/>
  <c r="H2332" i="1" s="1"/>
  <c r="L2333" i="1"/>
  <c r="H2333" i="1" s="1"/>
  <c r="L2334" i="1"/>
  <c r="H2334" i="1" s="1"/>
  <c r="L2335" i="1"/>
  <c r="H2335" i="1" s="1"/>
  <c r="L2336" i="1"/>
  <c r="H2336" i="1" s="1"/>
  <c r="L2337" i="1"/>
  <c r="H2337" i="1" s="1"/>
  <c r="L2338" i="1"/>
  <c r="H2338" i="1" s="1"/>
  <c r="L2339" i="1"/>
  <c r="H2339" i="1" s="1"/>
  <c r="L2340" i="1"/>
  <c r="H2340" i="1" s="1"/>
  <c r="L2341" i="1"/>
  <c r="H2341" i="1" s="1"/>
  <c r="L2342" i="1"/>
  <c r="H2342" i="1" s="1"/>
  <c r="L2343" i="1"/>
  <c r="H2343" i="1" s="1"/>
  <c r="L2344" i="1"/>
  <c r="H2344" i="1" s="1"/>
  <c r="L2345" i="1"/>
  <c r="H2345" i="1" s="1"/>
  <c r="L2346" i="1"/>
  <c r="H2346" i="1" s="1"/>
  <c r="L2347" i="1"/>
  <c r="H2347" i="1" s="1"/>
  <c r="L2348" i="1"/>
  <c r="H2348" i="1" s="1"/>
  <c r="L2349" i="1"/>
  <c r="H2349" i="1" s="1"/>
  <c r="L2350" i="1"/>
  <c r="H2350" i="1" s="1"/>
  <c r="L2351" i="1"/>
  <c r="H2351" i="1" s="1"/>
  <c r="L2352" i="1"/>
  <c r="H2352" i="1" s="1"/>
  <c r="L2353" i="1"/>
  <c r="H2353" i="1" s="1"/>
  <c r="L2354" i="1"/>
  <c r="H2354" i="1" s="1"/>
  <c r="L2355" i="1"/>
  <c r="H2355" i="1" s="1"/>
  <c r="L2356" i="1"/>
  <c r="H2356" i="1" s="1"/>
  <c r="L2357" i="1"/>
  <c r="H2357" i="1" s="1"/>
  <c r="L2358" i="1"/>
  <c r="H2358" i="1" s="1"/>
  <c r="L2359" i="1"/>
  <c r="H2359" i="1" s="1"/>
  <c r="L2360" i="1"/>
  <c r="H2360" i="1" s="1"/>
  <c r="L2361" i="1"/>
  <c r="H2361" i="1" s="1"/>
  <c r="L2362" i="1"/>
  <c r="H2362" i="1" s="1"/>
  <c r="L2363" i="1"/>
  <c r="H2363" i="1" s="1"/>
  <c r="L2364" i="1"/>
  <c r="H2364" i="1" s="1"/>
  <c r="L2365" i="1"/>
  <c r="H2365" i="1" s="1"/>
  <c r="L2366" i="1"/>
  <c r="H2366" i="1" s="1"/>
  <c r="L2367" i="1"/>
  <c r="H2367" i="1" s="1"/>
  <c r="L2368" i="1"/>
  <c r="H2368" i="1" s="1"/>
  <c r="L2369" i="1"/>
  <c r="H2369" i="1" s="1"/>
  <c r="L2370" i="1"/>
  <c r="H2370" i="1" s="1"/>
  <c r="L2371" i="1"/>
  <c r="H2371" i="1" s="1"/>
  <c r="L2372" i="1"/>
  <c r="H2372" i="1" s="1"/>
  <c r="L2373" i="1"/>
  <c r="H2373" i="1" s="1"/>
  <c r="L2374" i="1"/>
  <c r="H2374" i="1" s="1"/>
  <c r="L2375" i="1"/>
  <c r="H2375" i="1" s="1"/>
  <c r="L2376" i="1"/>
  <c r="H2376" i="1" s="1"/>
  <c r="L2377" i="1"/>
  <c r="H2377" i="1" s="1"/>
  <c r="L2378" i="1"/>
  <c r="H2378" i="1" s="1"/>
  <c r="L2379" i="1"/>
  <c r="H2379" i="1" s="1"/>
  <c r="L2380" i="1"/>
  <c r="H2380" i="1" s="1"/>
  <c r="L2381" i="1"/>
  <c r="H2381" i="1" s="1"/>
  <c r="L2382" i="1"/>
  <c r="H2382" i="1" s="1"/>
  <c r="L2383" i="1"/>
  <c r="H2383" i="1" s="1"/>
  <c r="L2384" i="1"/>
  <c r="H2384" i="1" s="1"/>
  <c r="L2385" i="1"/>
  <c r="H2385" i="1" s="1"/>
  <c r="L2386" i="1"/>
  <c r="H2386" i="1" s="1"/>
  <c r="L2387" i="1"/>
  <c r="H2387" i="1" s="1"/>
  <c r="L2388" i="1"/>
  <c r="H2388" i="1" s="1"/>
  <c r="L2389" i="1"/>
  <c r="H2389" i="1" s="1"/>
  <c r="L2390" i="1"/>
  <c r="H2390" i="1" s="1"/>
  <c r="L2391" i="1"/>
  <c r="H2391" i="1" s="1"/>
  <c r="L2392" i="1"/>
  <c r="H2392" i="1" s="1"/>
  <c r="L2393" i="1"/>
  <c r="H2393" i="1" s="1"/>
  <c r="L2394" i="1"/>
  <c r="H2394" i="1" s="1"/>
  <c r="L2395" i="1"/>
  <c r="H2395" i="1" s="1"/>
  <c r="L2396" i="1"/>
  <c r="H2396" i="1" s="1"/>
  <c r="L2397" i="1"/>
  <c r="H2397" i="1" s="1"/>
  <c r="L2398" i="1"/>
  <c r="H2398" i="1" s="1"/>
  <c r="L2399" i="1"/>
  <c r="H2399" i="1" s="1"/>
  <c r="L2400" i="1"/>
  <c r="H2400" i="1" s="1"/>
  <c r="L2401" i="1"/>
  <c r="H2401" i="1" s="1"/>
  <c r="L2402" i="1"/>
  <c r="H2402" i="1" s="1"/>
  <c r="L2403" i="1"/>
  <c r="H2403" i="1" s="1"/>
  <c r="L2404" i="1"/>
  <c r="H2404" i="1" s="1"/>
  <c r="L2405" i="1"/>
  <c r="H2405" i="1" s="1"/>
  <c r="L2406" i="1"/>
  <c r="H2406" i="1" s="1"/>
  <c r="L2407" i="1"/>
  <c r="H2407" i="1" s="1"/>
  <c r="L2408" i="1"/>
  <c r="H2408" i="1" s="1"/>
  <c r="L2409" i="1"/>
  <c r="H2409" i="1" s="1"/>
  <c r="L2410" i="1"/>
  <c r="H2410" i="1" s="1"/>
  <c r="L2411" i="1"/>
  <c r="H2411" i="1" s="1"/>
  <c r="L2412" i="1"/>
  <c r="H2412" i="1" s="1"/>
  <c r="L2413" i="1"/>
  <c r="H2413" i="1" s="1"/>
  <c r="L2414" i="1"/>
  <c r="H2414" i="1" s="1"/>
  <c r="L2415" i="1"/>
  <c r="H2415" i="1" s="1"/>
  <c r="L2416" i="1"/>
  <c r="H2416" i="1" s="1"/>
  <c r="L2417" i="1"/>
  <c r="H2417" i="1" s="1"/>
  <c r="L2418" i="1"/>
  <c r="H2418" i="1" s="1"/>
  <c r="L2419" i="1"/>
  <c r="H2419" i="1" s="1"/>
  <c r="L2420" i="1"/>
  <c r="H2420" i="1" s="1"/>
  <c r="L2421" i="1"/>
  <c r="H2421" i="1" s="1"/>
  <c r="L2422" i="1"/>
  <c r="H2422" i="1" s="1"/>
  <c r="L2423" i="1"/>
  <c r="H2423" i="1" s="1"/>
  <c r="L2424" i="1"/>
  <c r="H2424" i="1" s="1"/>
  <c r="L2425" i="1"/>
  <c r="H2425" i="1" s="1"/>
  <c r="L2426" i="1"/>
  <c r="H2426" i="1" s="1"/>
  <c r="L2427" i="1"/>
  <c r="H2427" i="1" s="1"/>
  <c r="L2428" i="1"/>
  <c r="H2428" i="1" s="1"/>
  <c r="L2429" i="1"/>
  <c r="H2429" i="1" s="1"/>
  <c r="L2430" i="1"/>
  <c r="H2430" i="1" s="1"/>
  <c r="L2431" i="1"/>
  <c r="H2431" i="1" s="1"/>
  <c r="L2432" i="1"/>
  <c r="H2432" i="1" s="1"/>
  <c r="L2433" i="1"/>
  <c r="H2433" i="1" s="1"/>
  <c r="L2434" i="1"/>
  <c r="H2434" i="1" s="1"/>
  <c r="L2435" i="1"/>
  <c r="H2435" i="1" s="1"/>
  <c r="L2436" i="1"/>
  <c r="H2436" i="1" s="1"/>
  <c r="L2437" i="1"/>
  <c r="H2437" i="1" s="1"/>
  <c r="L2438" i="1"/>
  <c r="H2438" i="1" s="1"/>
  <c r="L2439" i="1"/>
  <c r="H2439" i="1" s="1"/>
  <c r="L2440" i="1"/>
  <c r="H2440" i="1" s="1"/>
  <c r="L2441" i="1"/>
  <c r="H2441" i="1" s="1"/>
  <c r="L2442" i="1"/>
  <c r="H2442" i="1" s="1"/>
  <c r="L2443" i="1"/>
  <c r="H2443" i="1" s="1"/>
  <c r="L2444" i="1"/>
  <c r="H2444" i="1" s="1"/>
  <c r="L2445" i="1"/>
  <c r="H2445" i="1" s="1"/>
  <c r="L2446" i="1"/>
  <c r="H2446" i="1" s="1"/>
  <c r="L2447" i="1"/>
  <c r="H2447" i="1" s="1"/>
  <c r="L2448" i="1"/>
  <c r="H2448" i="1" s="1"/>
  <c r="L2449" i="1"/>
  <c r="H2449" i="1" s="1"/>
  <c r="L2450" i="1"/>
  <c r="H2450" i="1" s="1"/>
  <c r="L2451" i="1"/>
  <c r="H2451" i="1" s="1"/>
  <c r="L2452" i="1"/>
  <c r="H2452" i="1" s="1"/>
  <c r="L2453" i="1"/>
  <c r="H2453" i="1" s="1"/>
  <c r="L2454" i="1"/>
  <c r="H2454" i="1" s="1"/>
  <c r="L2455" i="1"/>
  <c r="H2455" i="1" s="1"/>
  <c r="L2456" i="1"/>
  <c r="H2456" i="1" s="1"/>
  <c r="L2457" i="1"/>
  <c r="H2457" i="1" s="1"/>
  <c r="L2458" i="1"/>
  <c r="H2458" i="1" s="1"/>
  <c r="L2459" i="1"/>
  <c r="H2459" i="1" s="1"/>
  <c r="L2460" i="1"/>
  <c r="H2460" i="1" s="1"/>
  <c r="L2461" i="1"/>
  <c r="H2461" i="1" s="1"/>
  <c r="L2462" i="1"/>
  <c r="H2462" i="1" s="1"/>
  <c r="L2463" i="1"/>
  <c r="H2463" i="1" s="1"/>
  <c r="L2464" i="1"/>
  <c r="H2464" i="1" s="1"/>
  <c r="L2465" i="1"/>
  <c r="H2465" i="1" s="1"/>
  <c r="L2466" i="1"/>
  <c r="H2466" i="1" s="1"/>
  <c r="L2467" i="1"/>
  <c r="H2467" i="1" s="1"/>
  <c r="L2468" i="1"/>
  <c r="H2468" i="1" s="1"/>
  <c r="L2469" i="1"/>
  <c r="H2469" i="1" s="1"/>
  <c r="L2470" i="1"/>
  <c r="H2470" i="1" s="1"/>
  <c r="L2471" i="1"/>
  <c r="H2471" i="1" s="1"/>
  <c r="L2472" i="1"/>
  <c r="H2472" i="1" s="1"/>
  <c r="L2473" i="1"/>
  <c r="H2473" i="1" s="1"/>
  <c r="L2474" i="1"/>
  <c r="H2474" i="1" s="1"/>
  <c r="L2475" i="1"/>
  <c r="H2475" i="1" s="1"/>
  <c r="L2476" i="1"/>
  <c r="H2476" i="1" s="1"/>
  <c r="L2477" i="1"/>
  <c r="H2477" i="1" s="1"/>
  <c r="L2478" i="1"/>
  <c r="H2478" i="1" s="1"/>
  <c r="L2479" i="1"/>
  <c r="H2479" i="1" s="1"/>
  <c r="L2480" i="1"/>
  <c r="H2480" i="1" s="1"/>
  <c r="L2481" i="1"/>
  <c r="H2481" i="1" s="1"/>
  <c r="L2482" i="1"/>
  <c r="H2482" i="1" s="1"/>
  <c r="L2483" i="1"/>
  <c r="H2483" i="1" s="1"/>
  <c r="L2484" i="1"/>
  <c r="H2484" i="1" s="1"/>
  <c r="L2485" i="1"/>
  <c r="H2485" i="1" s="1"/>
  <c r="L2486" i="1"/>
  <c r="H2486" i="1" s="1"/>
  <c r="L2487" i="1"/>
  <c r="H2487" i="1" s="1"/>
  <c r="L2488" i="1"/>
  <c r="H2488" i="1" s="1"/>
  <c r="L2489" i="1"/>
  <c r="H2489" i="1" s="1"/>
  <c r="L2490" i="1"/>
  <c r="H2490" i="1" s="1"/>
  <c r="L2491" i="1"/>
  <c r="H2491" i="1" s="1"/>
  <c r="L2492" i="1"/>
  <c r="H2492" i="1" s="1"/>
  <c r="L2493" i="1"/>
  <c r="H2493" i="1" s="1"/>
  <c r="L2494" i="1"/>
  <c r="H2494" i="1" s="1"/>
  <c r="L2495" i="1"/>
  <c r="H2495" i="1" s="1"/>
  <c r="L2496" i="1"/>
  <c r="H2496" i="1" s="1"/>
  <c r="L2497" i="1"/>
  <c r="H2497" i="1" s="1"/>
  <c r="L2498" i="1"/>
  <c r="H2498" i="1" s="1"/>
  <c r="L2499" i="1"/>
  <c r="H2499" i="1" s="1"/>
  <c r="L2500" i="1"/>
  <c r="H2500" i="1" s="1"/>
  <c r="L2501" i="1"/>
  <c r="H2501" i="1" s="1"/>
  <c r="L2502" i="1"/>
  <c r="H2502" i="1" s="1"/>
  <c r="L2503" i="1"/>
  <c r="H2503" i="1" s="1"/>
  <c r="L2504" i="1"/>
  <c r="H2504" i="1" s="1"/>
  <c r="L2505" i="1"/>
  <c r="H2505" i="1" s="1"/>
  <c r="L2506" i="1"/>
  <c r="H2506" i="1" s="1"/>
  <c r="L2507" i="1"/>
  <c r="H2507" i="1" s="1"/>
  <c r="L2508" i="1"/>
  <c r="H2508" i="1" s="1"/>
  <c r="L2509" i="1"/>
  <c r="H2509" i="1" s="1"/>
  <c r="L2510" i="1"/>
  <c r="H2510" i="1" s="1"/>
  <c r="L2511" i="1"/>
  <c r="H2511" i="1" s="1"/>
  <c r="L2512" i="1"/>
  <c r="H2512" i="1" s="1"/>
  <c r="L2513" i="1"/>
  <c r="H2513" i="1" s="1"/>
  <c r="L2514" i="1"/>
  <c r="H2514" i="1" s="1"/>
  <c r="L2515" i="1"/>
  <c r="H2515" i="1" s="1"/>
  <c r="L2516" i="1"/>
  <c r="H2516" i="1" s="1"/>
  <c r="L2517" i="1"/>
  <c r="H2517" i="1" s="1"/>
  <c r="L2518" i="1"/>
  <c r="H2518" i="1" s="1"/>
  <c r="L2519" i="1"/>
  <c r="H2519" i="1" s="1"/>
  <c r="L2520" i="1"/>
  <c r="H2520" i="1" s="1"/>
  <c r="L2521" i="1"/>
  <c r="H2521" i="1" s="1"/>
  <c r="L2522" i="1"/>
  <c r="H2522" i="1" s="1"/>
  <c r="L2523" i="1"/>
  <c r="H2523" i="1" s="1"/>
  <c r="L2524" i="1"/>
  <c r="H2524" i="1" s="1"/>
  <c r="L2525" i="1"/>
  <c r="H2525" i="1" s="1"/>
  <c r="L2526" i="1"/>
  <c r="H2526" i="1" s="1"/>
  <c r="L2527" i="1"/>
  <c r="H2527" i="1" s="1"/>
  <c r="L2528" i="1"/>
  <c r="H2528" i="1" s="1"/>
  <c r="L2529" i="1"/>
  <c r="H2529" i="1" s="1"/>
  <c r="L2530" i="1"/>
  <c r="H2530" i="1" s="1"/>
  <c r="L2531" i="1"/>
  <c r="H2531" i="1" s="1"/>
  <c r="L2532" i="1"/>
  <c r="H2532" i="1" s="1"/>
  <c r="L2533" i="1"/>
  <c r="H2533" i="1" s="1"/>
  <c r="L2534" i="1"/>
  <c r="H2534" i="1" s="1"/>
  <c r="L2535" i="1"/>
  <c r="H2535" i="1" s="1"/>
  <c r="L2536" i="1"/>
  <c r="H2536" i="1" s="1"/>
  <c r="L2537" i="1"/>
  <c r="H2537" i="1" s="1"/>
  <c r="L2538" i="1"/>
  <c r="H2538" i="1" s="1"/>
  <c r="L2539" i="1"/>
  <c r="H2539" i="1" s="1"/>
  <c r="L2540" i="1"/>
  <c r="H2540" i="1" s="1"/>
  <c r="L2541" i="1"/>
  <c r="H2541" i="1" s="1"/>
  <c r="L2542" i="1"/>
  <c r="H2542" i="1" s="1"/>
  <c r="L2543" i="1"/>
  <c r="H2543" i="1" s="1"/>
  <c r="L2544" i="1"/>
  <c r="H2544" i="1" s="1"/>
  <c r="L2545" i="1"/>
  <c r="H2545" i="1" s="1"/>
  <c r="L2546" i="1"/>
  <c r="H2546" i="1" s="1"/>
  <c r="L2547" i="1"/>
  <c r="H2547" i="1" s="1"/>
  <c r="L2548" i="1"/>
  <c r="H2548" i="1" s="1"/>
  <c r="L2549" i="1"/>
  <c r="H2549" i="1" s="1"/>
  <c r="L2550" i="1"/>
  <c r="H2550" i="1" s="1"/>
  <c r="L2551" i="1"/>
  <c r="H2551" i="1" s="1"/>
  <c r="L2552" i="1"/>
  <c r="H2552" i="1" s="1"/>
  <c r="L2553" i="1"/>
  <c r="H2553" i="1" s="1"/>
  <c r="L2554" i="1"/>
  <c r="H2554" i="1" s="1"/>
  <c r="L2555" i="1"/>
  <c r="H2555" i="1" s="1"/>
  <c r="L2556" i="1"/>
  <c r="H2556" i="1" s="1"/>
  <c r="L2557" i="1"/>
  <c r="H2557" i="1" s="1"/>
  <c r="L2558" i="1"/>
  <c r="H2558" i="1" s="1"/>
  <c r="L2559" i="1"/>
  <c r="H2559" i="1" s="1"/>
  <c r="L2560" i="1"/>
  <c r="H2560" i="1" s="1"/>
  <c r="L2561" i="1"/>
  <c r="H2561" i="1" s="1"/>
  <c r="L2562" i="1"/>
  <c r="H2562" i="1" s="1"/>
  <c r="L2563" i="1"/>
  <c r="H2563" i="1" s="1"/>
  <c r="L2564" i="1"/>
  <c r="H2564" i="1" s="1"/>
  <c r="L2565" i="1"/>
  <c r="H2565" i="1" s="1"/>
  <c r="L2566" i="1"/>
  <c r="H2566" i="1" s="1"/>
  <c r="L2567" i="1"/>
  <c r="H2567" i="1" s="1"/>
  <c r="L2568" i="1"/>
  <c r="H2568" i="1" s="1"/>
  <c r="L2569" i="1"/>
  <c r="H2569" i="1" s="1"/>
  <c r="L2570" i="1"/>
  <c r="H2570" i="1" s="1"/>
  <c r="L2571" i="1"/>
  <c r="H2571" i="1" s="1"/>
  <c r="L2572" i="1"/>
  <c r="H2572" i="1" s="1"/>
  <c r="L2573" i="1"/>
  <c r="H2573" i="1" s="1"/>
  <c r="L2574" i="1"/>
  <c r="H2574" i="1" s="1"/>
  <c r="L2575" i="1"/>
  <c r="H2575" i="1" s="1"/>
  <c r="L2576" i="1"/>
  <c r="H2576" i="1" s="1"/>
  <c r="L2577" i="1"/>
  <c r="H2577" i="1" s="1"/>
  <c r="L2578" i="1"/>
  <c r="H2578" i="1" s="1"/>
  <c r="L2579" i="1"/>
  <c r="H2579" i="1" s="1"/>
  <c r="L2580" i="1"/>
  <c r="H2580" i="1" s="1"/>
  <c r="L2581" i="1"/>
  <c r="H2581" i="1" s="1"/>
  <c r="L2582" i="1"/>
  <c r="H2582" i="1" s="1"/>
  <c r="L2583" i="1"/>
  <c r="H2583" i="1" s="1"/>
  <c r="L2584" i="1"/>
  <c r="H2584" i="1" s="1"/>
  <c r="L2585" i="1"/>
  <c r="H2585" i="1" s="1"/>
  <c r="L2586" i="1"/>
  <c r="H2586" i="1" s="1"/>
  <c r="L2587" i="1"/>
  <c r="H2587" i="1" s="1"/>
  <c r="L2588" i="1"/>
  <c r="H2588" i="1" s="1"/>
  <c r="L2589" i="1"/>
  <c r="H2589" i="1" s="1"/>
  <c r="L2590" i="1"/>
  <c r="H2590" i="1" s="1"/>
  <c r="L2591" i="1"/>
  <c r="H2591" i="1" s="1"/>
  <c r="L2592" i="1"/>
  <c r="H2592" i="1" s="1"/>
  <c r="L2593" i="1"/>
  <c r="H2593" i="1" s="1"/>
  <c r="L2594" i="1"/>
  <c r="H2594" i="1" s="1"/>
  <c r="L2595" i="1"/>
  <c r="H2595" i="1" s="1"/>
  <c r="L2596" i="1"/>
  <c r="H2596" i="1" s="1"/>
  <c r="L2597" i="1"/>
  <c r="H2597" i="1" s="1"/>
  <c r="L2598" i="1"/>
  <c r="H2598" i="1" s="1"/>
  <c r="L2599" i="1"/>
  <c r="H2599" i="1" s="1"/>
  <c r="L2600" i="1"/>
  <c r="H2600" i="1" s="1"/>
  <c r="L2601" i="1"/>
  <c r="H2601" i="1" s="1"/>
  <c r="L2602" i="1"/>
  <c r="H2602" i="1" s="1"/>
  <c r="L2603" i="1"/>
  <c r="H2603" i="1" s="1"/>
  <c r="L2604" i="1"/>
  <c r="H2604" i="1" s="1"/>
  <c r="L2605" i="1"/>
  <c r="H2605" i="1" s="1"/>
  <c r="L2606" i="1"/>
  <c r="H2606" i="1" s="1"/>
  <c r="L2607" i="1"/>
  <c r="H2607" i="1" s="1"/>
  <c r="L2608" i="1"/>
  <c r="H2608" i="1" s="1"/>
  <c r="L2609" i="1"/>
  <c r="H2609" i="1" s="1"/>
  <c r="L2610" i="1"/>
  <c r="H2610" i="1" s="1"/>
  <c r="L2611" i="1"/>
  <c r="H2611" i="1" s="1"/>
  <c r="L2612" i="1"/>
  <c r="H2612" i="1" s="1"/>
  <c r="L2613" i="1"/>
  <c r="H2613" i="1" s="1"/>
  <c r="L2614" i="1"/>
  <c r="H2614" i="1" s="1"/>
  <c r="L2615" i="1"/>
  <c r="H2615" i="1" s="1"/>
  <c r="L2616" i="1"/>
  <c r="H2616" i="1" s="1"/>
  <c r="L2617" i="1"/>
  <c r="H2617" i="1" s="1"/>
  <c r="L2618" i="1"/>
  <c r="H2618" i="1" s="1"/>
  <c r="L2619" i="1"/>
  <c r="H2619" i="1" s="1"/>
  <c r="L2620" i="1"/>
  <c r="H2620" i="1" s="1"/>
  <c r="L2621" i="1"/>
  <c r="H2621" i="1" s="1"/>
  <c r="L2622" i="1"/>
  <c r="H2622" i="1" s="1"/>
  <c r="L2623" i="1"/>
  <c r="H2623" i="1" s="1"/>
  <c r="L2624" i="1"/>
  <c r="H2624" i="1" s="1"/>
  <c r="L2625" i="1"/>
  <c r="H2625" i="1" s="1"/>
  <c r="L2626" i="1"/>
  <c r="H2626" i="1" s="1"/>
  <c r="L2627" i="1"/>
  <c r="H2627" i="1" s="1"/>
  <c r="L2628" i="1"/>
  <c r="H2628" i="1" s="1"/>
  <c r="L2629" i="1"/>
  <c r="H2629" i="1" s="1"/>
  <c r="L2630" i="1"/>
  <c r="H2630" i="1" s="1"/>
  <c r="L2631" i="1"/>
  <c r="H2631" i="1" s="1"/>
  <c r="L2632" i="1"/>
  <c r="H2632" i="1" s="1"/>
  <c r="L2633" i="1"/>
  <c r="H2633" i="1" s="1"/>
  <c r="L2634" i="1"/>
  <c r="H2634" i="1" s="1"/>
  <c r="L2635" i="1"/>
  <c r="H2635" i="1" s="1"/>
  <c r="L2636" i="1"/>
  <c r="H2636" i="1" s="1"/>
  <c r="L2637" i="1"/>
  <c r="H2637" i="1" s="1"/>
  <c r="L2638" i="1"/>
  <c r="H2638" i="1" s="1"/>
  <c r="L2639" i="1"/>
  <c r="H2639" i="1" s="1"/>
  <c r="L2640" i="1"/>
  <c r="H2640" i="1" s="1"/>
  <c r="L2641" i="1"/>
  <c r="H2641" i="1" s="1"/>
  <c r="L2642" i="1"/>
  <c r="H2642" i="1" s="1"/>
  <c r="L2643" i="1"/>
  <c r="H2643" i="1" s="1"/>
  <c r="L2644" i="1"/>
  <c r="H2644" i="1" s="1"/>
  <c r="L2645" i="1"/>
  <c r="H2645" i="1" s="1"/>
  <c r="L2646" i="1"/>
  <c r="H2646" i="1" s="1"/>
  <c r="L2647" i="1"/>
  <c r="H2647" i="1" s="1"/>
  <c r="L2648" i="1"/>
  <c r="H2648" i="1" s="1"/>
  <c r="L2649" i="1"/>
  <c r="H2649" i="1" s="1"/>
  <c r="L2650" i="1"/>
  <c r="H2650" i="1" s="1"/>
  <c r="L2651" i="1"/>
  <c r="H2651" i="1" s="1"/>
  <c r="L2652" i="1"/>
  <c r="H2652" i="1" s="1"/>
  <c r="L2653" i="1"/>
  <c r="H2653" i="1" s="1"/>
  <c r="L2654" i="1"/>
  <c r="H2654" i="1" s="1"/>
  <c r="L2655" i="1"/>
  <c r="H2655" i="1" s="1"/>
  <c r="L2656" i="1"/>
  <c r="H2656" i="1" s="1"/>
  <c r="L2657" i="1"/>
  <c r="H2657" i="1" s="1"/>
  <c r="L2658" i="1"/>
  <c r="H2658" i="1" s="1"/>
  <c r="L2659" i="1"/>
  <c r="H2659" i="1" s="1"/>
  <c r="L2660" i="1"/>
  <c r="H2660" i="1" s="1"/>
  <c r="L2661" i="1"/>
  <c r="H2661" i="1" s="1"/>
  <c r="L2662" i="1"/>
  <c r="H2662" i="1" s="1"/>
  <c r="L2663" i="1"/>
  <c r="H2663" i="1" s="1"/>
  <c r="L2664" i="1"/>
  <c r="H2664" i="1" s="1"/>
  <c r="L2665" i="1"/>
  <c r="H2665" i="1" s="1"/>
  <c r="L2666" i="1"/>
  <c r="H2666" i="1" s="1"/>
  <c r="L2667" i="1"/>
  <c r="H2667" i="1" s="1"/>
  <c r="L2668" i="1"/>
  <c r="H2668" i="1" s="1"/>
  <c r="L2669" i="1"/>
  <c r="H2669" i="1" s="1"/>
  <c r="L2670" i="1"/>
  <c r="H2670" i="1" s="1"/>
  <c r="L2671" i="1"/>
  <c r="H2671" i="1" s="1"/>
  <c r="L2672" i="1"/>
  <c r="H2672" i="1" s="1"/>
  <c r="L2673" i="1"/>
  <c r="H2673" i="1" s="1"/>
  <c r="L2674" i="1"/>
  <c r="H2674" i="1" s="1"/>
  <c r="L2675" i="1"/>
  <c r="H2675" i="1" s="1"/>
  <c r="L2676" i="1"/>
  <c r="H2676" i="1" s="1"/>
  <c r="L2677" i="1"/>
  <c r="H2677" i="1" s="1"/>
  <c r="L2678" i="1"/>
  <c r="H2678" i="1" s="1"/>
  <c r="L2679" i="1"/>
  <c r="H2679" i="1" s="1"/>
  <c r="L2680" i="1"/>
  <c r="H2680" i="1" s="1"/>
  <c r="L2681" i="1"/>
  <c r="H2681" i="1" s="1"/>
  <c r="L2682" i="1"/>
  <c r="H2682" i="1" s="1"/>
  <c r="L2683" i="1"/>
  <c r="H2683" i="1" s="1"/>
  <c r="L2684" i="1"/>
  <c r="H2684" i="1" s="1"/>
  <c r="L2685" i="1"/>
  <c r="H2685" i="1" s="1"/>
  <c r="L2686" i="1"/>
  <c r="H2686" i="1" s="1"/>
  <c r="L2687" i="1"/>
  <c r="H2687" i="1" s="1"/>
  <c r="L2688" i="1"/>
  <c r="H2688" i="1" s="1"/>
  <c r="L2689" i="1"/>
  <c r="H2689" i="1" s="1"/>
  <c r="L2690" i="1"/>
  <c r="H2690" i="1" s="1"/>
  <c r="L2691" i="1"/>
  <c r="H2691" i="1" s="1"/>
  <c r="L2692" i="1"/>
  <c r="H2692" i="1" s="1"/>
  <c r="L2693" i="1"/>
  <c r="H2693" i="1" s="1"/>
  <c r="L2694" i="1"/>
  <c r="H2694" i="1" s="1"/>
  <c r="L2695" i="1"/>
  <c r="H2695" i="1" s="1"/>
  <c r="L2696" i="1"/>
  <c r="H2696" i="1" s="1"/>
  <c r="L2697" i="1"/>
  <c r="H2697" i="1" s="1"/>
  <c r="L2698" i="1"/>
  <c r="H2698" i="1" s="1"/>
  <c r="L2699" i="1"/>
  <c r="H2699" i="1" s="1"/>
  <c r="L2700" i="1"/>
  <c r="H2700" i="1" s="1"/>
  <c r="L2701" i="1"/>
  <c r="H2701" i="1" s="1"/>
  <c r="L2702" i="1"/>
  <c r="H2702" i="1" s="1"/>
  <c r="L2703" i="1"/>
  <c r="H2703" i="1" s="1"/>
  <c r="L2704" i="1"/>
  <c r="H2704" i="1" s="1"/>
  <c r="L2705" i="1"/>
  <c r="H2705" i="1" s="1"/>
  <c r="L2706" i="1"/>
  <c r="H2706" i="1" s="1"/>
  <c r="L2707" i="1"/>
  <c r="H2707" i="1" s="1"/>
  <c r="L2708" i="1"/>
  <c r="H2708" i="1" s="1"/>
  <c r="L2709" i="1"/>
  <c r="H2709" i="1" s="1"/>
  <c r="L2710" i="1"/>
  <c r="H2710" i="1" s="1"/>
  <c r="L2711" i="1"/>
  <c r="H2711" i="1" s="1"/>
  <c r="L2712" i="1"/>
  <c r="H2712" i="1" s="1"/>
  <c r="L2713" i="1"/>
  <c r="H2713" i="1" s="1"/>
  <c r="L2714" i="1"/>
  <c r="H2714" i="1" s="1"/>
  <c r="L2715" i="1"/>
  <c r="H2715" i="1" s="1"/>
  <c r="L2716" i="1"/>
  <c r="H2716" i="1" s="1"/>
  <c r="L2717" i="1"/>
  <c r="H2717" i="1" s="1"/>
  <c r="L2718" i="1"/>
  <c r="H2718" i="1" s="1"/>
  <c r="L2719" i="1"/>
  <c r="H2719" i="1" s="1"/>
  <c r="L2720" i="1"/>
  <c r="H2720" i="1" s="1"/>
  <c r="L2721" i="1"/>
  <c r="H2721" i="1" s="1"/>
  <c r="L2722" i="1"/>
  <c r="H2722" i="1" s="1"/>
  <c r="L2723" i="1"/>
  <c r="H2723" i="1" s="1"/>
  <c r="L2724" i="1"/>
  <c r="H2724" i="1" s="1"/>
  <c r="L2725" i="1"/>
  <c r="H2725" i="1" s="1"/>
  <c r="L2726" i="1"/>
  <c r="H2726" i="1" s="1"/>
  <c r="L2727" i="1"/>
  <c r="H2727" i="1" s="1"/>
  <c r="L2728" i="1"/>
  <c r="H2728" i="1" s="1"/>
  <c r="L2729" i="1"/>
  <c r="H2729" i="1" s="1"/>
  <c r="L2730" i="1"/>
  <c r="H2730" i="1" s="1"/>
  <c r="L2731" i="1"/>
  <c r="H2731" i="1" s="1"/>
  <c r="L2732" i="1"/>
  <c r="H2732" i="1" s="1"/>
  <c r="L2733" i="1"/>
  <c r="H2733" i="1" s="1"/>
  <c r="L2734" i="1"/>
  <c r="H2734" i="1" s="1"/>
  <c r="L2735" i="1"/>
  <c r="H2735" i="1" s="1"/>
  <c r="L2736" i="1"/>
  <c r="H2736" i="1" s="1"/>
  <c r="L2737" i="1"/>
  <c r="H2737" i="1" s="1"/>
  <c r="L2738" i="1"/>
  <c r="H2738" i="1" s="1"/>
  <c r="L2739" i="1"/>
  <c r="H2739" i="1" s="1"/>
  <c r="L2740" i="1"/>
  <c r="H2740" i="1" s="1"/>
  <c r="L2741" i="1"/>
  <c r="H2741" i="1" s="1"/>
  <c r="L2742" i="1"/>
  <c r="H2742" i="1" s="1"/>
  <c r="L2743" i="1"/>
  <c r="H2743" i="1" s="1"/>
  <c r="L2744" i="1"/>
  <c r="H2744" i="1" s="1"/>
  <c r="L2745" i="1"/>
  <c r="H2745" i="1" s="1"/>
  <c r="L2746" i="1"/>
  <c r="H2746" i="1" s="1"/>
  <c r="L2747" i="1"/>
  <c r="H2747" i="1" s="1"/>
  <c r="L2748" i="1"/>
  <c r="H2748" i="1" s="1"/>
  <c r="L2749" i="1"/>
  <c r="H2749" i="1" s="1"/>
  <c r="L2750" i="1"/>
  <c r="H2750" i="1" s="1"/>
  <c r="L2751" i="1"/>
  <c r="H2751" i="1" s="1"/>
  <c r="L2752" i="1"/>
  <c r="H2752" i="1" s="1"/>
  <c r="L2753" i="1"/>
  <c r="H2753" i="1" s="1"/>
  <c r="L2754" i="1"/>
  <c r="H2754" i="1" s="1"/>
  <c r="L2755" i="1"/>
  <c r="H2755" i="1" s="1"/>
  <c r="L2756" i="1"/>
  <c r="H2756" i="1" s="1"/>
  <c r="L2757" i="1"/>
  <c r="H2757" i="1" s="1"/>
  <c r="L2758" i="1"/>
  <c r="H2758" i="1" s="1"/>
  <c r="L2759" i="1"/>
  <c r="H2759" i="1" s="1"/>
  <c r="L2760" i="1"/>
  <c r="H2760" i="1" s="1"/>
  <c r="L2761" i="1"/>
  <c r="H2761" i="1" s="1"/>
  <c r="L2762" i="1"/>
  <c r="H2762" i="1" s="1"/>
  <c r="L2763" i="1"/>
  <c r="H2763" i="1" s="1"/>
  <c r="L2764" i="1"/>
  <c r="H2764" i="1" s="1"/>
  <c r="L2765" i="1"/>
  <c r="H2765" i="1" s="1"/>
  <c r="L2766" i="1"/>
  <c r="H2766" i="1" s="1"/>
  <c r="L2767" i="1"/>
  <c r="H2767" i="1" s="1"/>
  <c r="L2768" i="1"/>
  <c r="H2768" i="1" s="1"/>
  <c r="L2769" i="1"/>
  <c r="H2769" i="1" s="1"/>
  <c r="L2770" i="1"/>
  <c r="H2770" i="1" s="1"/>
  <c r="L2771" i="1"/>
  <c r="H2771" i="1" s="1"/>
  <c r="L2772" i="1"/>
  <c r="H2772" i="1" s="1"/>
  <c r="L2773" i="1"/>
  <c r="H2773" i="1" s="1"/>
  <c r="L2774" i="1"/>
  <c r="H2774" i="1" s="1"/>
  <c r="L2775" i="1"/>
  <c r="H2775" i="1" s="1"/>
  <c r="L2776" i="1"/>
  <c r="H2776" i="1" s="1"/>
  <c r="L2777" i="1"/>
  <c r="H2777" i="1" s="1"/>
  <c r="L2778" i="1"/>
  <c r="H2778" i="1" s="1"/>
  <c r="L2779" i="1"/>
  <c r="H2779" i="1" s="1"/>
  <c r="L2780" i="1"/>
  <c r="H2780" i="1" s="1"/>
  <c r="L2781" i="1"/>
  <c r="H2781" i="1" s="1"/>
  <c r="L2782" i="1"/>
  <c r="H2782" i="1" s="1"/>
  <c r="L2783" i="1"/>
  <c r="H2783" i="1" s="1"/>
  <c r="L2784" i="1"/>
  <c r="H2784" i="1" s="1"/>
  <c r="L2785" i="1"/>
  <c r="H2785" i="1" s="1"/>
  <c r="L2786" i="1"/>
  <c r="H2786" i="1" s="1"/>
  <c r="L2787" i="1"/>
  <c r="H2787" i="1" s="1"/>
  <c r="L2788" i="1"/>
  <c r="H2788" i="1" s="1"/>
  <c r="L2789" i="1"/>
  <c r="H2789" i="1" s="1"/>
  <c r="L2790" i="1"/>
  <c r="H2790" i="1" s="1"/>
  <c r="L2791" i="1"/>
  <c r="H2791" i="1" s="1"/>
  <c r="L2792" i="1"/>
  <c r="H2792" i="1" s="1"/>
  <c r="L2793" i="1"/>
  <c r="H2793" i="1" s="1"/>
  <c r="L2794" i="1"/>
  <c r="H2794" i="1" s="1"/>
  <c r="L2795" i="1"/>
  <c r="H2795" i="1" s="1"/>
  <c r="L2796" i="1"/>
  <c r="H2796" i="1" s="1"/>
  <c r="L2797" i="1"/>
  <c r="H2797" i="1" s="1"/>
  <c r="L2798" i="1"/>
  <c r="H2798" i="1" s="1"/>
  <c r="L2799" i="1"/>
  <c r="H2799" i="1" s="1"/>
  <c r="L2800" i="1"/>
  <c r="H2800" i="1" s="1"/>
  <c r="L2801" i="1"/>
  <c r="H2801" i="1" s="1"/>
  <c r="L2802" i="1"/>
  <c r="H2802" i="1" s="1"/>
  <c r="L2803" i="1"/>
  <c r="H2803" i="1" s="1"/>
  <c r="L2804" i="1"/>
  <c r="H2804" i="1" s="1"/>
  <c r="L2805" i="1"/>
  <c r="H2805" i="1" s="1"/>
  <c r="L2806" i="1"/>
  <c r="H2806" i="1" s="1"/>
  <c r="L2807" i="1"/>
  <c r="H2807" i="1" s="1"/>
  <c r="L2808" i="1"/>
  <c r="H2808" i="1" s="1"/>
  <c r="L2809" i="1"/>
  <c r="H2809" i="1" s="1"/>
  <c r="L2810" i="1"/>
  <c r="H2810" i="1" s="1"/>
  <c r="L2811" i="1"/>
  <c r="H2811" i="1" s="1"/>
  <c r="L2812" i="1"/>
  <c r="H2812" i="1" s="1"/>
  <c r="L2813" i="1"/>
  <c r="H2813" i="1" s="1"/>
  <c r="L2814" i="1"/>
  <c r="H2814" i="1" s="1"/>
  <c r="L2815" i="1"/>
  <c r="H2815" i="1" s="1"/>
  <c r="L2816" i="1"/>
  <c r="H2816" i="1" s="1"/>
  <c r="L2817" i="1"/>
  <c r="H2817" i="1" s="1"/>
  <c r="L2818" i="1"/>
  <c r="H2818" i="1" s="1"/>
  <c r="L2819" i="1"/>
  <c r="H2819" i="1" s="1"/>
  <c r="L2820" i="1"/>
  <c r="H2820" i="1" s="1"/>
  <c r="L2821" i="1"/>
  <c r="H2821" i="1" s="1"/>
  <c r="L2822" i="1"/>
  <c r="H2822" i="1" s="1"/>
  <c r="L2823" i="1"/>
  <c r="H2823" i="1" s="1"/>
  <c r="L2824" i="1"/>
  <c r="H2824" i="1" s="1"/>
  <c r="L2825" i="1"/>
  <c r="H2825" i="1" s="1"/>
  <c r="L2826" i="1"/>
  <c r="H2826" i="1" s="1"/>
  <c r="L2827" i="1"/>
  <c r="H2827" i="1" s="1"/>
  <c r="L2828" i="1"/>
  <c r="H2828" i="1" s="1"/>
  <c r="L2829" i="1"/>
  <c r="H2829" i="1" s="1"/>
  <c r="L2830" i="1"/>
  <c r="H2830" i="1" s="1"/>
  <c r="L2831" i="1"/>
  <c r="H2831" i="1" s="1"/>
  <c r="L2832" i="1"/>
  <c r="H2832" i="1" s="1"/>
  <c r="L2833" i="1"/>
  <c r="H2833" i="1" s="1"/>
  <c r="L2834" i="1"/>
  <c r="H2834" i="1" s="1"/>
  <c r="L2835" i="1"/>
  <c r="H2835" i="1" s="1"/>
  <c r="L2836" i="1"/>
  <c r="H2836" i="1" s="1"/>
  <c r="L2837" i="1"/>
  <c r="H2837" i="1" s="1"/>
  <c r="L2838" i="1"/>
  <c r="H2838" i="1" s="1"/>
  <c r="L2839" i="1"/>
  <c r="H2839" i="1" s="1"/>
  <c r="L2840" i="1"/>
  <c r="H2840" i="1" s="1"/>
  <c r="L2841" i="1"/>
  <c r="H2841" i="1" s="1"/>
  <c r="L2842" i="1"/>
  <c r="H2842" i="1" s="1"/>
  <c r="L2843" i="1"/>
  <c r="H2843" i="1" s="1"/>
  <c r="L2844" i="1"/>
  <c r="H2844" i="1" s="1"/>
  <c r="L2845" i="1"/>
  <c r="H2845" i="1" s="1"/>
  <c r="L2846" i="1"/>
  <c r="H2846" i="1" s="1"/>
  <c r="L2847" i="1"/>
  <c r="H2847" i="1" s="1"/>
  <c r="L2848" i="1"/>
  <c r="H2848" i="1" s="1"/>
  <c r="L2849" i="1"/>
  <c r="H2849" i="1" s="1"/>
  <c r="L2850" i="1"/>
  <c r="H2850" i="1" s="1"/>
  <c r="L2851" i="1"/>
  <c r="H2851" i="1" s="1"/>
  <c r="L2852" i="1"/>
  <c r="H2852" i="1" s="1"/>
  <c r="L2853" i="1"/>
  <c r="H2853" i="1" s="1"/>
  <c r="L2854" i="1"/>
  <c r="H2854" i="1" s="1"/>
  <c r="L2855" i="1"/>
  <c r="H2855" i="1" s="1"/>
  <c r="L2856" i="1"/>
  <c r="H2856" i="1" s="1"/>
  <c r="L2857" i="1"/>
  <c r="H2857" i="1" s="1"/>
  <c r="L2858" i="1"/>
  <c r="H2858" i="1" s="1"/>
  <c r="L2859" i="1"/>
  <c r="H2859" i="1" s="1"/>
  <c r="L2860" i="1"/>
  <c r="H2860" i="1" s="1"/>
  <c r="L2861" i="1"/>
  <c r="H2861" i="1" s="1"/>
  <c r="L2862" i="1"/>
  <c r="H2862" i="1" s="1"/>
  <c r="L2863" i="1"/>
  <c r="H2863" i="1" s="1"/>
  <c r="L2864" i="1"/>
  <c r="H2864" i="1" s="1"/>
  <c r="L2865" i="1"/>
  <c r="H2865" i="1" s="1"/>
  <c r="L2866" i="1"/>
  <c r="H2866" i="1" s="1"/>
  <c r="L2867" i="1"/>
  <c r="H2867" i="1" s="1"/>
  <c r="L2868" i="1"/>
  <c r="H2868" i="1" s="1"/>
  <c r="L2869" i="1"/>
  <c r="H2869" i="1" s="1"/>
  <c r="L2870" i="1"/>
  <c r="H2870" i="1" s="1"/>
  <c r="L2871" i="1"/>
  <c r="H2871" i="1" s="1"/>
  <c r="L2872" i="1"/>
  <c r="H2872" i="1" s="1"/>
  <c r="L2873" i="1"/>
  <c r="H2873" i="1" s="1"/>
  <c r="L2874" i="1"/>
  <c r="H2874" i="1" s="1"/>
  <c r="L2875" i="1"/>
  <c r="H2875" i="1" s="1"/>
  <c r="L2876" i="1"/>
  <c r="H2876" i="1" s="1"/>
  <c r="L2877" i="1"/>
  <c r="H2877" i="1" s="1"/>
  <c r="L2878" i="1"/>
  <c r="H2878" i="1" s="1"/>
  <c r="L2879" i="1"/>
  <c r="H2879" i="1" s="1"/>
  <c r="L2880" i="1"/>
  <c r="H2880" i="1" s="1"/>
  <c r="L2881" i="1"/>
  <c r="H2881" i="1" s="1"/>
  <c r="L2882" i="1"/>
  <c r="H2882" i="1" s="1"/>
  <c r="L2883" i="1"/>
  <c r="H2883" i="1" s="1"/>
  <c r="L2884" i="1"/>
  <c r="H2884" i="1" s="1"/>
  <c r="L2885" i="1"/>
  <c r="H2885" i="1" s="1"/>
  <c r="L2886" i="1"/>
  <c r="H2886" i="1" s="1"/>
  <c r="L2887" i="1"/>
  <c r="H2887" i="1" s="1"/>
  <c r="L2888" i="1"/>
  <c r="H2888" i="1" s="1"/>
  <c r="L2889" i="1"/>
  <c r="H2889" i="1" s="1"/>
  <c r="L2890" i="1"/>
  <c r="H2890" i="1" s="1"/>
  <c r="L2891" i="1"/>
  <c r="H2891" i="1" s="1"/>
  <c r="L2892" i="1"/>
  <c r="H2892" i="1" s="1"/>
  <c r="L2893" i="1"/>
  <c r="H2893" i="1" s="1"/>
  <c r="L2894" i="1"/>
  <c r="H2894" i="1" s="1"/>
  <c r="L2895" i="1"/>
  <c r="H2895" i="1" s="1"/>
  <c r="L2896" i="1"/>
  <c r="H2896" i="1" s="1"/>
  <c r="L2897" i="1"/>
  <c r="H2897" i="1" s="1"/>
  <c r="L2898" i="1"/>
  <c r="H2898" i="1" s="1"/>
  <c r="L2899" i="1"/>
  <c r="H2899" i="1" s="1"/>
  <c r="L2900" i="1"/>
  <c r="H2900" i="1" s="1"/>
  <c r="L2901" i="1"/>
  <c r="H2901" i="1" s="1"/>
  <c r="L2902" i="1"/>
  <c r="H2902" i="1" s="1"/>
  <c r="L2903" i="1"/>
  <c r="H2903" i="1" s="1"/>
  <c r="L2904" i="1"/>
  <c r="H2904" i="1" s="1"/>
  <c r="L2905" i="1"/>
  <c r="H2905" i="1" s="1"/>
  <c r="L2906" i="1"/>
  <c r="H2906" i="1" s="1"/>
  <c r="L2907" i="1"/>
  <c r="H2907" i="1" s="1"/>
  <c r="L2908" i="1"/>
  <c r="H2908" i="1" s="1"/>
  <c r="L2909" i="1"/>
  <c r="H2909" i="1" s="1"/>
  <c r="L2910" i="1"/>
  <c r="H2910" i="1" s="1"/>
  <c r="L2911" i="1"/>
  <c r="H2911" i="1" s="1"/>
  <c r="L2912" i="1"/>
  <c r="H2912" i="1" s="1"/>
  <c r="L2913" i="1"/>
  <c r="H2913" i="1" s="1"/>
  <c r="L2914" i="1"/>
  <c r="H2914" i="1" s="1"/>
  <c r="L2915" i="1"/>
  <c r="H2915" i="1" s="1"/>
  <c r="L2916" i="1"/>
  <c r="H2916" i="1" s="1"/>
  <c r="L2917" i="1"/>
  <c r="H2917" i="1" s="1"/>
  <c r="L2918" i="1"/>
  <c r="H2918" i="1" s="1"/>
  <c r="L2919" i="1"/>
  <c r="H2919" i="1" s="1"/>
  <c r="L2920" i="1"/>
  <c r="H2920" i="1" s="1"/>
  <c r="L2921" i="1"/>
  <c r="H2921" i="1" s="1"/>
  <c r="L2922" i="1"/>
  <c r="H2922" i="1" s="1"/>
  <c r="L2923" i="1"/>
  <c r="H2923" i="1" s="1"/>
  <c r="L2924" i="1"/>
  <c r="H2924" i="1" s="1"/>
  <c r="L2925" i="1"/>
  <c r="H2925" i="1" s="1"/>
  <c r="L2926" i="1"/>
  <c r="H2926" i="1" s="1"/>
  <c r="L2927" i="1"/>
  <c r="H2927" i="1" s="1"/>
  <c r="L2928" i="1"/>
  <c r="H2928" i="1" s="1"/>
  <c r="L2929" i="1"/>
  <c r="H2929" i="1" s="1"/>
  <c r="L2930" i="1"/>
  <c r="H2930" i="1" s="1"/>
  <c r="L2931" i="1"/>
  <c r="H2931" i="1" s="1"/>
  <c r="L2932" i="1"/>
  <c r="H2932" i="1" s="1"/>
  <c r="L2933" i="1"/>
  <c r="H2933" i="1" s="1"/>
  <c r="L2934" i="1"/>
  <c r="H2934" i="1" s="1"/>
  <c r="L2935" i="1"/>
  <c r="H2935" i="1" s="1"/>
  <c r="L2936" i="1"/>
  <c r="H2936" i="1" s="1"/>
  <c r="L2937" i="1"/>
  <c r="H2937" i="1" s="1"/>
  <c r="L2938" i="1"/>
  <c r="H2938" i="1" s="1"/>
  <c r="L2939" i="1"/>
  <c r="H2939" i="1" s="1"/>
  <c r="L2940" i="1"/>
  <c r="H2940" i="1" s="1"/>
  <c r="L2941" i="1"/>
  <c r="H2941" i="1" s="1"/>
  <c r="L2942" i="1"/>
  <c r="H2942" i="1" s="1"/>
  <c r="L2943" i="1"/>
  <c r="H2943" i="1" s="1"/>
  <c r="L2944" i="1"/>
  <c r="H2944" i="1" s="1"/>
  <c r="L2945" i="1"/>
  <c r="H2945" i="1" s="1"/>
  <c r="L2946" i="1"/>
  <c r="H2946" i="1" s="1"/>
  <c r="L2947" i="1"/>
  <c r="H2947" i="1" s="1"/>
  <c r="L2948" i="1"/>
  <c r="H2948" i="1" s="1"/>
  <c r="L2949" i="1"/>
  <c r="H2949" i="1" s="1"/>
  <c r="L2950" i="1"/>
  <c r="H2950" i="1" s="1"/>
  <c r="L2951" i="1"/>
  <c r="H2951" i="1" s="1"/>
  <c r="L2952" i="1"/>
  <c r="H2952" i="1" s="1"/>
  <c r="L2953" i="1"/>
  <c r="H2953" i="1" s="1"/>
  <c r="L2954" i="1"/>
  <c r="H2954" i="1" s="1"/>
  <c r="L2955" i="1"/>
  <c r="H2955" i="1" s="1"/>
  <c r="L2956" i="1"/>
  <c r="H2956" i="1" s="1"/>
  <c r="L2957" i="1"/>
  <c r="H2957" i="1" s="1"/>
  <c r="L2958" i="1"/>
  <c r="H2958" i="1" s="1"/>
  <c r="L2959" i="1"/>
  <c r="H2959" i="1" s="1"/>
  <c r="L2960" i="1"/>
  <c r="H2960" i="1" s="1"/>
  <c r="L2961" i="1"/>
  <c r="H2961" i="1" s="1"/>
  <c r="L2962" i="1"/>
  <c r="H2962" i="1" s="1"/>
  <c r="L2963" i="1"/>
  <c r="H2963" i="1" s="1"/>
  <c r="L2964" i="1"/>
  <c r="H2964" i="1" s="1"/>
  <c r="L2965" i="1"/>
  <c r="H2965" i="1" s="1"/>
  <c r="L2966" i="1"/>
  <c r="H2966" i="1" s="1"/>
  <c r="L2967" i="1"/>
  <c r="H2967" i="1" s="1"/>
  <c r="L2968" i="1"/>
  <c r="H2968" i="1" s="1"/>
  <c r="L2969" i="1"/>
  <c r="H2969" i="1" s="1"/>
  <c r="L2970" i="1"/>
  <c r="H2970" i="1" s="1"/>
  <c r="L2971" i="1"/>
  <c r="H2971" i="1" s="1"/>
  <c r="L2972" i="1"/>
  <c r="H2972" i="1" s="1"/>
  <c r="L2973" i="1"/>
  <c r="H2973" i="1" s="1"/>
  <c r="L2974" i="1"/>
  <c r="H2974" i="1" s="1"/>
  <c r="L2975" i="1"/>
  <c r="H2975" i="1" s="1"/>
  <c r="L2976" i="1"/>
  <c r="H2976" i="1" s="1"/>
  <c r="L2977" i="1"/>
  <c r="H2977" i="1" s="1"/>
  <c r="L2978" i="1"/>
  <c r="H2978" i="1" s="1"/>
  <c r="L2979" i="1"/>
  <c r="H2979" i="1" s="1"/>
  <c r="L2980" i="1"/>
  <c r="H2980" i="1" s="1"/>
  <c r="L2981" i="1"/>
  <c r="H2981" i="1" s="1"/>
  <c r="L2982" i="1"/>
  <c r="H2982" i="1" s="1"/>
  <c r="L2983" i="1"/>
  <c r="H2983" i="1" s="1"/>
  <c r="L2984" i="1"/>
  <c r="H2984" i="1" s="1"/>
  <c r="L2985" i="1"/>
  <c r="H2985" i="1" s="1"/>
  <c r="L2986" i="1"/>
  <c r="H2986" i="1" s="1"/>
  <c r="L2987" i="1"/>
  <c r="H2987" i="1" s="1"/>
  <c r="L2988" i="1"/>
  <c r="H2988" i="1" s="1"/>
  <c r="L2989" i="1"/>
  <c r="H2989" i="1" s="1"/>
  <c r="L2990" i="1"/>
  <c r="H2990" i="1" s="1"/>
  <c r="L2991" i="1"/>
  <c r="H2991" i="1" s="1"/>
  <c r="L2992" i="1"/>
  <c r="H2992" i="1" s="1"/>
  <c r="L2993" i="1"/>
  <c r="H2993" i="1" s="1"/>
  <c r="L2994" i="1"/>
  <c r="H2994" i="1" s="1"/>
  <c r="L2995" i="1"/>
  <c r="H2995" i="1" s="1"/>
  <c r="L2996" i="1"/>
  <c r="H2996" i="1" s="1"/>
  <c r="L2997" i="1"/>
  <c r="H2997" i="1" s="1"/>
  <c r="L2998" i="1"/>
  <c r="H2998" i="1" s="1"/>
  <c r="L2999" i="1"/>
  <c r="H2999" i="1" s="1"/>
  <c r="L3000" i="1"/>
  <c r="H3000" i="1" s="1"/>
  <c r="L3001" i="1"/>
  <c r="H3001" i="1" s="1"/>
  <c r="L3002" i="1"/>
  <c r="H3002" i="1" s="1"/>
  <c r="L3003" i="1"/>
  <c r="H3003" i="1" s="1"/>
  <c r="L3004" i="1"/>
  <c r="H3004" i="1" s="1"/>
  <c r="L3005" i="1"/>
  <c r="H3005" i="1" s="1"/>
  <c r="L3006" i="1"/>
  <c r="H3006" i="1" s="1"/>
  <c r="L3007" i="1"/>
  <c r="H3007" i="1" s="1"/>
  <c r="L3008" i="1"/>
  <c r="H3008" i="1" s="1"/>
  <c r="L3009" i="1"/>
  <c r="H3009" i="1" s="1"/>
  <c r="L3010" i="1"/>
  <c r="H3010" i="1" s="1"/>
  <c r="L3011" i="1"/>
  <c r="H3011" i="1" s="1"/>
  <c r="L3012" i="1"/>
  <c r="H3012" i="1" s="1"/>
  <c r="L3013" i="1"/>
  <c r="H3013" i="1" s="1"/>
  <c r="L3014" i="1"/>
  <c r="H3014" i="1" s="1"/>
  <c r="L3015" i="1"/>
  <c r="H3015" i="1" s="1"/>
  <c r="L3016" i="1"/>
  <c r="H3016" i="1" s="1"/>
  <c r="L3017" i="1"/>
  <c r="H3017" i="1" s="1"/>
  <c r="L3018" i="1"/>
  <c r="H3018" i="1" s="1"/>
  <c r="L3019" i="1"/>
  <c r="H3019" i="1" s="1"/>
  <c r="L3020" i="1"/>
  <c r="H3020" i="1" s="1"/>
  <c r="L3021" i="1"/>
  <c r="H3021" i="1" s="1"/>
  <c r="L3022" i="1"/>
  <c r="H3022" i="1" s="1"/>
  <c r="L3023" i="1"/>
  <c r="H3023" i="1" s="1"/>
  <c r="L3024" i="1"/>
  <c r="H3024" i="1" s="1"/>
  <c r="L3025" i="1"/>
  <c r="H3025" i="1" s="1"/>
  <c r="L3026" i="1"/>
  <c r="H3026" i="1" s="1"/>
  <c r="L3027" i="1"/>
  <c r="H3027" i="1" s="1"/>
  <c r="L3028" i="1"/>
  <c r="H3028" i="1" s="1"/>
  <c r="L3029" i="1"/>
  <c r="H3029" i="1" s="1"/>
  <c r="L3030" i="1"/>
  <c r="H3030" i="1" s="1"/>
  <c r="L3031" i="1"/>
  <c r="H3031" i="1" s="1"/>
  <c r="L3032" i="1"/>
  <c r="H3032" i="1" s="1"/>
  <c r="L3033" i="1"/>
  <c r="H3033" i="1" s="1"/>
  <c r="L3034" i="1"/>
  <c r="H3034" i="1" s="1"/>
  <c r="L3035" i="1"/>
  <c r="H3035" i="1" s="1"/>
  <c r="L3036" i="1"/>
  <c r="H3036" i="1" s="1"/>
  <c r="L3037" i="1"/>
  <c r="H3037" i="1" s="1"/>
  <c r="L3038" i="1"/>
  <c r="H3038" i="1" s="1"/>
  <c r="L3039" i="1"/>
  <c r="H3039" i="1" s="1"/>
  <c r="L3040" i="1"/>
  <c r="H3040" i="1" s="1"/>
  <c r="L3041" i="1"/>
  <c r="H3041" i="1" s="1"/>
  <c r="L3042" i="1"/>
  <c r="H3042" i="1" s="1"/>
  <c r="L3043" i="1"/>
  <c r="H3043" i="1" s="1"/>
  <c r="L3044" i="1"/>
  <c r="H3044" i="1" s="1"/>
  <c r="L3045" i="1"/>
  <c r="H3045" i="1" s="1"/>
  <c r="L3046" i="1"/>
  <c r="H3046" i="1" s="1"/>
  <c r="L3047" i="1"/>
  <c r="H3047" i="1" s="1"/>
  <c r="L3048" i="1"/>
  <c r="H3048" i="1" s="1"/>
  <c r="L3049" i="1"/>
  <c r="H3049" i="1" s="1"/>
  <c r="L3050" i="1"/>
  <c r="H3050" i="1" s="1"/>
  <c r="L3051" i="1"/>
  <c r="H3051" i="1" s="1"/>
  <c r="L3052" i="1"/>
  <c r="H3052" i="1" s="1"/>
  <c r="L3053" i="1"/>
  <c r="H3053" i="1" s="1"/>
  <c r="L3054" i="1"/>
  <c r="H3054" i="1" s="1"/>
  <c r="L3055" i="1"/>
  <c r="H3055" i="1" s="1"/>
  <c r="L3056" i="1"/>
  <c r="H3056" i="1" s="1"/>
  <c r="L3057" i="1"/>
  <c r="H3057" i="1" s="1"/>
  <c r="L3058" i="1"/>
  <c r="H3058" i="1" s="1"/>
  <c r="L3059" i="1"/>
  <c r="H3059" i="1" s="1"/>
  <c r="L3060" i="1"/>
  <c r="H3060" i="1" s="1"/>
  <c r="L3061" i="1"/>
  <c r="H3061" i="1" s="1"/>
  <c r="L3062" i="1"/>
  <c r="H3062" i="1" s="1"/>
  <c r="L3063" i="1"/>
  <c r="H3063" i="1" s="1"/>
  <c r="L3064" i="1"/>
  <c r="H3064" i="1" s="1"/>
  <c r="L3065" i="1"/>
  <c r="H3065" i="1" s="1"/>
  <c r="L3066" i="1"/>
  <c r="H3066" i="1" s="1"/>
  <c r="L3067" i="1"/>
  <c r="H3067" i="1" s="1"/>
  <c r="L3068" i="1"/>
  <c r="H3068" i="1" s="1"/>
  <c r="L3069" i="1"/>
  <c r="H3069" i="1" s="1"/>
  <c r="L3070" i="1"/>
  <c r="H3070" i="1" s="1"/>
  <c r="L3071" i="1"/>
  <c r="H3071" i="1" s="1"/>
  <c r="L3072" i="1"/>
  <c r="H3072" i="1" s="1"/>
  <c r="L3073" i="1"/>
  <c r="H3073" i="1" s="1"/>
  <c r="L3074" i="1"/>
  <c r="H3074" i="1" s="1"/>
  <c r="L3075" i="1"/>
  <c r="H3075" i="1" s="1"/>
  <c r="L3076" i="1"/>
  <c r="H3076" i="1" s="1"/>
  <c r="L3077" i="1"/>
  <c r="H3077" i="1" s="1"/>
  <c r="L3078" i="1"/>
  <c r="H3078" i="1" s="1"/>
  <c r="L3079" i="1"/>
  <c r="H3079" i="1" s="1"/>
  <c r="L3080" i="1"/>
  <c r="H3080" i="1" s="1"/>
  <c r="L3081" i="1"/>
  <c r="H3081" i="1" s="1"/>
  <c r="L3082" i="1"/>
  <c r="H3082" i="1" s="1"/>
  <c r="L3083" i="1"/>
  <c r="H3083" i="1" s="1"/>
  <c r="L3084" i="1"/>
  <c r="H3084" i="1" s="1"/>
  <c r="L3085" i="1"/>
  <c r="H3085" i="1" s="1"/>
  <c r="L3086" i="1"/>
  <c r="H3086" i="1" s="1"/>
  <c r="L3087" i="1"/>
  <c r="H3087" i="1" s="1"/>
  <c r="L3088" i="1"/>
  <c r="H3088" i="1" s="1"/>
  <c r="L3089" i="1"/>
  <c r="H3089" i="1" s="1"/>
  <c r="L3090" i="1"/>
  <c r="H3090" i="1" s="1"/>
  <c r="L3091" i="1"/>
  <c r="H3091" i="1" s="1"/>
  <c r="L3092" i="1"/>
  <c r="H3092" i="1" s="1"/>
  <c r="L3093" i="1"/>
  <c r="H3093" i="1" s="1"/>
  <c r="L3094" i="1"/>
  <c r="H3094" i="1" s="1"/>
  <c r="L3095" i="1"/>
  <c r="H3095" i="1" s="1"/>
  <c r="L3096" i="1"/>
  <c r="H3096" i="1" s="1"/>
  <c r="L3097" i="1"/>
  <c r="H3097" i="1" s="1"/>
  <c r="L3098" i="1"/>
  <c r="H3098" i="1" s="1"/>
  <c r="L3099" i="1"/>
  <c r="H3099" i="1" s="1"/>
  <c r="L3100" i="1"/>
  <c r="H3100" i="1" s="1"/>
  <c r="L3101" i="1"/>
  <c r="H3101" i="1" s="1"/>
  <c r="L3102" i="1"/>
  <c r="H3102" i="1" s="1"/>
  <c r="L3103" i="1"/>
  <c r="H3103" i="1" s="1"/>
  <c r="L3104" i="1"/>
  <c r="H3104" i="1" s="1"/>
  <c r="L3105" i="1"/>
  <c r="H3105" i="1" s="1"/>
  <c r="L3106" i="1"/>
  <c r="H3106" i="1" s="1"/>
  <c r="L3107" i="1"/>
  <c r="H3107" i="1" s="1"/>
  <c r="L3108" i="1"/>
  <c r="H3108" i="1" s="1"/>
  <c r="L3109" i="1"/>
  <c r="H3109" i="1" s="1"/>
  <c r="L3110" i="1"/>
  <c r="H3110" i="1" s="1"/>
  <c r="L3111" i="1"/>
  <c r="H3111" i="1" s="1"/>
  <c r="L3112" i="1"/>
  <c r="H3112" i="1" s="1"/>
  <c r="L3113" i="1"/>
  <c r="H3113" i="1" s="1"/>
  <c r="L3114" i="1"/>
  <c r="H3114" i="1" s="1"/>
  <c r="L3115" i="1"/>
  <c r="H3115" i="1" s="1"/>
  <c r="L3116" i="1"/>
  <c r="H3116" i="1" s="1"/>
  <c r="L3117" i="1"/>
  <c r="H3117" i="1" s="1"/>
  <c r="L3118" i="1"/>
  <c r="H3118" i="1" s="1"/>
  <c r="L3119" i="1"/>
  <c r="H3119" i="1" s="1"/>
  <c r="L3120" i="1"/>
  <c r="H3120" i="1" s="1"/>
  <c r="L3121" i="1"/>
  <c r="H3121" i="1" s="1"/>
  <c r="L3122" i="1"/>
  <c r="H3122" i="1" s="1"/>
  <c r="L3123" i="1"/>
  <c r="H3123" i="1" s="1"/>
  <c r="L3124" i="1"/>
  <c r="H3124" i="1" s="1"/>
  <c r="L3125" i="1"/>
  <c r="H3125" i="1" s="1"/>
  <c r="L3126" i="1"/>
  <c r="H3126" i="1" s="1"/>
  <c r="L3127" i="1"/>
  <c r="H3127" i="1" s="1"/>
  <c r="L3128" i="1"/>
  <c r="H3128" i="1" s="1"/>
  <c r="L3129" i="1"/>
  <c r="H3129" i="1" s="1"/>
  <c r="L3130" i="1"/>
  <c r="H3130" i="1" s="1"/>
  <c r="L3131" i="1"/>
  <c r="H3131" i="1" s="1"/>
  <c r="L3132" i="1"/>
  <c r="H3132" i="1" s="1"/>
  <c r="L3133" i="1"/>
  <c r="H3133" i="1" s="1"/>
  <c r="L3134" i="1"/>
  <c r="H3134" i="1" s="1"/>
  <c r="L3135" i="1"/>
  <c r="H3135" i="1" s="1"/>
  <c r="L3136" i="1"/>
  <c r="H3136" i="1" s="1"/>
  <c r="L3137" i="1"/>
  <c r="H3137" i="1" s="1"/>
  <c r="L3138" i="1"/>
  <c r="H3138" i="1" s="1"/>
  <c r="L3139" i="1"/>
  <c r="H3139" i="1" s="1"/>
  <c r="L3140" i="1"/>
  <c r="H3140" i="1" s="1"/>
  <c r="L3141" i="1"/>
  <c r="H3141" i="1" s="1"/>
  <c r="L3142" i="1"/>
  <c r="H3142" i="1" s="1"/>
  <c r="L3143" i="1"/>
  <c r="H3143" i="1" s="1"/>
  <c r="L3144" i="1"/>
  <c r="H3144" i="1" s="1"/>
  <c r="L3145" i="1"/>
  <c r="H3145" i="1" s="1"/>
  <c r="L3146" i="1"/>
  <c r="H3146" i="1" s="1"/>
  <c r="L3147" i="1"/>
  <c r="H3147" i="1" s="1"/>
  <c r="L3148" i="1"/>
  <c r="H3148" i="1" s="1"/>
  <c r="L3149" i="1"/>
  <c r="H3149" i="1" s="1"/>
  <c r="L3150" i="1"/>
  <c r="H3150" i="1" s="1"/>
  <c r="L3151" i="1"/>
  <c r="H3151" i="1" s="1"/>
  <c r="L3152" i="1"/>
  <c r="H3152" i="1" s="1"/>
  <c r="L3153" i="1"/>
  <c r="H3153" i="1" s="1"/>
  <c r="L3154" i="1"/>
  <c r="H3154" i="1" s="1"/>
  <c r="L3155" i="1"/>
  <c r="H3155" i="1" s="1"/>
  <c r="L3156" i="1"/>
  <c r="H3156" i="1" s="1"/>
  <c r="L3157" i="1"/>
  <c r="H3157" i="1" s="1"/>
  <c r="L3158" i="1"/>
  <c r="H3158" i="1" s="1"/>
  <c r="L3159" i="1"/>
  <c r="H3159" i="1" s="1"/>
  <c r="L3160" i="1"/>
  <c r="H3160" i="1" s="1"/>
  <c r="L3161" i="1"/>
  <c r="H3161" i="1" s="1"/>
  <c r="L3162" i="1"/>
  <c r="H3162" i="1" s="1"/>
  <c r="L3163" i="1"/>
  <c r="H3163" i="1" s="1"/>
  <c r="L3164" i="1"/>
  <c r="H3164" i="1" s="1"/>
  <c r="L3165" i="1"/>
  <c r="H3165" i="1" s="1"/>
  <c r="L3166" i="1"/>
  <c r="H3166" i="1" s="1"/>
  <c r="L3167" i="1"/>
  <c r="H3167" i="1" s="1"/>
  <c r="L3168" i="1"/>
  <c r="H3168" i="1" s="1"/>
  <c r="L3169" i="1"/>
  <c r="H3169" i="1" s="1"/>
  <c r="L3170" i="1"/>
  <c r="H3170" i="1" s="1"/>
  <c r="L3171" i="1"/>
  <c r="H3171" i="1" s="1"/>
  <c r="L3172" i="1"/>
  <c r="H3172" i="1" s="1"/>
  <c r="L3173" i="1"/>
  <c r="H3173" i="1" s="1"/>
  <c r="L3174" i="1"/>
  <c r="H3174" i="1" s="1"/>
  <c r="L3175" i="1"/>
  <c r="H3175" i="1" s="1"/>
  <c r="L3176" i="1"/>
  <c r="H3176" i="1" s="1"/>
  <c r="L3177" i="1"/>
  <c r="H3177" i="1" s="1"/>
  <c r="L3178" i="1"/>
  <c r="H3178" i="1" s="1"/>
  <c r="L3179" i="1"/>
  <c r="H3179" i="1" s="1"/>
  <c r="L3180" i="1"/>
  <c r="H3180" i="1" s="1"/>
  <c r="L3181" i="1"/>
  <c r="H3181" i="1" s="1"/>
  <c r="L3182" i="1"/>
  <c r="H3182" i="1" s="1"/>
  <c r="L3183" i="1"/>
  <c r="H3183" i="1" s="1"/>
  <c r="L3184" i="1"/>
  <c r="H3184" i="1" s="1"/>
  <c r="L3185" i="1"/>
  <c r="H3185" i="1" s="1"/>
  <c r="L3186" i="1"/>
  <c r="H3186" i="1" s="1"/>
  <c r="L3187" i="1"/>
  <c r="H3187" i="1" s="1"/>
  <c r="L3188" i="1"/>
  <c r="H3188" i="1" s="1"/>
  <c r="L3189" i="1"/>
  <c r="H3189" i="1" s="1"/>
  <c r="L3190" i="1"/>
  <c r="H3190" i="1" s="1"/>
  <c r="L3191" i="1"/>
  <c r="H3191" i="1" s="1"/>
  <c r="L3192" i="1"/>
  <c r="H3192" i="1" s="1"/>
  <c r="L3193" i="1"/>
  <c r="H3193" i="1" s="1"/>
  <c r="L3194" i="1"/>
  <c r="H3194" i="1" s="1"/>
  <c r="L3195" i="1"/>
  <c r="H3195" i="1" s="1"/>
  <c r="L3196" i="1"/>
  <c r="H3196" i="1" s="1"/>
  <c r="L3197" i="1"/>
  <c r="H3197" i="1" s="1"/>
  <c r="L3198" i="1"/>
  <c r="H3198" i="1" s="1"/>
  <c r="L3199" i="1"/>
  <c r="H3199" i="1" s="1"/>
  <c r="L3200" i="1"/>
  <c r="H3200" i="1" s="1"/>
  <c r="L3201" i="1"/>
  <c r="H3201" i="1" s="1"/>
  <c r="L3202" i="1"/>
  <c r="H3202" i="1" s="1"/>
  <c r="L3203" i="1"/>
  <c r="H3203" i="1" s="1"/>
  <c r="L3204" i="1"/>
  <c r="H3204" i="1" s="1"/>
  <c r="L3205" i="1"/>
  <c r="H3205" i="1" s="1"/>
  <c r="L3206" i="1"/>
  <c r="H3206" i="1" s="1"/>
  <c r="L3207" i="1"/>
  <c r="H3207" i="1" s="1"/>
  <c r="L3208" i="1"/>
  <c r="H3208" i="1" s="1"/>
  <c r="L3209" i="1"/>
  <c r="H3209" i="1" s="1"/>
  <c r="L3210" i="1"/>
  <c r="H3210" i="1" s="1"/>
  <c r="L3211" i="1"/>
  <c r="H3211" i="1" s="1"/>
  <c r="L3212" i="1"/>
  <c r="H3212" i="1" s="1"/>
  <c r="L3213" i="1"/>
  <c r="H3213" i="1" s="1"/>
  <c r="L3214" i="1"/>
  <c r="H3214" i="1" s="1"/>
  <c r="L3215" i="1"/>
  <c r="H3215" i="1" s="1"/>
  <c r="L3216" i="1"/>
  <c r="H3216" i="1" s="1"/>
  <c r="L3217" i="1"/>
  <c r="H3217" i="1" s="1"/>
  <c r="L3218" i="1"/>
  <c r="H3218" i="1" s="1"/>
  <c r="L3219" i="1"/>
  <c r="H3219" i="1" s="1"/>
  <c r="L3220" i="1"/>
  <c r="H3220" i="1" s="1"/>
  <c r="L3221" i="1"/>
  <c r="H3221" i="1" s="1"/>
  <c r="L3222" i="1"/>
  <c r="H3222" i="1" s="1"/>
  <c r="L3223" i="1"/>
  <c r="H3223" i="1" s="1"/>
  <c r="L3224" i="1"/>
  <c r="H3224" i="1" s="1"/>
  <c r="L3225" i="1"/>
  <c r="H3225" i="1" s="1"/>
  <c r="L3226" i="1"/>
  <c r="H3226" i="1" s="1"/>
  <c r="L3227" i="1"/>
  <c r="H3227" i="1" s="1"/>
  <c r="L3228" i="1"/>
  <c r="H3228" i="1" s="1"/>
  <c r="L3229" i="1"/>
  <c r="H3229" i="1" s="1"/>
  <c r="L3230" i="1"/>
  <c r="H3230" i="1" s="1"/>
  <c r="L3231" i="1"/>
  <c r="H3231" i="1" s="1"/>
  <c r="L3232" i="1"/>
  <c r="H3232" i="1" s="1"/>
  <c r="L3233" i="1"/>
  <c r="H3233" i="1" s="1"/>
  <c r="L3234" i="1"/>
  <c r="H3234" i="1" s="1"/>
  <c r="L3235" i="1"/>
  <c r="H3235" i="1" s="1"/>
  <c r="L3236" i="1"/>
  <c r="H3236" i="1" s="1"/>
  <c r="L3237" i="1"/>
  <c r="H3237" i="1" s="1"/>
  <c r="L3238" i="1"/>
  <c r="H3238" i="1" s="1"/>
  <c r="L3239" i="1"/>
  <c r="H3239" i="1" s="1"/>
  <c r="L3240" i="1"/>
  <c r="H3240" i="1" s="1"/>
  <c r="L3241" i="1"/>
  <c r="H3241" i="1" s="1"/>
  <c r="L3242" i="1"/>
  <c r="H3242" i="1" s="1"/>
  <c r="L3243" i="1"/>
  <c r="H3243" i="1" s="1"/>
  <c r="L3244" i="1"/>
  <c r="H3244" i="1" s="1"/>
  <c r="L3245" i="1"/>
  <c r="H3245" i="1" s="1"/>
  <c r="L3246" i="1"/>
  <c r="H3246" i="1" s="1"/>
  <c r="L3247" i="1"/>
  <c r="H3247" i="1" s="1"/>
  <c r="L3248" i="1"/>
  <c r="H3248" i="1" s="1"/>
  <c r="L3249" i="1"/>
  <c r="H3249" i="1" s="1"/>
  <c r="L3250" i="1"/>
  <c r="H3250" i="1" s="1"/>
  <c r="L3251" i="1"/>
  <c r="H3251" i="1" s="1"/>
  <c r="L3252" i="1"/>
  <c r="H3252" i="1" s="1"/>
  <c r="L3253" i="1"/>
  <c r="H3253" i="1" s="1"/>
  <c r="L3254" i="1"/>
  <c r="H3254" i="1" s="1"/>
  <c r="L3255" i="1"/>
  <c r="H3255" i="1" s="1"/>
  <c r="L3256" i="1"/>
  <c r="H3256" i="1" s="1"/>
  <c r="L3257" i="1"/>
  <c r="H3257" i="1" s="1"/>
  <c r="L3258" i="1"/>
  <c r="H3258" i="1" s="1"/>
  <c r="L3259" i="1"/>
  <c r="H3259" i="1" s="1"/>
  <c r="L3260" i="1"/>
  <c r="H3260" i="1" s="1"/>
  <c r="L3261" i="1"/>
  <c r="H3261" i="1" s="1"/>
  <c r="L3262" i="1"/>
  <c r="H3262" i="1" s="1"/>
  <c r="L3263" i="1"/>
  <c r="H3263" i="1" s="1"/>
  <c r="L3264" i="1"/>
  <c r="H3264" i="1" s="1"/>
  <c r="L3265" i="1"/>
  <c r="H3265" i="1" s="1"/>
  <c r="L3266" i="1"/>
  <c r="H3266" i="1" s="1"/>
  <c r="L3267" i="1"/>
  <c r="H3267" i="1" s="1"/>
  <c r="L3268" i="1"/>
  <c r="H3268" i="1" s="1"/>
  <c r="L3269" i="1"/>
  <c r="H3269" i="1" s="1"/>
  <c r="L3270" i="1"/>
  <c r="H3270" i="1" s="1"/>
  <c r="L3271" i="1"/>
  <c r="H3271" i="1" s="1"/>
  <c r="L3272" i="1"/>
  <c r="H3272" i="1" s="1"/>
  <c r="L3273" i="1"/>
  <c r="H3273" i="1" s="1"/>
  <c r="L3274" i="1"/>
  <c r="H3274" i="1" s="1"/>
  <c r="L3275" i="1"/>
  <c r="H3275" i="1" s="1"/>
  <c r="L3276" i="1"/>
  <c r="H3276" i="1" s="1"/>
  <c r="L3277" i="1"/>
  <c r="H3277" i="1" s="1"/>
  <c r="L3278" i="1"/>
  <c r="H3278" i="1" s="1"/>
  <c r="L3279" i="1"/>
  <c r="H3279" i="1" s="1"/>
  <c r="L3280" i="1"/>
  <c r="H3280" i="1" s="1"/>
  <c r="L3281" i="1"/>
  <c r="H3281" i="1" s="1"/>
  <c r="L3282" i="1"/>
  <c r="H3282" i="1" s="1"/>
  <c r="L3283" i="1"/>
  <c r="H3283" i="1" s="1"/>
  <c r="L3284" i="1"/>
  <c r="H3284" i="1" s="1"/>
  <c r="L3285" i="1"/>
  <c r="H3285" i="1" s="1"/>
  <c r="L3286" i="1"/>
  <c r="H3286" i="1" s="1"/>
  <c r="L3287" i="1"/>
  <c r="H3287" i="1" s="1"/>
  <c r="L3288" i="1"/>
  <c r="H3288" i="1" s="1"/>
  <c r="L3289" i="1"/>
  <c r="H3289" i="1" s="1"/>
  <c r="L3290" i="1"/>
  <c r="H3290" i="1" s="1"/>
  <c r="L3291" i="1"/>
  <c r="H3291" i="1" s="1"/>
  <c r="L3292" i="1"/>
  <c r="H3292" i="1" s="1"/>
  <c r="L3293" i="1"/>
  <c r="H3293" i="1" s="1"/>
  <c r="L3294" i="1"/>
  <c r="H3294" i="1" s="1"/>
  <c r="L3295" i="1"/>
  <c r="H3295" i="1" s="1"/>
  <c r="L3296" i="1"/>
  <c r="H3296" i="1" s="1"/>
  <c r="L3297" i="1"/>
  <c r="H3297" i="1" s="1"/>
  <c r="L3298" i="1"/>
  <c r="H3298" i="1" s="1"/>
  <c r="L3299" i="1"/>
  <c r="H3299" i="1" s="1"/>
  <c r="L3300" i="1"/>
  <c r="H3300" i="1" s="1"/>
  <c r="L3301" i="1"/>
  <c r="H3301" i="1" s="1"/>
  <c r="L3302" i="1"/>
  <c r="H3302" i="1" s="1"/>
  <c r="L3303" i="1"/>
  <c r="H3303" i="1" s="1"/>
  <c r="L3304" i="1"/>
  <c r="H3304" i="1" s="1"/>
  <c r="L3305" i="1"/>
  <c r="H3305" i="1" s="1"/>
  <c r="L3306" i="1"/>
  <c r="H3306" i="1" s="1"/>
  <c r="L3307" i="1"/>
  <c r="H3307" i="1" s="1"/>
  <c r="L3308" i="1"/>
  <c r="H3308" i="1" s="1"/>
  <c r="L3309" i="1"/>
  <c r="H3309" i="1" s="1"/>
  <c r="L3310" i="1"/>
  <c r="H3310" i="1" s="1"/>
  <c r="L3311" i="1"/>
  <c r="H3311" i="1" s="1"/>
  <c r="L3312" i="1"/>
  <c r="H3312" i="1" s="1"/>
  <c r="L3313" i="1"/>
  <c r="H3313" i="1" s="1"/>
  <c r="L3314" i="1"/>
  <c r="H3314" i="1" s="1"/>
  <c r="L3315" i="1"/>
  <c r="H3315" i="1" s="1"/>
  <c r="L3316" i="1"/>
  <c r="H3316" i="1" s="1"/>
  <c r="L3317" i="1"/>
  <c r="H3317" i="1" s="1"/>
  <c r="L3318" i="1"/>
  <c r="H3318" i="1" s="1"/>
  <c r="L3319" i="1"/>
  <c r="H3319" i="1" s="1"/>
  <c r="L3320" i="1"/>
  <c r="H3320" i="1" s="1"/>
  <c r="L3321" i="1"/>
  <c r="H3321" i="1" s="1"/>
  <c r="L3322" i="1"/>
  <c r="H3322" i="1" s="1"/>
  <c r="L3323" i="1"/>
  <c r="H3323" i="1" s="1"/>
  <c r="L3324" i="1"/>
  <c r="H3324" i="1" s="1"/>
  <c r="L3325" i="1"/>
  <c r="H3325" i="1" s="1"/>
  <c r="L3326" i="1"/>
  <c r="H3326" i="1" s="1"/>
  <c r="L3327" i="1"/>
  <c r="H3327" i="1" s="1"/>
  <c r="L3328" i="1"/>
  <c r="H3328" i="1" s="1"/>
  <c r="L3329" i="1"/>
  <c r="H3329" i="1" s="1"/>
  <c r="L3330" i="1"/>
  <c r="H3330" i="1" s="1"/>
  <c r="L3331" i="1"/>
  <c r="H3331" i="1" s="1"/>
  <c r="L3332" i="1"/>
  <c r="H3332" i="1" s="1"/>
  <c r="L3333" i="1"/>
  <c r="H3333" i="1" s="1"/>
  <c r="L3334" i="1"/>
  <c r="H3334" i="1" s="1"/>
  <c r="L3335" i="1"/>
  <c r="H3335" i="1" s="1"/>
  <c r="L3336" i="1"/>
  <c r="H3336" i="1" s="1"/>
  <c r="L3337" i="1"/>
  <c r="H3337" i="1" s="1"/>
  <c r="L3338" i="1"/>
  <c r="H3338" i="1" s="1"/>
  <c r="L3339" i="1"/>
  <c r="H3339" i="1" s="1"/>
  <c r="L3340" i="1"/>
  <c r="H3340" i="1" s="1"/>
  <c r="L3341" i="1"/>
  <c r="H3341" i="1" s="1"/>
  <c r="L3342" i="1"/>
  <c r="H3342" i="1" s="1"/>
  <c r="L3343" i="1"/>
  <c r="H3343" i="1" s="1"/>
  <c r="L3344" i="1"/>
  <c r="H3344" i="1" s="1"/>
  <c r="L3345" i="1"/>
  <c r="H3345" i="1" s="1"/>
  <c r="L3346" i="1"/>
  <c r="H3346" i="1" s="1"/>
  <c r="L3347" i="1"/>
  <c r="H3347" i="1" s="1"/>
  <c r="L3348" i="1"/>
  <c r="H3348" i="1" s="1"/>
  <c r="L3349" i="1"/>
  <c r="H3349" i="1" s="1"/>
  <c r="L3350" i="1"/>
  <c r="H3350" i="1" s="1"/>
  <c r="L3351" i="1"/>
  <c r="H3351" i="1" s="1"/>
  <c r="L3352" i="1"/>
  <c r="H3352" i="1" s="1"/>
  <c r="L3353" i="1"/>
  <c r="H3353" i="1" s="1"/>
  <c r="L3354" i="1"/>
  <c r="H3354" i="1" s="1"/>
  <c r="L3355" i="1"/>
  <c r="H3355" i="1" s="1"/>
  <c r="L3356" i="1"/>
  <c r="H3356" i="1" s="1"/>
  <c r="L3357" i="1"/>
  <c r="H3357" i="1" s="1"/>
  <c r="L3358" i="1"/>
  <c r="H3358" i="1" s="1"/>
  <c r="L3359" i="1"/>
  <c r="H3359" i="1" s="1"/>
  <c r="L3360" i="1"/>
  <c r="H3360" i="1" s="1"/>
  <c r="L3361" i="1"/>
  <c r="H3361" i="1" s="1"/>
  <c r="L3362" i="1"/>
  <c r="H3362" i="1" s="1"/>
  <c r="L3363" i="1"/>
  <c r="H3363" i="1" s="1"/>
  <c r="L3364" i="1"/>
  <c r="H3364" i="1" s="1"/>
  <c r="L3365" i="1"/>
  <c r="H3365" i="1" s="1"/>
  <c r="L3366" i="1"/>
  <c r="H3366" i="1" s="1"/>
  <c r="L3367" i="1"/>
  <c r="H3367" i="1" s="1"/>
  <c r="L3368" i="1"/>
  <c r="H3368" i="1" s="1"/>
  <c r="L3369" i="1"/>
  <c r="H3369" i="1" s="1"/>
  <c r="L3370" i="1"/>
  <c r="H3370" i="1" s="1"/>
  <c r="L3371" i="1"/>
  <c r="H3371" i="1" s="1"/>
  <c r="L3372" i="1"/>
  <c r="H3372" i="1" s="1"/>
  <c r="L3373" i="1"/>
  <c r="H3373" i="1" s="1"/>
  <c r="L3374" i="1"/>
  <c r="H3374" i="1" s="1"/>
  <c r="L3375" i="1"/>
  <c r="H3375" i="1" s="1"/>
  <c r="L3376" i="1"/>
  <c r="H3376" i="1" s="1"/>
  <c r="L3377" i="1"/>
  <c r="H3377" i="1" s="1"/>
  <c r="L3378" i="1"/>
  <c r="H3378" i="1" s="1"/>
  <c r="L3379" i="1"/>
  <c r="H3379" i="1" s="1"/>
  <c r="L3380" i="1"/>
  <c r="H3380" i="1" s="1"/>
  <c r="L3381" i="1"/>
  <c r="H3381" i="1" s="1"/>
  <c r="L3382" i="1"/>
  <c r="H3382" i="1" s="1"/>
  <c r="L3383" i="1"/>
  <c r="H3383" i="1" s="1"/>
  <c r="L3384" i="1"/>
  <c r="H3384" i="1" s="1"/>
  <c r="L3385" i="1"/>
  <c r="H3385" i="1" s="1"/>
  <c r="L3386" i="1"/>
  <c r="H3386" i="1" s="1"/>
  <c r="L3387" i="1"/>
  <c r="H3387" i="1" s="1"/>
  <c r="L3388" i="1"/>
  <c r="H3388" i="1" s="1"/>
  <c r="L3389" i="1"/>
  <c r="H3389" i="1" s="1"/>
  <c r="L3390" i="1"/>
  <c r="H3390" i="1" s="1"/>
  <c r="L3391" i="1"/>
  <c r="H3391" i="1" s="1"/>
  <c r="L3392" i="1"/>
  <c r="H3392" i="1" s="1"/>
  <c r="L3393" i="1"/>
  <c r="H3393" i="1" s="1"/>
  <c r="L3394" i="1"/>
  <c r="H3394" i="1" s="1"/>
  <c r="L3395" i="1"/>
  <c r="H3395" i="1" s="1"/>
  <c r="L3396" i="1"/>
  <c r="H3396" i="1" s="1"/>
  <c r="L3397" i="1"/>
  <c r="H3397" i="1" s="1"/>
  <c r="L3398" i="1"/>
  <c r="H3398" i="1" s="1"/>
  <c r="L3399" i="1"/>
  <c r="H3399" i="1" s="1"/>
  <c r="L3400" i="1"/>
  <c r="H3400" i="1" s="1"/>
  <c r="L3401" i="1"/>
  <c r="H3401" i="1" s="1"/>
  <c r="L3402" i="1"/>
  <c r="H3402" i="1" s="1"/>
  <c r="L3403" i="1"/>
  <c r="H3403" i="1" s="1"/>
  <c r="L3404" i="1"/>
  <c r="H3404" i="1" s="1"/>
  <c r="L3405" i="1"/>
  <c r="H3405" i="1" s="1"/>
  <c r="L3406" i="1"/>
  <c r="H3406" i="1" s="1"/>
  <c r="L3407" i="1"/>
  <c r="H3407" i="1" s="1"/>
  <c r="L3408" i="1"/>
  <c r="H3408" i="1" s="1"/>
  <c r="L3409" i="1"/>
  <c r="H3409" i="1" s="1"/>
  <c r="L3410" i="1"/>
  <c r="H3410" i="1" s="1"/>
  <c r="L3411" i="1"/>
  <c r="H3411" i="1" s="1"/>
  <c r="L3412" i="1"/>
  <c r="H3412" i="1" s="1"/>
  <c r="L3413" i="1"/>
  <c r="H3413" i="1" s="1"/>
  <c r="L3414" i="1"/>
  <c r="H3414" i="1" s="1"/>
  <c r="L3415" i="1"/>
  <c r="H3415" i="1" s="1"/>
  <c r="L3416" i="1"/>
  <c r="H3416" i="1" s="1"/>
  <c r="L3417" i="1"/>
  <c r="H3417" i="1" s="1"/>
  <c r="L3418" i="1"/>
  <c r="H3418" i="1" s="1"/>
  <c r="L3419" i="1"/>
  <c r="H3419" i="1" s="1"/>
  <c r="L3420" i="1"/>
  <c r="H3420" i="1" s="1"/>
  <c r="L3421" i="1"/>
  <c r="H3421" i="1" s="1"/>
  <c r="L3422" i="1"/>
  <c r="H3422" i="1" s="1"/>
  <c r="L3423" i="1"/>
  <c r="H3423" i="1" s="1"/>
  <c r="L3424" i="1"/>
  <c r="H3424" i="1" s="1"/>
  <c r="L3425" i="1"/>
  <c r="H3425" i="1" s="1"/>
  <c r="L3426" i="1"/>
  <c r="H3426" i="1" s="1"/>
  <c r="L3427" i="1"/>
  <c r="H3427" i="1" s="1"/>
  <c r="L3428" i="1"/>
  <c r="H3428" i="1" s="1"/>
  <c r="L3429" i="1"/>
  <c r="H3429" i="1" s="1"/>
  <c r="L3430" i="1"/>
  <c r="H3430" i="1" s="1"/>
  <c r="L3431" i="1"/>
  <c r="H3431" i="1" s="1"/>
  <c r="L3432" i="1"/>
  <c r="H3432" i="1" s="1"/>
  <c r="L3433" i="1"/>
  <c r="H3433" i="1" s="1"/>
  <c r="L3434" i="1"/>
  <c r="H3434" i="1" s="1"/>
  <c r="L3435" i="1"/>
  <c r="H3435" i="1" s="1"/>
  <c r="L3436" i="1"/>
  <c r="H3436" i="1" s="1"/>
  <c r="L3437" i="1"/>
  <c r="H3437" i="1" s="1"/>
  <c r="L3438" i="1"/>
  <c r="H3438" i="1" s="1"/>
  <c r="L3439" i="1"/>
  <c r="H3439" i="1" s="1"/>
  <c r="L3440" i="1"/>
  <c r="H3440" i="1" s="1"/>
  <c r="L3441" i="1"/>
  <c r="H3441" i="1" s="1"/>
  <c r="L3442" i="1"/>
  <c r="H3442" i="1" s="1"/>
  <c r="L3443" i="1"/>
  <c r="H3443" i="1" s="1"/>
  <c r="L3444" i="1"/>
  <c r="H3444" i="1" s="1"/>
  <c r="L3445" i="1"/>
  <c r="H3445" i="1" s="1"/>
  <c r="L3446" i="1"/>
  <c r="H3446" i="1" s="1"/>
  <c r="L3447" i="1"/>
  <c r="H3447" i="1" s="1"/>
  <c r="L3448" i="1"/>
  <c r="H3448" i="1" s="1"/>
  <c r="L3449" i="1"/>
  <c r="H3449" i="1" s="1"/>
  <c r="L3450" i="1"/>
  <c r="H3450" i="1" s="1"/>
  <c r="L3451" i="1"/>
  <c r="H3451" i="1" s="1"/>
  <c r="L3452" i="1"/>
  <c r="H3452" i="1" s="1"/>
  <c r="L3453" i="1"/>
  <c r="H3453" i="1" s="1"/>
  <c r="L3454" i="1"/>
  <c r="H3454" i="1" s="1"/>
  <c r="L3455" i="1"/>
  <c r="H3455" i="1" s="1"/>
  <c r="L3456" i="1"/>
  <c r="H3456" i="1" s="1"/>
  <c r="L3457" i="1"/>
  <c r="H3457" i="1" s="1"/>
  <c r="L3458" i="1"/>
  <c r="H3458" i="1" s="1"/>
  <c r="L3459" i="1"/>
  <c r="H3459" i="1" s="1"/>
  <c r="L3460" i="1"/>
  <c r="H3460" i="1" s="1"/>
  <c r="L3461" i="1"/>
  <c r="H3461" i="1" s="1"/>
  <c r="L3462" i="1"/>
  <c r="H3462" i="1" s="1"/>
  <c r="L3463" i="1"/>
  <c r="H3463" i="1" s="1"/>
  <c r="L3464" i="1"/>
  <c r="H3464" i="1" s="1"/>
  <c r="L3465" i="1"/>
  <c r="H3465" i="1" s="1"/>
  <c r="L3466" i="1"/>
  <c r="H3466" i="1" s="1"/>
  <c r="L3467" i="1"/>
  <c r="H3467" i="1" s="1"/>
  <c r="L3468" i="1"/>
  <c r="H3468" i="1" s="1"/>
  <c r="L3469" i="1"/>
  <c r="H3469" i="1" s="1"/>
  <c r="L3470" i="1"/>
  <c r="H3470" i="1" s="1"/>
  <c r="L3471" i="1"/>
  <c r="H3471" i="1" s="1"/>
  <c r="L3472" i="1"/>
  <c r="H3472" i="1" s="1"/>
  <c r="L3473" i="1"/>
  <c r="H3473" i="1" s="1"/>
  <c r="L3474" i="1"/>
  <c r="H3474" i="1" s="1"/>
  <c r="L3475" i="1"/>
  <c r="H3475" i="1" s="1"/>
  <c r="L3476" i="1"/>
  <c r="H3476" i="1" s="1"/>
  <c r="L3477" i="1"/>
  <c r="H3477" i="1" s="1"/>
  <c r="L3478" i="1"/>
  <c r="H3478" i="1" s="1"/>
  <c r="L3479" i="1"/>
  <c r="H3479" i="1" s="1"/>
  <c r="L3480" i="1"/>
  <c r="H3480" i="1" s="1"/>
  <c r="L3481" i="1"/>
  <c r="H3481" i="1" s="1"/>
  <c r="L3482" i="1"/>
  <c r="H3482" i="1" s="1"/>
  <c r="L3483" i="1"/>
  <c r="H3483" i="1" s="1"/>
  <c r="L3484" i="1"/>
  <c r="H3484" i="1" s="1"/>
  <c r="L3485" i="1"/>
  <c r="H3485" i="1" s="1"/>
  <c r="L3486" i="1"/>
  <c r="H3486" i="1" s="1"/>
  <c r="L3487" i="1"/>
  <c r="H3487" i="1" s="1"/>
  <c r="L3488" i="1"/>
  <c r="H3488" i="1" s="1"/>
  <c r="L3489" i="1"/>
  <c r="H3489" i="1" s="1"/>
  <c r="L3490" i="1"/>
  <c r="H3490" i="1" s="1"/>
  <c r="L3491" i="1"/>
  <c r="H3491" i="1" s="1"/>
  <c r="L3492" i="1"/>
  <c r="H3492" i="1" s="1"/>
  <c r="L3493" i="1"/>
  <c r="H3493" i="1" s="1"/>
  <c r="L3494" i="1"/>
  <c r="H3494" i="1" s="1"/>
  <c r="L3495" i="1"/>
  <c r="H3495" i="1" s="1"/>
  <c r="L3496" i="1"/>
  <c r="H3496" i="1" s="1"/>
  <c r="L3497" i="1"/>
  <c r="H3497" i="1" s="1"/>
  <c r="L3498" i="1"/>
  <c r="H3498" i="1" s="1"/>
  <c r="L3499" i="1"/>
  <c r="H3499" i="1" s="1"/>
  <c r="L3500" i="1"/>
  <c r="H3500" i="1" s="1"/>
  <c r="L3501" i="1"/>
  <c r="H3501" i="1" s="1"/>
  <c r="L3502" i="1"/>
  <c r="H3502" i="1" s="1"/>
  <c r="L3503" i="1"/>
  <c r="H3503" i="1" s="1"/>
  <c r="L3504" i="1"/>
  <c r="H3504" i="1" s="1"/>
  <c r="L3505" i="1"/>
  <c r="H3505" i="1" s="1"/>
  <c r="L3506" i="1"/>
  <c r="H3506" i="1" s="1"/>
  <c r="L3507" i="1"/>
  <c r="H3507" i="1" s="1"/>
  <c r="L3508" i="1"/>
  <c r="H3508" i="1" s="1"/>
  <c r="L3509" i="1"/>
  <c r="H3509" i="1" s="1"/>
  <c r="L3510" i="1"/>
  <c r="H3510" i="1" s="1"/>
  <c r="L3511" i="1"/>
  <c r="H3511" i="1" s="1"/>
  <c r="L3512" i="1"/>
  <c r="H3512" i="1" s="1"/>
  <c r="L3513" i="1"/>
  <c r="H3513" i="1" s="1"/>
  <c r="L3514" i="1"/>
  <c r="H3514" i="1" s="1"/>
  <c r="L3515" i="1"/>
  <c r="H3515" i="1" s="1"/>
  <c r="L3516" i="1"/>
  <c r="H3516" i="1" s="1"/>
  <c r="L3517" i="1"/>
  <c r="H3517" i="1" s="1"/>
  <c r="L3518" i="1"/>
  <c r="H3518" i="1" s="1"/>
  <c r="L3519" i="1"/>
  <c r="H3519" i="1" s="1"/>
  <c r="L3520" i="1"/>
  <c r="H3520" i="1" s="1"/>
  <c r="L3521" i="1"/>
  <c r="H3521" i="1" s="1"/>
  <c r="L3522" i="1"/>
  <c r="H3522" i="1" s="1"/>
  <c r="L3523" i="1"/>
  <c r="H3523" i="1" s="1"/>
  <c r="L3524" i="1"/>
  <c r="H3524" i="1" s="1"/>
  <c r="L3525" i="1"/>
  <c r="H3525" i="1" s="1"/>
  <c r="L3526" i="1"/>
  <c r="H3526" i="1" s="1"/>
  <c r="L3527" i="1"/>
  <c r="H3527" i="1" s="1"/>
  <c r="L3528" i="1"/>
  <c r="H3528" i="1" s="1"/>
  <c r="L3529" i="1"/>
  <c r="H3529" i="1" s="1"/>
  <c r="L3530" i="1"/>
  <c r="H3530" i="1" s="1"/>
  <c r="L3531" i="1"/>
  <c r="H3531" i="1" s="1"/>
  <c r="L3532" i="1"/>
  <c r="H3532" i="1" s="1"/>
  <c r="L3533" i="1"/>
  <c r="H3533" i="1" s="1"/>
  <c r="L3534" i="1"/>
  <c r="H3534" i="1" s="1"/>
  <c r="L3535" i="1"/>
  <c r="H3535" i="1" s="1"/>
  <c r="L3536" i="1"/>
  <c r="H3536" i="1" s="1"/>
  <c r="L3537" i="1"/>
  <c r="H3537" i="1" s="1"/>
  <c r="L3538" i="1"/>
  <c r="H3538" i="1" s="1"/>
  <c r="L3539" i="1"/>
  <c r="H3539" i="1" s="1"/>
  <c r="L3540" i="1"/>
  <c r="H3540" i="1" s="1"/>
  <c r="L3541" i="1"/>
  <c r="H3541" i="1" s="1"/>
  <c r="L3542" i="1"/>
  <c r="H3542" i="1" s="1"/>
  <c r="L3543" i="1"/>
  <c r="H3543" i="1" s="1"/>
  <c r="L3544" i="1"/>
  <c r="H3544" i="1" s="1"/>
  <c r="L3545" i="1"/>
  <c r="H3545" i="1" s="1"/>
  <c r="L3546" i="1"/>
  <c r="H3546" i="1" s="1"/>
  <c r="L3547" i="1"/>
  <c r="H3547" i="1" s="1"/>
  <c r="L3548" i="1"/>
  <c r="H3548" i="1" s="1"/>
  <c r="L3549" i="1"/>
  <c r="H3549" i="1" s="1"/>
  <c r="L3550" i="1"/>
  <c r="H3550" i="1" s="1"/>
  <c r="L3551" i="1"/>
  <c r="H3551" i="1" s="1"/>
  <c r="L3552" i="1"/>
  <c r="H3552" i="1" s="1"/>
  <c r="L3553" i="1"/>
  <c r="H3553" i="1" s="1"/>
  <c r="L3554" i="1"/>
  <c r="H3554" i="1" s="1"/>
  <c r="L3555" i="1"/>
  <c r="H3555" i="1" s="1"/>
  <c r="L3556" i="1"/>
  <c r="H3556" i="1" s="1"/>
  <c r="L3557" i="1"/>
  <c r="H3557" i="1" s="1"/>
  <c r="L3558" i="1"/>
  <c r="H3558" i="1" s="1"/>
  <c r="L3559" i="1"/>
  <c r="H3559" i="1" s="1"/>
  <c r="L3560" i="1"/>
  <c r="H3560" i="1" s="1"/>
  <c r="L3561" i="1"/>
  <c r="H3561" i="1" s="1"/>
  <c r="L3562" i="1"/>
  <c r="H3562" i="1" s="1"/>
  <c r="L3563" i="1"/>
  <c r="H3563" i="1" s="1"/>
  <c r="L3564" i="1"/>
  <c r="H3564" i="1" s="1"/>
  <c r="L3565" i="1"/>
  <c r="H3565" i="1" s="1"/>
  <c r="L3566" i="1"/>
  <c r="H3566" i="1" s="1"/>
  <c r="L3567" i="1"/>
  <c r="H3567" i="1" s="1"/>
  <c r="L3568" i="1"/>
  <c r="H3568" i="1" s="1"/>
  <c r="L3569" i="1"/>
  <c r="H3569" i="1" s="1"/>
  <c r="L3570" i="1"/>
  <c r="H3570" i="1" s="1"/>
  <c r="L3571" i="1"/>
  <c r="H3571" i="1" s="1"/>
  <c r="L3572" i="1"/>
  <c r="H3572" i="1" s="1"/>
  <c r="L3573" i="1"/>
  <c r="H3573" i="1" s="1"/>
  <c r="L3574" i="1"/>
  <c r="H3574" i="1" s="1"/>
  <c r="L3575" i="1"/>
  <c r="H3575" i="1" s="1"/>
  <c r="L3576" i="1"/>
  <c r="H3576" i="1" s="1"/>
  <c r="L3577" i="1"/>
  <c r="H3577" i="1" s="1"/>
  <c r="L3578" i="1"/>
  <c r="H3578" i="1" s="1"/>
  <c r="L3579" i="1"/>
  <c r="H3579" i="1" s="1"/>
  <c r="L3580" i="1"/>
  <c r="H3580" i="1" s="1"/>
  <c r="L3581" i="1"/>
  <c r="H3581" i="1" s="1"/>
  <c r="L3582" i="1"/>
  <c r="H3582" i="1" s="1"/>
  <c r="L3583" i="1"/>
  <c r="H3583" i="1" s="1"/>
  <c r="L3584" i="1"/>
  <c r="H3584" i="1" s="1"/>
  <c r="L3585" i="1"/>
  <c r="H3585" i="1" s="1"/>
  <c r="L3586" i="1"/>
  <c r="H3586" i="1" s="1"/>
  <c r="L3587" i="1"/>
  <c r="H3587" i="1" s="1"/>
  <c r="L3588" i="1"/>
  <c r="H3588" i="1" s="1"/>
  <c r="L3589" i="1"/>
  <c r="H3589" i="1" s="1"/>
  <c r="L3590" i="1"/>
  <c r="H3590" i="1" s="1"/>
  <c r="L3591" i="1"/>
  <c r="H3591" i="1" s="1"/>
  <c r="L3592" i="1"/>
  <c r="H3592" i="1" s="1"/>
  <c r="L3593" i="1"/>
  <c r="H3593" i="1" s="1"/>
  <c r="L3594" i="1"/>
  <c r="H3594" i="1" s="1"/>
  <c r="L3595" i="1"/>
  <c r="H3595" i="1" s="1"/>
  <c r="L3596" i="1"/>
  <c r="H3596" i="1" s="1"/>
  <c r="L3597" i="1"/>
  <c r="H3597" i="1" s="1"/>
  <c r="L3598" i="1"/>
  <c r="H3598" i="1" s="1"/>
  <c r="L3599" i="1"/>
  <c r="H3599" i="1" s="1"/>
  <c r="L3600" i="1"/>
  <c r="H3600" i="1" s="1"/>
  <c r="L3601" i="1"/>
  <c r="H3601" i="1" s="1"/>
  <c r="L3602" i="1"/>
  <c r="H3602" i="1" s="1"/>
  <c r="L3603" i="1"/>
  <c r="H3603" i="1" s="1"/>
  <c r="L3604" i="1"/>
  <c r="H3604" i="1" s="1"/>
  <c r="L3605" i="1"/>
  <c r="H3605" i="1" s="1"/>
  <c r="L3606" i="1"/>
  <c r="H3606" i="1" s="1"/>
  <c r="L3607" i="1"/>
  <c r="H3607" i="1" s="1"/>
  <c r="L3608" i="1"/>
  <c r="H3608" i="1" s="1"/>
  <c r="L3609" i="1"/>
  <c r="H3609" i="1" s="1"/>
  <c r="L3610" i="1"/>
  <c r="H3610" i="1" s="1"/>
  <c r="L3611" i="1"/>
  <c r="H3611" i="1" s="1"/>
  <c r="L3612" i="1"/>
  <c r="H3612" i="1" s="1"/>
  <c r="L3613" i="1"/>
  <c r="H3613" i="1" s="1"/>
  <c r="L3614" i="1"/>
  <c r="H3614" i="1" s="1"/>
  <c r="L3615" i="1"/>
  <c r="H3615" i="1" s="1"/>
  <c r="L3616" i="1"/>
  <c r="H3616" i="1" s="1"/>
  <c r="L3617" i="1"/>
  <c r="H3617" i="1" s="1"/>
  <c r="L3618" i="1"/>
  <c r="H3618" i="1" s="1"/>
  <c r="L3619" i="1"/>
  <c r="H3619" i="1" s="1"/>
  <c r="L3620" i="1"/>
  <c r="H3620" i="1" s="1"/>
  <c r="L3621" i="1"/>
  <c r="H3621" i="1" s="1"/>
  <c r="L3622" i="1"/>
  <c r="H3622" i="1" s="1"/>
  <c r="L3623" i="1"/>
  <c r="H3623" i="1" s="1"/>
  <c r="L3624" i="1"/>
  <c r="H3624" i="1" s="1"/>
  <c r="L3625" i="1"/>
  <c r="H3625" i="1" s="1"/>
  <c r="L3626" i="1"/>
  <c r="H3626" i="1" s="1"/>
  <c r="L3627" i="1"/>
  <c r="H3627" i="1" s="1"/>
  <c r="L3628" i="1"/>
  <c r="H3628" i="1" s="1"/>
  <c r="L3629" i="1"/>
  <c r="H3629" i="1" s="1"/>
  <c r="L3630" i="1"/>
  <c r="H3630" i="1" s="1"/>
  <c r="L3631" i="1"/>
  <c r="H3631" i="1" s="1"/>
  <c r="L3632" i="1"/>
  <c r="H3632" i="1" s="1"/>
  <c r="L3633" i="1"/>
  <c r="H3633" i="1" s="1"/>
  <c r="L3634" i="1"/>
  <c r="H3634" i="1" s="1"/>
  <c r="L3635" i="1"/>
  <c r="H3635" i="1" s="1"/>
  <c r="L3636" i="1"/>
  <c r="H3636" i="1" s="1"/>
  <c r="L3637" i="1"/>
  <c r="H3637" i="1" s="1"/>
  <c r="L3638" i="1"/>
  <c r="H3638" i="1" s="1"/>
  <c r="L3639" i="1"/>
  <c r="H3639" i="1" s="1"/>
  <c r="L3640" i="1"/>
  <c r="H3640" i="1" s="1"/>
  <c r="L3641" i="1"/>
  <c r="H3641" i="1" s="1"/>
  <c r="L3642" i="1"/>
  <c r="H3642" i="1" s="1"/>
  <c r="L3643" i="1"/>
  <c r="H3643" i="1" s="1"/>
  <c r="L3644" i="1"/>
  <c r="H3644" i="1" s="1"/>
  <c r="L3645" i="1"/>
  <c r="H3645" i="1" s="1"/>
  <c r="L3646" i="1"/>
  <c r="H3646" i="1" s="1"/>
  <c r="L3647" i="1"/>
  <c r="H3647" i="1" s="1"/>
  <c r="L3648" i="1"/>
  <c r="H3648" i="1" s="1"/>
  <c r="L3649" i="1"/>
  <c r="H3649" i="1" s="1"/>
  <c r="L3650" i="1"/>
  <c r="H3650" i="1" s="1"/>
  <c r="L3651" i="1"/>
  <c r="H3651" i="1" s="1"/>
  <c r="L3652" i="1"/>
  <c r="H3652" i="1" s="1"/>
  <c r="L3653" i="1"/>
  <c r="H3653" i="1" s="1"/>
  <c r="L3654" i="1"/>
  <c r="H3654" i="1" s="1"/>
  <c r="L3655" i="1"/>
  <c r="H3655" i="1" s="1"/>
  <c r="L3656" i="1"/>
  <c r="H3656" i="1" s="1"/>
  <c r="L3657" i="1"/>
  <c r="H3657" i="1" s="1"/>
  <c r="L3658" i="1"/>
  <c r="H3658" i="1" s="1"/>
  <c r="L3659" i="1"/>
  <c r="H3659" i="1" s="1"/>
  <c r="L3660" i="1"/>
  <c r="H3660" i="1" s="1"/>
  <c r="L3661" i="1"/>
  <c r="H3661" i="1" s="1"/>
  <c r="L3662" i="1"/>
  <c r="H3662" i="1" s="1"/>
  <c r="L3663" i="1"/>
  <c r="H3663" i="1" s="1"/>
  <c r="L3664" i="1"/>
  <c r="H3664" i="1" s="1"/>
  <c r="L3665" i="1"/>
  <c r="H3665" i="1" s="1"/>
  <c r="L3666" i="1"/>
  <c r="H3666" i="1" s="1"/>
  <c r="L3667" i="1"/>
  <c r="H3667" i="1" s="1"/>
  <c r="L3668" i="1"/>
  <c r="H3668" i="1" s="1"/>
  <c r="L3669" i="1"/>
  <c r="H3669" i="1" s="1"/>
  <c r="L3670" i="1"/>
  <c r="H3670" i="1" s="1"/>
  <c r="L3671" i="1"/>
  <c r="H3671" i="1" s="1"/>
  <c r="L3672" i="1"/>
  <c r="H3672" i="1" s="1"/>
  <c r="L3673" i="1"/>
  <c r="H3673" i="1" s="1"/>
  <c r="L3674" i="1"/>
  <c r="H3674" i="1" s="1"/>
  <c r="L3675" i="1"/>
  <c r="H3675" i="1" s="1"/>
  <c r="L3676" i="1"/>
  <c r="H3676" i="1" s="1"/>
  <c r="L3677" i="1"/>
  <c r="H3677" i="1" s="1"/>
  <c r="L3678" i="1"/>
  <c r="H3678" i="1" s="1"/>
  <c r="L3679" i="1"/>
  <c r="H3679" i="1" s="1"/>
  <c r="L3680" i="1"/>
  <c r="H3680" i="1" s="1"/>
  <c r="L3681" i="1"/>
  <c r="H3681" i="1" s="1"/>
  <c r="L3682" i="1"/>
  <c r="H3682" i="1" s="1"/>
  <c r="L3683" i="1"/>
  <c r="H3683" i="1" s="1"/>
  <c r="L3684" i="1"/>
  <c r="H3684" i="1" s="1"/>
  <c r="L3685" i="1"/>
  <c r="H3685" i="1" s="1"/>
  <c r="L3686" i="1"/>
  <c r="H3686" i="1" s="1"/>
  <c r="L3687" i="1"/>
  <c r="H3687" i="1" s="1"/>
  <c r="L3688" i="1"/>
  <c r="H3688" i="1" s="1"/>
  <c r="L3689" i="1"/>
  <c r="H3689" i="1" s="1"/>
  <c r="L3690" i="1"/>
  <c r="H3690" i="1" s="1"/>
  <c r="L3691" i="1"/>
  <c r="H3691" i="1" s="1"/>
  <c r="L3692" i="1"/>
  <c r="H3692" i="1" s="1"/>
  <c r="L3693" i="1"/>
  <c r="H3693" i="1" s="1"/>
  <c r="L3694" i="1"/>
  <c r="H3694" i="1" s="1"/>
  <c r="L3695" i="1"/>
  <c r="H3695" i="1" s="1"/>
  <c r="L3696" i="1"/>
  <c r="H3696" i="1" s="1"/>
  <c r="L3697" i="1"/>
  <c r="H3697" i="1" s="1"/>
  <c r="L3698" i="1"/>
  <c r="H3698" i="1" s="1"/>
  <c r="L3699" i="1"/>
  <c r="H3699" i="1" s="1"/>
  <c r="L3700" i="1"/>
  <c r="H3700" i="1" s="1"/>
  <c r="L3701" i="1"/>
  <c r="H3701" i="1" s="1"/>
  <c r="L3702" i="1"/>
  <c r="H3702" i="1" s="1"/>
  <c r="L3703" i="1"/>
  <c r="H3703" i="1" s="1"/>
  <c r="L3704" i="1"/>
  <c r="H3704" i="1" s="1"/>
  <c r="L3705" i="1"/>
  <c r="H3705" i="1" s="1"/>
  <c r="L3706" i="1"/>
  <c r="H3706" i="1" s="1"/>
  <c r="L3707" i="1"/>
  <c r="H3707" i="1" s="1"/>
  <c r="L3708" i="1"/>
  <c r="H3708" i="1" s="1"/>
  <c r="L3709" i="1"/>
  <c r="H3709" i="1" s="1"/>
  <c r="L3710" i="1"/>
  <c r="H3710" i="1" s="1"/>
  <c r="L3711" i="1"/>
  <c r="H3711" i="1" s="1"/>
  <c r="L3712" i="1"/>
  <c r="H3712" i="1" s="1"/>
  <c r="L3713" i="1"/>
  <c r="H3713" i="1" s="1"/>
  <c r="L3714" i="1"/>
  <c r="H3714" i="1" s="1"/>
  <c r="L3715" i="1"/>
  <c r="H3715" i="1" s="1"/>
  <c r="L3716" i="1"/>
  <c r="H3716" i="1" s="1"/>
  <c r="L3717" i="1"/>
  <c r="H3717" i="1" s="1"/>
  <c r="L3718" i="1"/>
  <c r="H3718" i="1" s="1"/>
  <c r="L3719" i="1"/>
  <c r="H3719" i="1" s="1"/>
  <c r="L3720" i="1"/>
  <c r="H3720" i="1" s="1"/>
  <c r="L3721" i="1"/>
  <c r="H3721" i="1" s="1"/>
  <c r="L3722" i="1"/>
  <c r="H3722" i="1" s="1"/>
  <c r="L3723" i="1"/>
  <c r="H3723" i="1" s="1"/>
  <c r="L3724" i="1"/>
  <c r="H3724" i="1" s="1"/>
  <c r="L3725" i="1"/>
  <c r="H3725" i="1" s="1"/>
  <c r="L3726" i="1"/>
  <c r="H3726" i="1" s="1"/>
  <c r="L3727" i="1"/>
  <c r="H3727" i="1" s="1"/>
  <c r="L3728" i="1"/>
  <c r="H3728" i="1" s="1"/>
  <c r="L3729" i="1"/>
  <c r="H3729" i="1" s="1"/>
  <c r="L3730" i="1"/>
  <c r="H3730" i="1" s="1"/>
  <c r="L3731" i="1"/>
  <c r="H3731" i="1" s="1"/>
  <c r="L3732" i="1"/>
  <c r="H3732" i="1" s="1"/>
  <c r="L3733" i="1"/>
  <c r="H3733" i="1" s="1"/>
  <c r="L3734" i="1"/>
  <c r="H3734" i="1" s="1"/>
  <c r="L3735" i="1"/>
  <c r="H3735" i="1" s="1"/>
  <c r="L3736" i="1"/>
  <c r="H3736" i="1" s="1"/>
  <c r="L3737" i="1"/>
  <c r="H3737" i="1" s="1"/>
  <c r="L3738" i="1"/>
  <c r="H3738" i="1" s="1"/>
  <c r="L3739" i="1"/>
  <c r="H3739" i="1" s="1"/>
  <c r="L3740" i="1"/>
  <c r="H3740" i="1" s="1"/>
  <c r="L3741" i="1"/>
  <c r="H3741" i="1" s="1"/>
  <c r="L3742" i="1"/>
  <c r="H3742" i="1" s="1"/>
  <c r="L3743" i="1"/>
  <c r="H3743" i="1" s="1"/>
  <c r="L3744" i="1"/>
  <c r="H3744" i="1" s="1"/>
  <c r="L3745" i="1"/>
  <c r="H3745" i="1" s="1"/>
  <c r="L3746" i="1"/>
  <c r="H3746" i="1" s="1"/>
  <c r="L3747" i="1"/>
  <c r="H3747" i="1" s="1"/>
  <c r="L3748" i="1"/>
  <c r="H3748" i="1" s="1"/>
  <c r="L3749" i="1"/>
  <c r="H3749" i="1" s="1"/>
  <c r="L3750" i="1"/>
  <c r="H3750" i="1" s="1"/>
  <c r="L3751" i="1"/>
  <c r="H3751" i="1" s="1"/>
  <c r="L3752" i="1"/>
  <c r="H3752" i="1" s="1"/>
  <c r="L3753" i="1"/>
  <c r="H3753" i="1" s="1"/>
  <c r="L3754" i="1"/>
  <c r="H3754" i="1" s="1"/>
  <c r="L3755" i="1"/>
  <c r="H3755" i="1" s="1"/>
  <c r="L3756" i="1"/>
  <c r="H3756" i="1" s="1"/>
  <c r="L3757" i="1"/>
  <c r="H3757" i="1" s="1"/>
  <c r="L3758" i="1"/>
  <c r="H3758" i="1" s="1"/>
  <c r="L3759" i="1"/>
  <c r="H3759" i="1" s="1"/>
  <c r="L3760" i="1"/>
  <c r="H3760" i="1" s="1"/>
  <c r="L3761" i="1"/>
  <c r="H3761" i="1" s="1"/>
  <c r="L3762" i="1"/>
  <c r="H3762" i="1" s="1"/>
  <c r="L3763" i="1"/>
  <c r="H3763" i="1" s="1"/>
  <c r="L3764" i="1"/>
  <c r="H3764" i="1" s="1"/>
  <c r="L3765" i="1"/>
  <c r="H3765" i="1" s="1"/>
  <c r="L3766" i="1"/>
  <c r="H3766" i="1" s="1"/>
  <c r="L3767" i="1"/>
  <c r="H3767" i="1" s="1"/>
  <c r="L3768" i="1"/>
  <c r="H3768" i="1" s="1"/>
  <c r="L3769" i="1"/>
  <c r="H3769" i="1" s="1"/>
  <c r="L3770" i="1"/>
  <c r="H3770" i="1" s="1"/>
  <c r="L3771" i="1"/>
  <c r="H3771" i="1" s="1"/>
  <c r="L3772" i="1"/>
  <c r="H3772" i="1" s="1"/>
  <c r="L3773" i="1"/>
  <c r="H3773" i="1" s="1"/>
  <c r="L3774" i="1"/>
  <c r="H3774" i="1" s="1"/>
  <c r="L3775" i="1"/>
  <c r="H3775" i="1" s="1"/>
  <c r="L3776" i="1"/>
  <c r="H3776" i="1" s="1"/>
  <c r="L3777" i="1"/>
  <c r="H3777" i="1" s="1"/>
  <c r="L3778" i="1"/>
  <c r="H3778" i="1" s="1"/>
  <c r="L3779" i="1"/>
  <c r="H3779" i="1" s="1"/>
  <c r="L3780" i="1"/>
  <c r="H3780" i="1" s="1"/>
  <c r="L3781" i="1"/>
  <c r="H3781" i="1" s="1"/>
  <c r="L3782" i="1"/>
  <c r="H3782" i="1" s="1"/>
  <c r="L3783" i="1"/>
  <c r="H3783" i="1" s="1"/>
  <c r="L3784" i="1"/>
  <c r="H3784" i="1" s="1"/>
  <c r="L3785" i="1"/>
  <c r="H3785" i="1" s="1"/>
  <c r="L3786" i="1"/>
  <c r="H3786" i="1" s="1"/>
  <c r="L3787" i="1"/>
  <c r="H3787" i="1" s="1"/>
  <c r="L3788" i="1"/>
  <c r="H3788" i="1" s="1"/>
  <c r="L3789" i="1"/>
  <c r="H3789" i="1" s="1"/>
  <c r="L3790" i="1"/>
  <c r="H3790" i="1" s="1"/>
  <c r="L3791" i="1"/>
  <c r="H3791" i="1" s="1"/>
  <c r="L3792" i="1"/>
  <c r="H3792" i="1" s="1"/>
  <c r="L3793" i="1"/>
  <c r="H3793" i="1" s="1"/>
  <c r="L3794" i="1"/>
  <c r="H3794" i="1" s="1"/>
  <c r="L3795" i="1"/>
  <c r="H3795" i="1" s="1"/>
  <c r="L3796" i="1"/>
  <c r="H3796" i="1" s="1"/>
  <c r="L3797" i="1"/>
  <c r="H3797" i="1" s="1"/>
  <c r="L3798" i="1"/>
  <c r="H3798" i="1" s="1"/>
  <c r="L3799" i="1"/>
  <c r="H3799" i="1" s="1"/>
  <c r="L3800" i="1"/>
  <c r="H3800" i="1" s="1"/>
  <c r="L3801" i="1"/>
  <c r="H3801" i="1" s="1"/>
  <c r="L3802" i="1"/>
  <c r="H3802" i="1" s="1"/>
  <c r="L3803" i="1"/>
  <c r="H3803" i="1" s="1"/>
  <c r="L3804" i="1"/>
  <c r="H3804" i="1" s="1"/>
  <c r="L3805" i="1"/>
  <c r="H3805" i="1" s="1"/>
  <c r="L3806" i="1"/>
  <c r="H3806" i="1" s="1"/>
  <c r="L3807" i="1"/>
  <c r="H3807" i="1" s="1"/>
  <c r="L3808" i="1"/>
  <c r="H3808" i="1" s="1"/>
  <c r="L3809" i="1"/>
  <c r="H3809" i="1" s="1"/>
  <c r="L3810" i="1"/>
  <c r="H3810" i="1" s="1"/>
  <c r="L3811" i="1"/>
  <c r="H3811" i="1" s="1"/>
  <c r="L3812" i="1"/>
  <c r="H3812" i="1" s="1"/>
  <c r="L3813" i="1"/>
  <c r="H3813" i="1" s="1"/>
  <c r="L3814" i="1"/>
  <c r="H3814" i="1" s="1"/>
  <c r="L3815" i="1"/>
  <c r="H3815" i="1" s="1"/>
  <c r="L3816" i="1"/>
  <c r="H3816" i="1" s="1"/>
  <c r="L3817" i="1"/>
  <c r="H3817" i="1" s="1"/>
  <c r="L3818" i="1"/>
  <c r="H3818" i="1" s="1"/>
  <c r="L3819" i="1"/>
  <c r="H3819" i="1" s="1"/>
  <c r="L3820" i="1"/>
  <c r="H3820" i="1" s="1"/>
  <c r="L3821" i="1"/>
  <c r="H3821" i="1" s="1"/>
  <c r="L3822" i="1"/>
  <c r="H3822" i="1" s="1"/>
  <c r="L3823" i="1"/>
  <c r="H3823" i="1" s="1"/>
  <c r="L3824" i="1"/>
  <c r="H3824" i="1" s="1"/>
  <c r="L3825" i="1"/>
  <c r="H3825" i="1" s="1"/>
  <c r="L3826" i="1"/>
  <c r="H3826" i="1" s="1"/>
  <c r="L3827" i="1"/>
  <c r="H3827" i="1" s="1"/>
  <c r="L3828" i="1"/>
  <c r="H3828" i="1" s="1"/>
  <c r="L3829" i="1"/>
  <c r="H3829" i="1" s="1"/>
  <c r="L3830" i="1"/>
  <c r="H3830" i="1" s="1"/>
  <c r="L3831" i="1"/>
  <c r="H3831" i="1" s="1"/>
  <c r="L3832" i="1"/>
  <c r="H3832" i="1" s="1"/>
  <c r="L3833" i="1"/>
  <c r="H3833" i="1" s="1"/>
  <c r="L3834" i="1"/>
  <c r="H3834" i="1" s="1"/>
  <c r="L3835" i="1"/>
  <c r="H3835" i="1" s="1"/>
  <c r="L3836" i="1"/>
  <c r="H3836" i="1" s="1"/>
  <c r="L3837" i="1"/>
  <c r="H3837" i="1" s="1"/>
  <c r="L3838" i="1"/>
  <c r="H3838" i="1" s="1"/>
  <c r="L3839" i="1"/>
  <c r="H3839" i="1" s="1"/>
  <c r="L3840" i="1"/>
  <c r="H3840" i="1" s="1"/>
  <c r="L3841" i="1"/>
  <c r="H3841" i="1" s="1"/>
  <c r="L3842" i="1"/>
  <c r="H3842" i="1" s="1"/>
  <c r="L3843" i="1"/>
  <c r="H3843" i="1" s="1"/>
  <c r="L3844" i="1"/>
  <c r="H3844" i="1" s="1"/>
  <c r="L3845" i="1"/>
  <c r="H3845" i="1" s="1"/>
  <c r="L3846" i="1"/>
  <c r="H3846" i="1" s="1"/>
  <c r="L3847" i="1"/>
  <c r="H3847" i="1" s="1"/>
  <c r="L3848" i="1"/>
  <c r="H3848" i="1" s="1"/>
  <c r="L3849" i="1"/>
  <c r="H3849" i="1" s="1"/>
  <c r="L3850" i="1"/>
  <c r="H3850" i="1" s="1"/>
  <c r="L3851" i="1"/>
  <c r="H3851" i="1" s="1"/>
  <c r="L3852" i="1"/>
  <c r="H3852" i="1" s="1"/>
  <c r="L3853" i="1"/>
  <c r="H3853" i="1" s="1"/>
  <c r="L3854" i="1"/>
  <c r="H3854" i="1" s="1"/>
  <c r="L3855" i="1"/>
  <c r="H3855" i="1" s="1"/>
  <c r="L3856" i="1"/>
  <c r="H3856" i="1" s="1"/>
  <c r="L3857" i="1"/>
  <c r="H3857" i="1" s="1"/>
  <c r="L3858" i="1"/>
  <c r="H3858" i="1" s="1"/>
  <c r="L3859" i="1"/>
  <c r="H3859" i="1" s="1"/>
  <c r="L3860" i="1"/>
  <c r="H3860" i="1" s="1"/>
  <c r="L3861" i="1"/>
  <c r="H3861" i="1" s="1"/>
  <c r="L3862" i="1"/>
  <c r="H3862" i="1" s="1"/>
  <c r="L3863" i="1"/>
  <c r="H3863" i="1" s="1"/>
  <c r="L3864" i="1"/>
  <c r="H3864" i="1" s="1"/>
  <c r="L3865" i="1"/>
  <c r="H3865" i="1" s="1"/>
  <c r="L3866" i="1"/>
  <c r="H3866" i="1" s="1"/>
  <c r="L3867" i="1"/>
  <c r="H3867" i="1" s="1"/>
  <c r="L3868" i="1"/>
  <c r="H3868" i="1" s="1"/>
  <c r="L3869" i="1"/>
  <c r="H3869" i="1" s="1"/>
  <c r="L3870" i="1"/>
  <c r="H3870" i="1" s="1"/>
  <c r="L3871" i="1"/>
  <c r="H3871" i="1" s="1"/>
  <c r="L3872" i="1"/>
  <c r="H3872" i="1" s="1"/>
  <c r="L3873" i="1"/>
  <c r="H3873" i="1" s="1"/>
  <c r="L3874" i="1"/>
  <c r="H3874" i="1" s="1"/>
  <c r="L3875" i="1"/>
  <c r="H3875" i="1" s="1"/>
  <c r="L3876" i="1"/>
  <c r="H3876" i="1" s="1"/>
  <c r="L3877" i="1"/>
  <c r="H3877" i="1" s="1"/>
  <c r="L3878" i="1"/>
  <c r="H3878" i="1" s="1"/>
  <c r="L3879" i="1"/>
  <c r="H3879" i="1" s="1"/>
  <c r="L3880" i="1"/>
  <c r="H3880" i="1" s="1"/>
  <c r="L3881" i="1"/>
  <c r="H3881" i="1" s="1"/>
  <c r="L3882" i="1"/>
  <c r="H3882" i="1" s="1"/>
  <c r="L3883" i="1"/>
  <c r="H3883" i="1" s="1"/>
  <c r="L3884" i="1"/>
  <c r="H3884" i="1" s="1"/>
  <c r="L3885" i="1"/>
  <c r="H3885" i="1" s="1"/>
  <c r="L3886" i="1"/>
  <c r="H3886" i="1" s="1"/>
  <c r="L3887" i="1"/>
  <c r="H3887" i="1" s="1"/>
  <c r="L3888" i="1"/>
  <c r="H3888" i="1" s="1"/>
  <c r="L3889" i="1"/>
  <c r="H3889" i="1" s="1"/>
  <c r="L3890" i="1"/>
  <c r="H3890" i="1" s="1"/>
  <c r="L3891" i="1"/>
  <c r="H3891" i="1" s="1"/>
  <c r="L3892" i="1"/>
  <c r="H3892" i="1" s="1"/>
  <c r="L3893" i="1"/>
  <c r="H3893" i="1" s="1"/>
  <c r="L3894" i="1"/>
  <c r="H3894" i="1" s="1"/>
  <c r="L3895" i="1"/>
  <c r="H3895" i="1" s="1"/>
  <c r="L3896" i="1"/>
  <c r="H3896" i="1" s="1"/>
  <c r="L3897" i="1"/>
  <c r="H3897" i="1" s="1"/>
  <c r="L3898" i="1"/>
  <c r="H3898" i="1" s="1"/>
  <c r="L3899" i="1"/>
  <c r="H3899" i="1" s="1"/>
  <c r="L3900" i="1"/>
  <c r="H3900" i="1" s="1"/>
  <c r="L3901" i="1"/>
  <c r="H3901" i="1" s="1"/>
  <c r="L3902" i="1"/>
  <c r="H3902" i="1" s="1"/>
  <c r="L3903" i="1"/>
  <c r="H3903" i="1" s="1"/>
  <c r="L3904" i="1"/>
  <c r="H3904" i="1" s="1"/>
  <c r="L3905" i="1"/>
  <c r="H3905" i="1" s="1"/>
  <c r="L3906" i="1"/>
  <c r="H3906" i="1" s="1"/>
  <c r="L3907" i="1"/>
  <c r="H3907" i="1" s="1"/>
  <c r="L3908" i="1"/>
  <c r="H3908" i="1" s="1"/>
  <c r="L3909" i="1"/>
  <c r="H3909" i="1" s="1"/>
  <c r="L3910" i="1"/>
  <c r="H3910" i="1" s="1"/>
  <c r="L3911" i="1"/>
  <c r="H3911" i="1" s="1"/>
  <c r="L3912" i="1"/>
  <c r="H3912" i="1" s="1"/>
  <c r="L3913" i="1"/>
  <c r="H3913" i="1" s="1"/>
  <c r="L3914" i="1"/>
  <c r="H3914" i="1" s="1"/>
  <c r="L3915" i="1"/>
  <c r="H3915" i="1" s="1"/>
  <c r="L3916" i="1"/>
  <c r="H3916" i="1" s="1"/>
  <c r="L3917" i="1"/>
  <c r="H3917" i="1" s="1"/>
  <c r="L3918" i="1"/>
  <c r="H3918" i="1" s="1"/>
  <c r="L3919" i="1"/>
  <c r="H3919" i="1" s="1"/>
  <c r="L3920" i="1"/>
  <c r="H3920" i="1" s="1"/>
  <c r="L3921" i="1"/>
  <c r="H3921" i="1" s="1"/>
  <c r="L3922" i="1"/>
  <c r="H3922" i="1" s="1"/>
  <c r="L3923" i="1"/>
  <c r="H3923" i="1" s="1"/>
  <c r="L3924" i="1"/>
  <c r="H3924" i="1" s="1"/>
  <c r="L3925" i="1"/>
  <c r="H3925" i="1" s="1"/>
  <c r="L3926" i="1"/>
  <c r="H3926" i="1" s="1"/>
  <c r="L3927" i="1"/>
  <c r="H3927" i="1" s="1"/>
  <c r="L3928" i="1"/>
  <c r="H3928" i="1" s="1"/>
  <c r="L3929" i="1"/>
  <c r="H3929" i="1" s="1"/>
  <c r="L3930" i="1"/>
  <c r="H3930" i="1" s="1"/>
  <c r="L3931" i="1"/>
  <c r="H3931" i="1" s="1"/>
  <c r="L3932" i="1"/>
  <c r="H3932" i="1" s="1"/>
  <c r="L3933" i="1"/>
  <c r="H3933" i="1" s="1"/>
  <c r="L3934" i="1"/>
  <c r="H3934" i="1" s="1"/>
  <c r="L3935" i="1"/>
  <c r="H3935" i="1" s="1"/>
  <c r="L3936" i="1"/>
  <c r="H3936" i="1" s="1"/>
  <c r="L3937" i="1"/>
  <c r="H3937" i="1" s="1"/>
  <c r="L3938" i="1"/>
  <c r="H3938" i="1" s="1"/>
  <c r="L3939" i="1"/>
  <c r="H3939" i="1" s="1"/>
  <c r="L3940" i="1"/>
  <c r="H3940" i="1" s="1"/>
  <c r="L3941" i="1"/>
  <c r="H3941" i="1" s="1"/>
  <c r="L3942" i="1"/>
  <c r="H3942" i="1" s="1"/>
  <c r="L3943" i="1"/>
  <c r="H3943" i="1" s="1"/>
  <c r="L3944" i="1"/>
  <c r="H3944" i="1" s="1"/>
  <c r="L3945" i="1"/>
  <c r="H3945" i="1" s="1"/>
  <c r="L3946" i="1"/>
  <c r="H3946" i="1" s="1"/>
  <c r="L3947" i="1"/>
  <c r="H3947" i="1" s="1"/>
  <c r="L3948" i="1"/>
  <c r="H3948" i="1" s="1"/>
  <c r="L3949" i="1"/>
  <c r="H3949" i="1" s="1"/>
  <c r="L3950" i="1"/>
  <c r="H3950" i="1" s="1"/>
  <c r="L3951" i="1"/>
  <c r="H3951" i="1" s="1"/>
  <c r="L3952" i="1"/>
  <c r="H3952" i="1" s="1"/>
  <c r="L3953" i="1"/>
  <c r="H3953" i="1" s="1"/>
  <c r="L3954" i="1"/>
  <c r="H3954" i="1" s="1"/>
  <c r="L3955" i="1"/>
  <c r="H3955" i="1" s="1"/>
  <c r="L3956" i="1"/>
  <c r="H3956" i="1" s="1"/>
  <c r="L3957" i="1"/>
  <c r="H3957" i="1" s="1"/>
  <c r="L3958" i="1"/>
  <c r="H3958" i="1" s="1"/>
  <c r="L3959" i="1"/>
  <c r="H3959" i="1" s="1"/>
  <c r="L3960" i="1"/>
  <c r="H3960" i="1" s="1"/>
  <c r="L3961" i="1"/>
  <c r="H3961" i="1" s="1"/>
  <c r="L3962" i="1"/>
  <c r="H3962" i="1" s="1"/>
  <c r="L3963" i="1"/>
  <c r="H3963" i="1" s="1"/>
  <c r="L3964" i="1"/>
  <c r="H3964" i="1" s="1"/>
  <c r="L3965" i="1"/>
  <c r="H3965" i="1" s="1"/>
  <c r="L3966" i="1"/>
  <c r="H3966" i="1" s="1"/>
  <c r="L3967" i="1"/>
  <c r="H3967" i="1" s="1"/>
  <c r="L3968" i="1"/>
  <c r="H3968" i="1" s="1"/>
  <c r="L3969" i="1"/>
  <c r="H3969" i="1" s="1"/>
  <c r="L3970" i="1"/>
  <c r="H3970" i="1" s="1"/>
  <c r="L3971" i="1"/>
  <c r="H3971" i="1" s="1"/>
  <c r="L3972" i="1"/>
  <c r="H3972" i="1" s="1"/>
  <c r="L3973" i="1"/>
  <c r="H3973" i="1" s="1"/>
  <c r="L3974" i="1"/>
  <c r="H3974" i="1" s="1"/>
  <c r="L3975" i="1"/>
  <c r="H3975" i="1" s="1"/>
  <c r="L3976" i="1"/>
  <c r="H3976" i="1" s="1"/>
  <c r="L3977" i="1"/>
  <c r="H3977" i="1" s="1"/>
  <c r="L3978" i="1"/>
  <c r="H3978" i="1" s="1"/>
  <c r="L3979" i="1"/>
  <c r="H3979" i="1" s="1"/>
  <c r="L3980" i="1"/>
  <c r="H3980" i="1" s="1"/>
  <c r="L3981" i="1"/>
  <c r="H3981" i="1" s="1"/>
  <c r="L3982" i="1"/>
  <c r="H3982" i="1" s="1"/>
  <c r="L3983" i="1"/>
  <c r="H3983" i="1" s="1"/>
  <c r="L3984" i="1"/>
  <c r="H3984" i="1" s="1"/>
  <c r="L3985" i="1"/>
  <c r="H3985" i="1" s="1"/>
  <c r="L3986" i="1"/>
  <c r="H3986" i="1" s="1"/>
  <c r="L3987" i="1"/>
  <c r="H3987" i="1" s="1"/>
  <c r="L3988" i="1"/>
  <c r="H3988" i="1" s="1"/>
  <c r="L3989" i="1"/>
  <c r="H3989" i="1" s="1"/>
  <c r="L3990" i="1"/>
  <c r="H3990" i="1" s="1"/>
  <c r="L3991" i="1"/>
  <c r="H3991" i="1" s="1"/>
  <c r="L3992" i="1"/>
  <c r="H3992" i="1" s="1"/>
  <c r="L3993" i="1"/>
  <c r="H3993" i="1" s="1"/>
  <c r="L3994" i="1"/>
  <c r="H3994" i="1" s="1"/>
  <c r="L3995" i="1"/>
  <c r="H3995" i="1" s="1"/>
  <c r="L3996" i="1"/>
  <c r="H3996" i="1" s="1"/>
  <c r="L3997" i="1"/>
  <c r="H3997" i="1" s="1"/>
  <c r="L3998" i="1"/>
  <c r="H3998" i="1" s="1"/>
  <c r="L3999" i="1"/>
  <c r="H3999" i="1" s="1"/>
  <c r="L4000" i="1"/>
  <c r="H4000" i="1" s="1"/>
  <c r="L4001" i="1"/>
  <c r="H4001" i="1" s="1"/>
  <c r="L4002" i="1"/>
  <c r="H4002" i="1" s="1"/>
  <c r="L4003" i="1"/>
  <c r="H4003" i="1" s="1"/>
  <c r="L4004" i="1"/>
  <c r="H4004" i="1" s="1"/>
  <c r="L4005" i="1"/>
  <c r="H4005" i="1" s="1"/>
  <c r="L4006" i="1"/>
  <c r="H4006" i="1" s="1"/>
  <c r="L4007" i="1"/>
  <c r="H4007" i="1" s="1"/>
  <c r="L4008" i="1"/>
  <c r="H4008" i="1" s="1"/>
  <c r="L4009" i="1"/>
  <c r="H4009" i="1" s="1"/>
  <c r="L4010" i="1"/>
  <c r="H4010" i="1" s="1"/>
  <c r="L4011" i="1"/>
  <c r="H4011" i="1" s="1"/>
  <c r="L4012" i="1"/>
  <c r="H4012" i="1" s="1"/>
  <c r="L4013" i="1"/>
  <c r="H4013" i="1" s="1"/>
  <c r="L4014" i="1"/>
  <c r="H4014" i="1" s="1"/>
  <c r="L4015" i="1"/>
  <c r="H4015" i="1" s="1"/>
  <c r="L4016" i="1"/>
  <c r="H4016" i="1" s="1"/>
  <c r="L4017" i="1"/>
  <c r="H4017" i="1" s="1"/>
  <c r="L4018" i="1"/>
  <c r="H4018" i="1" s="1"/>
  <c r="L4019" i="1"/>
  <c r="H4019" i="1" s="1"/>
  <c r="L4020" i="1"/>
  <c r="H4020" i="1" s="1"/>
  <c r="L4021" i="1"/>
  <c r="H4021" i="1" s="1"/>
  <c r="L4022" i="1"/>
  <c r="H4022" i="1" s="1"/>
  <c r="L4023" i="1"/>
  <c r="H4023" i="1" s="1"/>
  <c r="L4024" i="1"/>
  <c r="H4024" i="1" s="1"/>
  <c r="L4025" i="1"/>
  <c r="H4025" i="1" s="1"/>
  <c r="L4026" i="1"/>
  <c r="H4026" i="1" s="1"/>
  <c r="L4027" i="1"/>
  <c r="H4027" i="1" s="1"/>
  <c r="L4028" i="1"/>
  <c r="H4028" i="1" s="1"/>
  <c r="L4029" i="1"/>
  <c r="H4029" i="1" s="1"/>
  <c r="L4030" i="1"/>
  <c r="H4030" i="1" s="1"/>
  <c r="L4031" i="1"/>
  <c r="H4031" i="1" s="1"/>
  <c r="L4032" i="1"/>
  <c r="H4032" i="1" s="1"/>
  <c r="L4033" i="1"/>
  <c r="H4033" i="1" s="1"/>
  <c r="L4034" i="1"/>
  <c r="H4034" i="1" s="1"/>
  <c r="L4035" i="1"/>
  <c r="H4035" i="1" s="1"/>
  <c r="L4036" i="1"/>
  <c r="H4036" i="1" s="1"/>
  <c r="L4037" i="1"/>
  <c r="H4037" i="1" s="1"/>
  <c r="L4038" i="1"/>
  <c r="H4038" i="1" s="1"/>
  <c r="L4039" i="1"/>
  <c r="H4039" i="1" s="1"/>
  <c r="L4040" i="1"/>
  <c r="H4040" i="1" s="1"/>
  <c r="L4041" i="1"/>
  <c r="H4041" i="1" s="1"/>
  <c r="L4042" i="1"/>
  <c r="H4042" i="1" s="1"/>
  <c r="L4043" i="1"/>
  <c r="H4043" i="1" s="1"/>
  <c r="L4044" i="1"/>
  <c r="H4044" i="1" s="1"/>
  <c r="L4045" i="1"/>
  <c r="H4045" i="1" s="1"/>
  <c r="L4046" i="1"/>
  <c r="H4046" i="1" s="1"/>
  <c r="L4047" i="1"/>
  <c r="H4047" i="1" s="1"/>
  <c r="L4048" i="1"/>
  <c r="H4048" i="1" s="1"/>
  <c r="L4049" i="1"/>
  <c r="H4049" i="1" s="1"/>
  <c r="L4050" i="1"/>
  <c r="H4050" i="1" s="1"/>
  <c r="L4051" i="1"/>
  <c r="H4051" i="1" s="1"/>
  <c r="L4052" i="1"/>
  <c r="H4052" i="1" s="1"/>
  <c r="L4053" i="1"/>
  <c r="H4053" i="1" s="1"/>
  <c r="L4054" i="1"/>
  <c r="H4054" i="1" s="1"/>
  <c r="L4055" i="1"/>
  <c r="H4055" i="1" s="1"/>
  <c r="L4056" i="1"/>
  <c r="H4056" i="1" s="1"/>
  <c r="L4057" i="1"/>
  <c r="H4057" i="1" s="1"/>
  <c r="L4058" i="1"/>
  <c r="H4058" i="1" s="1"/>
  <c r="L4059" i="1"/>
  <c r="H4059" i="1" s="1"/>
  <c r="L4060" i="1"/>
  <c r="H4060" i="1" s="1"/>
  <c r="L4061" i="1"/>
  <c r="H4061" i="1" s="1"/>
  <c r="L4062" i="1"/>
  <c r="H4062" i="1" s="1"/>
  <c r="L4063" i="1"/>
  <c r="H4063" i="1" s="1"/>
  <c r="L4064" i="1"/>
  <c r="H4064" i="1" s="1"/>
  <c r="L4065" i="1"/>
  <c r="H4065" i="1" s="1"/>
  <c r="L4066" i="1"/>
  <c r="H4066" i="1" s="1"/>
  <c r="L4067" i="1"/>
  <c r="H4067" i="1" s="1"/>
  <c r="L4068" i="1"/>
  <c r="H4068" i="1" s="1"/>
  <c r="L4069" i="1"/>
  <c r="H4069" i="1" s="1"/>
  <c r="L4070" i="1"/>
  <c r="H4070" i="1" s="1"/>
  <c r="L4071" i="1"/>
  <c r="H4071" i="1" s="1"/>
  <c r="L4072" i="1"/>
  <c r="H4072" i="1" s="1"/>
  <c r="L4073" i="1"/>
  <c r="H4073" i="1" s="1"/>
  <c r="L4074" i="1"/>
  <c r="H4074" i="1" s="1"/>
  <c r="L4075" i="1"/>
  <c r="H4075" i="1" s="1"/>
  <c r="L4076" i="1"/>
  <c r="H4076" i="1" s="1"/>
  <c r="L4077" i="1"/>
  <c r="H4077" i="1" s="1"/>
  <c r="L4078" i="1"/>
  <c r="H4078" i="1" s="1"/>
  <c r="L4079" i="1"/>
  <c r="H4079" i="1" s="1"/>
  <c r="L4080" i="1"/>
  <c r="H4080" i="1" s="1"/>
  <c r="L4081" i="1"/>
  <c r="H4081" i="1" s="1"/>
  <c r="L4082" i="1"/>
  <c r="H4082" i="1" s="1"/>
  <c r="L4083" i="1"/>
  <c r="H4083" i="1" s="1"/>
  <c r="L4084" i="1"/>
  <c r="H4084" i="1" s="1"/>
  <c r="L4085" i="1"/>
  <c r="H4085" i="1" s="1"/>
  <c r="L4086" i="1"/>
  <c r="H4086" i="1" s="1"/>
  <c r="L4087" i="1"/>
  <c r="H4087" i="1" s="1"/>
  <c r="L4088" i="1"/>
  <c r="H4088" i="1" s="1"/>
  <c r="L4089" i="1"/>
  <c r="H4089" i="1" s="1"/>
  <c r="L4090" i="1"/>
  <c r="H4090" i="1" s="1"/>
  <c r="L4091" i="1"/>
  <c r="H4091" i="1" s="1"/>
  <c r="L4092" i="1"/>
  <c r="H4092" i="1" s="1"/>
  <c r="L4093" i="1"/>
  <c r="H4093" i="1" s="1"/>
  <c r="L4094" i="1"/>
  <c r="H4094" i="1" s="1"/>
  <c r="L4095" i="1"/>
  <c r="H4095" i="1" s="1"/>
  <c r="L4096" i="1"/>
  <c r="H4096" i="1" s="1"/>
  <c r="L4097" i="1"/>
  <c r="H4097" i="1" s="1"/>
  <c r="L4098" i="1"/>
  <c r="H4098" i="1" s="1"/>
  <c r="L4099" i="1"/>
  <c r="H4099" i="1" s="1"/>
  <c r="L4100" i="1"/>
  <c r="H4100" i="1" s="1"/>
  <c r="L4101" i="1"/>
  <c r="H4101" i="1" s="1"/>
  <c r="L4102" i="1"/>
  <c r="H4102" i="1" s="1"/>
  <c r="L4103" i="1"/>
  <c r="H4103" i="1" s="1"/>
  <c r="L4104" i="1"/>
  <c r="H4104" i="1" s="1"/>
  <c r="L4105" i="1"/>
  <c r="H4105" i="1" s="1"/>
  <c r="L4106" i="1"/>
  <c r="H4106" i="1" s="1"/>
  <c r="L4107" i="1"/>
  <c r="H4107" i="1" s="1"/>
  <c r="L4108" i="1"/>
  <c r="H4108" i="1" s="1"/>
  <c r="L4109" i="1"/>
  <c r="H4109" i="1" s="1"/>
  <c r="L4110" i="1"/>
  <c r="H4110" i="1" s="1"/>
  <c r="L4111" i="1"/>
  <c r="H4111" i="1" s="1"/>
  <c r="L4112" i="1"/>
  <c r="H4112" i="1" s="1"/>
  <c r="L4113" i="1"/>
  <c r="H4113" i="1" s="1"/>
  <c r="L4114" i="1"/>
  <c r="H4114" i="1" s="1"/>
  <c r="L4115" i="1"/>
  <c r="H4115" i="1" s="1"/>
  <c r="L4116" i="1"/>
  <c r="H4116" i="1" s="1"/>
  <c r="L4117" i="1"/>
  <c r="H4117" i="1" s="1"/>
  <c r="L4118" i="1"/>
  <c r="H4118" i="1" s="1"/>
  <c r="L4119" i="1"/>
  <c r="H4119" i="1" s="1"/>
  <c r="L4120" i="1"/>
  <c r="H4120" i="1" s="1"/>
  <c r="L4121" i="1"/>
  <c r="H4121" i="1" s="1"/>
  <c r="L4122" i="1"/>
  <c r="H4122" i="1" s="1"/>
  <c r="L4123" i="1"/>
  <c r="H4123" i="1" s="1"/>
  <c r="L4124" i="1"/>
  <c r="H4124" i="1" s="1"/>
  <c r="L4125" i="1"/>
  <c r="H4125" i="1" s="1"/>
  <c r="L4126" i="1"/>
  <c r="H4126" i="1" s="1"/>
  <c r="L4127" i="1"/>
  <c r="H4127" i="1" s="1"/>
  <c r="L4128" i="1"/>
  <c r="H4128" i="1" s="1"/>
  <c r="L4129" i="1"/>
  <c r="H4129" i="1" s="1"/>
  <c r="L4130" i="1"/>
  <c r="H4130" i="1" s="1"/>
  <c r="L4131" i="1"/>
  <c r="H4131" i="1" s="1"/>
  <c r="L4132" i="1"/>
  <c r="H4132" i="1" s="1"/>
  <c r="L4133" i="1"/>
  <c r="H4133" i="1" s="1"/>
  <c r="L4134" i="1"/>
  <c r="H4134" i="1" s="1"/>
  <c r="L4135" i="1"/>
  <c r="H4135" i="1" s="1"/>
  <c r="L4136" i="1"/>
  <c r="H4136" i="1" s="1"/>
  <c r="L4137" i="1"/>
  <c r="H4137" i="1" s="1"/>
  <c r="L4138" i="1"/>
  <c r="H4138" i="1" s="1"/>
  <c r="L4139" i="1"/>
  <c r="H4139" i="1" s="1"/>
  <c r="L4140" i="1"/>
  <c r="H4140" i="1" s="1"/>
  <c r="L4141" i="1"/>
  <c r="H4141" i="1" s="1"/>
  <c r="L4142" i="1"/>
  <c r="H4142" i="1" s="1"/>
  <c r="L4143" i="1"/>
  <c r="H4143" i="1" s="1"/>
  <c r="L4144" i="1"/>
  <c r="H4144" i="1" s="1"/>
  <c r="L4145" i="1"/>
  <c r="H4145" i="1" s="1"/>
  <c r="L4146" i="1"/>
  <c r="H4146" i="1" s="1"/>
  <c r="L4147" i="1"/>
  <c r="H4147" i="1" s="1"/>
  <c r="L4148" i="1"/>
  <c r="H4148" i="1" s="1"/>
  <c r="L4149" i="1"/>
  <c r="H4149" i="1" s="1"/>
  <c r="L4150" i="1"/>
  <c r="H4150" i="1" s="1"/>
  <c r="L4151" i="1"/>
  <c r="H4151" i="1" s="1"/>
  <c r="L4152" i="1"/>
  <c r="H4152" i="1" s="1"/>
  <c r="L4153" i="1"/>
  <c r="H4153" i="1" s="1"/>
  <c r="L4154" i="1"/>
  <c r="H4154" i="1" s="1"/>
  <c r="L4155" i="1"/>
  <c r="H4155" i="1" s="1"/>
  <c r="L4156" i="1"/>
  <c r="H4156" i="1" s="1"/>
  <c r="L4157" i="1"/>
  <c r="H4157" i="1" s="1"/>
  <c r="L4158" i="1"/>
  <c r="H4158" i="1" s="1"/>
  <c r="L4159" i="1"/>
  <c r="H4159" i="1" s="1"/>
  <c r="L4160" i="1"/>
  <c r="H4160" i="1" s="1"/>
  <c r="L4161" i="1"/>
  <c r="H4161" i="1" s="1"/>
  <c r="L4162" i="1"/>
  <c r="H4162" i="1" s="1"/>
  <c r="L4163" i="1"/>
  <c r="H4163" i="1" s="1"/>
  <c r="L4164" i="1"/>
  <c r="H4164" i="1" s="1"/>
  <c r="L4165" i="1"/>
  <c r="H4165" i="1" s="1"/>
  <c r="L4166" i="1"/>
  <c r="H4166" i="1" s="1"/>
  <c r="L4167" i="1"/>
  <c r="H4167" i="1" s="1"/>
  <c r="L4168" i="1"/>
  <c r="H4168" i="1" s="1"/>
  <c r="L4169" i="1"/>
  <c r="H4169" i="1" s="1"/>
  <c r="L4170" i="1"/>
  <c r="H4170" i="1" s="1"/>
  <c r="L4171" i="1"/>
  <c r="H4171" i="1" s="1"/>
  <c r="L4172" i="1"/>
  <c r="H4172" i="1" s="1"/>
  <c r="L4173" i="1"/>
  <c r="H4173" i="1" s="1"/>
  <c r="L4174" i="1"/>
  <c r="H4174" i="1" s="1"/>
  <c r="L4175" i="1"/>
  <c r="H4175" i="1" s="1"/>
  <c r="L4176" i="1"/>
  <c r="H4176" i="1" s="1"/>
  <c r="L4177" i="1"/>
  <c r="H4177" i="1" s="1"/>
  <c r="L4178" i="1"/>
  <c r="H4178" i="1" s="1"/>
  <c r="L4179" i="1"/>
  <c r="H4179" i="1" s="1"/>
  <c r="L4180" i="1"/>
  <c r="H4180" i="1" s="1"/>
  <c r="L4181" i="1"/>
  <c r="H4181" i="1" s="1"/>
  <c r="L4182" i="1"/>
  <c r="H4182" i="1" s="1"/>
  <c r="L4183" i="1"/>
  <c r="H4183" i="1" s="1"/>
  <c r="L4184" i="1"/>
  <c r="H4184" i="1" s="1"/>
  <c r="L4185" i="1"/>
  <c r="H4185" i="1" s="1"/>
  <c r="L4186" i="1"/>
  <c r="H4186" i="1" s="1"/>
  <c r="L4187" i="1"/>
  <c r="H4187" i="1" s="1"/>
  <c r="L4188" i="1"/>
  <c r="H4188" i="1" s="1"/>
  <c r="L4189" i="1"/>
  <c r="H4189" i="1" s="1"/>
  <c r="L4190" i="1"/>
  <c r="H4190" i="1" s="1"/>
  <c r="L4191" i="1"/>
  <c r="H4191" i="1" s="1"/>
  <c r="L4192" i="1"/>
  <c r="H4192" i="1" s="1"/>
  <c r="L4193" i="1"/>
  <c r="H4193" i="1" s="1"/>
  <c r="L4194" i="1"/>
  <c r="H4194" i="1" s="1"/>
  <c r="L4195" i="1"/>
  <c r="H4195" i="1" s="1"/>
  <c r="L4196" i="1"/>
  <c r="H4196" i="1" s="1"/>
  <c r="L4197" i="1"/>
  <c r="H4197" i="1" s="1"/>
  <c r="L4198" i="1"/>
  <c r="H4198" i="1" s="1"/>
  <c r="L4199" i="1"/>
  <c r="H4199" i="1" s="1"/>
  <c r="L4200" i="1"/>
  <c r="H4200" i="1" s="1"/>
  <c r="L4201" i="1"/>
  <c r="H4201" i="1" s="1"/>
  <c r="L4202" i="1"/>
  <c r="H4202" i="1" s="1"/>
  <c r="L4203" i="1"/>
  <c r="H4203" i="1" s="1"/>
  <c r="L4204" i="1"/>
  <c r="H4204" i="1" s="1"/>
  <c r="L4205" i="1"/>
  <c r="H4205" i="1" s="1"/>
  <c r="L4206" i="1"/>
  <c r="H4206" i="1" s="1"/>
  <c r="L4207" i="1"/>
  <c r="H4207" i="1" s="1"/>
  <c r="L4208" i="1"/>
  <c r="H4208" i="1" s="1"/>
  <c r="L4209" i="1"/>
  <c r="H4209" i="1" s="1"/>
  <c r="L4210" i="1"/>
  <c r="H4210" i="1" s="1"/>
  <c r="L4211" i="1"/>
  <c r="H4211" i="1" s="1"/>
  <c r="L4212" i="1"/>
  <c r="H4212" i="1" s="1"/>
  <c r="L4213" i="1"/>
  <c r="H4213" i="1" s="1"/>
  <c r="L4214" i="1"/>
  <c r="H4214" i="1" s="1"/>
  <c r="L4215" i="1"/>
  <c r="H4215" i="1" s="1"/>
  <c r="L4216" i="1"/>
  <c r="H4216" i="1" s="1"/>
  <c r="L4217" i="1"/>
  <c r="H4217" i="1" s="1"/>
  <c r="L4218" i="1"/>
  <c r="H4218" i="1" s="1"/>
  <c r="L4219" i="1"/>
  <c r="H4219" i="1" s="1"/>
  <c r="L4220" i="1"/>
  <c r="H4220" i="1" s="1"/>
  <c r="L4221" i="1"/>
  <c r="H4221" i="1" s="1"/>
  <c r="L4222" i="1"/>
  <c r="H4222" i="1" s="1"/>
  <c r="L4223" i="1"/>
  <c r="H4223" i="1" s="1"/>
  <c r="L4224" i="1"/>
  <c r="H4224" i="1" s="1"/>
  <c r="L4225" i="1"/>
  <c r="H4225" i="1" s="1"/>
  <c r="L4226" i="1"/>
  <c r="H4226" i="1" s="1"/>
  <c r="L4227" i="1"/>
  <c r="H4227" i="1" s="1"/>
  <c r="L4228" i="1"/>
  <c r="H4228" i="1" s="1"/>
  <c r="L4229" i="1"/>
  <c r="H4229" i="1" s="1"/>
  <c r="L4230" i="1"/>
  <c r="H4230" i="1" s="1"/>
  <c r="L4231" i="1"/>
  <c r="H4231" i="1" s="1"/>
  <c r="L4232" i="1"/>
  <c r="H4232" i="1" s="1"/>
  <c r="L4233" i="1"/>
  <c r="H4233" i="1" s="1"/>
  <c r="L4234" i="1"/>
  <c r="H4234" i="1" s="1"/>
  <c r="L4235" i="1"/>
  <c r="H4235" i="1" s="1"/>
  <c r="L4236" i="1"/>
  <c r="H4236" i="1" s="1"/>
  <c r="L4237" i="1"/>
  <c r="H4237" i="1" s="1"/>
  <c r="L4238" i="1"/>
  <c r="H4238" i="1" s="1"/>
  <c r="L4239" i="1"/>
  <c r="H4239" i="1" s="1"/>
  <c r="L4240" i="1"/>
  <c r="H4240" i="1" s="1"/>
  <c r="L4241" i="1"/>
  <c r="H4241" i="1" s="1"/>
  <c r="L4242" i="1"/>
  <c r="H4242" i="1" s="1"/>
  <c r="L4243" i="1"/>
  <c r="H4243" i="1" s="1"/>
  <c r="L4244" i="1"/>
  <c r="H4244" i="1" s="1"/>
  <c r="L4245" i="1"/>
  <c r="H4245" i="1" s="1"/>
  <c r="L4246" i="1"/>
  <c r="H4246" i="1" s="1"/>
  <c r="L4247" i="1"/>
  <c r="H4247" i="1" s="1"/>
  <c r="L4248" i="1"/>
  <c r="H4248" i="1" s="1"/>
  <c r="L4249" i="1"/>
  <c r="H4249" i="1" s="1"/>
  <c r="L4250" i="1"/>
  <c r="H4250" i="1" s="1"/>
  <c r="L4251" i="1"/>
  <c r="H4251" i="1" s="1"/>
  <c r="L4252" i="1"/>
  <c r="H4252" i="1" s="1"/>
  <c r="L4253" i="1"/>
  <c r="H4253" i="1" s="1"/>
  <c r="L4254" i="1"/>
  <c r="H4254" i="1" s="1"/>
  <c r="L4255" i="1"/>
  <c r="H4255" i="1" s="1"/>
  <c r="L4256" i="1"/>
  <c r="H4256" i="1" s="1"/>
  <c r="L4257" i="1"/>
  <c r="H4257" i="1" s="1"/>
  <c r="L4258" i="1"/>
  <c r="H4258" i="1" s="1"/>
  <c r="L4259" i="1"/>
  <c r="H4259" i="1" s="1"/>
  <c r="L4260" i="1"/>
  <c r="H4260" i="1" s="1"/>
  <c r="L4261" i="1"/>
  <c r="H4261" i="1" s="1"/>
  <c r="L4262" i="1"/>
  <c r="H4262" i="1" s="1"/>
  <c r="L4263" i="1"/>
  <c r="H4263" i="1" s="1"/>
  <c r="L4264" i="1"/>
  <c r="H4264" i="1" s="1"/>
  <c r="L4265" i="1"/>
  <c r="H4265" i="1" s="1"/>
  <c r="L4266" i="1"/>
  <c r="H4266" i="1" s="1"/>
  <c r="L4267" i="1"/>
  <c r="H4267" i="1" s="1"/>
  <c r="L4268" i="1"/>
  <c r="H4268" i="1" s="1"/>
  <c r="L4269" i="1"/>
  <c r="H4269" i="1" s="1"/>
  <c r="L4270" i="1"/>
  <c r="H4270" i="1" s="1"/>
  <c r="L4271" i="1"/>
  <c r="H4271" i="1" s="1"/>
  <c r="L4272" i="1"/>
  <c r="H4272" i="1" s="1"/>
  <c r="L4273" i="1"/>
  <c r="H4273" i="1" s="1"/>
  <c r="L4274" i="1"/>
  <c r="H4274" i="1" s="1"/>
  <c r="L4275" i="1"/>
  <c r="H4275" i="1" s="1"/>
  <c r="L4276" i="1"/>
  <c r="H4276" i="1" s="1"/>
  <c r="L4277" i="1"/>
  <c r="H4277" i="1" s="1"/>
  <c r="L4278" i="1"/>
  <c r="H4278" i="1" s="1"/>
  <c r="L4279" i="1"/>
  <c r="H4279" i="1" s="1"/>
  <c r="L4280" i="1"/>
  <c r="H4280" i="1" s="1"/>
  <c r="L4281" i="1"/>
  <c r="H4281" i="1" s="1"/>
  <c r="L4282" i="1"/>
  <c r="H4282" i="1" s="1"/>
  <c r="L4283" i="1"/>
  <c r="H4283" i="1" s="1"/>
  <c r="L4284" i="1"/>
  <c r="H4284" i="1" s="1"/>
  <c r="L4285" i="1"/>
  <c r="H4285" i="1" s="1"/>
  <c r="L4286" i="1"/>
  <c r="H4286" i="1" s="1"/>
  <c r="L4287" i="1"/>
  <c r="H4287" i="1" s="1"/>
  <c r="L4288" i="1"/>
  <c r="H4288" i="1" s="1"/>
  <c r="L4289" i="1"/>
  <c r="H4289" i="1" s="1"/>
  <c r="L4290" i="1"/>
  <c r="H4290" i="1" s="1"/>
  <c r="L4291" i="1"/>
  <c r="H4291" i="1" s="1"/>
  <c r="L4292" i="1"/>
  <c r="H4292" i="1" s="1"/>
  <c r="L4293" i="1"/>
  <c r="H4293" i="1" s="1"/>
  <c r="L4294" i="1"/>
  <c r="H4294" i="1" s="1"/>
  <c r="L4295" i="1"/>
  <c r="H4295" i="1" s="1"/>
  <c r="L4296" i="1"/>
  <c r="H4296" i="1" s="1"/>
  <c r="L4297" i="1"/>
  <c r="H4297" i="1" s="1"/>
  <c r="L4298" i="1"/>
  <c r="H4298" i="1" s="1"/>
  <c r="L4299" i="1"/>
  <c r="H4299" i="1" s="1"/>
  <c r="L4300" i="1"/>
  <c r="H4300" i="1" s="1"/>
  <c r="L4301" i="1"/>
  <c r="H4301" i="1" s="1"/>
  <c r="L4302" i="1"/>
  <c r="H4302" i="1" s="1"/>
  <c r="L4303" i="1"/>
  <c r="H4303" i="1" s="1"/>
  <c r="L4304" i="1"/>
  <c r="H4304" i="1" s="1"/>
  <c r="L4305" i="1"/>
  <c r="H4305" i="1" s="1"/>
  <c r="L4306" i="1"/>
  <c r="H4306" i="1" s="1"/>
  <c r="L4307" i="1"/>
  <c r="H4307" i="1" s="1"/>
  <c r="L4308" i="1"/>
  <c r="H4308" i="1" s="1"/>
  <c r="L4309" i="1"/>
  <c r="H4309" i="1" s="1"/>
  <c r="L4310" i="1"/>
  <c r="H4310" i="1" s="1"/>
  <c r="L4311" i="1"/>
  <c r="H4311" i="1" s="1"/>
  <c r="L4312" i="1"/>
  <c r="H4312" i="1" s="1"/>
  <c r="L4313" i="1"/>
  <c r="H4313" i="1" s="1"/>
  <c r="L4314" i="1"/>
  <c r="H4314" i="1" s="1"/>
  <c r="L4315" i="1"/>
  <c r="H4315" i="1" s="1"/>
  <c r="L4316" i="1"/>
  <c r="H4316" i="1" s="1"/>
  <c r="L4317" i="1"/>
  <c r="H4317" i="1" s="1"/>
  <c r="L4318" i="1"/>
  <c r="H4318" i="1" s="1"/>
  <c r="L4319" i="1"/>
  <c r="H4319" i="1" s="1"/>
  <c r="L4320" i="1"/>
  <c r="H4320" i="1" s="1"/>
  <c r="L4321" i="1"/>
  <c r="H4321" i="1" s="1"/>
  <c r="L4322" i="1"/>
  <c r="H4322" i="1" s="1"/>
  <c r="L4323" i="1"/>
  <c r="H4323" i="1" s="1"/>
  <c r="L4324" i="1"/>
  <c r="H4324" i="1" s="1"/>
  <c r="L4325" i="1"/>
  <c r="H4325" i="1" s="1"/>
  <c r="L4326" i="1"/>
  <c r="H4326" i="1" s="1"/>
  <c r="L4327" i="1"/>
  <c r="H4327" i="1" s="1"/>
  <c r="L4328" i="1"/>
  <c r="H4328" i="1" s="1"/>
  <c r="L4329" i="1"/>
  <c r="H4329" i="1" s="1"/>
  <c r="L4330" i="1"/>
  <c r="H4330" i="1" s="1"/>
  <c r="L4331" i="1"/>
  <c r="H4331" i="1" s="1"/>
  <c r="L4332" i="1"/>
  <c r="H4332" i="1" s="1"/>
  <c r="L4333" i="1"/>
  <c r="H4333" i="1" s="1"/>
  <c r="L4334" i="1"/>
  <c r="H4334" i="1" s="1"/>
  <c r="L4335" i="1"/>
  <c r="H4335" i="1" s="1"/>
  <c r="L4336" i="1"/>
  <c r="H4336" i="1" s="1"/>
  <c r="L4337" i="1"/>
  <c r="H4337" i="1" s="1"/>
  <c r="L4338" i="1"/>
  <c r="H4338" i="1" s="1"/>
  <c r="L4339" i="1"/>
  <c r="H4339" i="1" s="1"/>
  <c r="L4340" i="1"/>
  <c r="H4340" i="1" s="1"/>
  <c r="L4341" i="1"/>
  <c r="H4341" i="1" s="1"/>
  <c r="L4342" i="1"/>
  <c r="H4342" i="1" s="1"/>
  <c r="L4343" i="1"/>
  <c r="H4343" i="1" s="1"/>
  <c r="L4344" i="1"/>
  <c r="H4344" i="1" s="1"/>
  <c r="L4345" i="1"/>
  <c r="H4345" i="1" s="1"/>
  <c r="L4346" i="1"/>
  <c r="H4346" i="1" s="1"/>
  <c r="L4347" i="1"/>
  <c r="H4347" i="1" s="1"/>
  <c r="L4348" i="1"/>
  <c r="H4348" i="1" s="1"/>
  <c r="L4349" i="1"/>
  <c r="H4349" i="1" s="1"/>
  <c r="L4350" i="1"/>
  <c r="H4350" i="1" s="1"/>
  <c r="L4351" i="1"/>
  <c r="H4351" i="1" s="1"/>
  <c r="L4352" i="1"/>
  <c r="H4352" i="1" s="1"/>
  <c r="L4353" i="1"/>
  <c r="H4353" i="1" s="1"/>
  <c r="L4354" i="1"/>
  <c r="H4354" i="1" s="1"/>
  <c r="L4355" i="1"/>
  <c r="H4355" i="1" s="1"/>
  <c r="L4356" i="1"/>
  <c r="H4356" i="1" s="1"/>
  <c r="L4357" i="1"/>
  <c r="H4357" i="1" s="1"/>
  <c r="L4358" i="1"/>
  <c r="H4358" i="1" s="1"/>
  <c r="L4359" i="1"/>
  <c r="H4359" i="1" s="1"/>
  <c r="L4360" i="1"/>
  <c r="H4360" i="1" s="1"/>
  <c r="L4361" i="1"/>
  <c r="H4361" i="1" s="1"/>
  <c r="L4362" i="1"/>
  <c r="H4362" i="1" s="1"/>
  <c r="L4363" i="1"/>
  <c r="H4363" i="1" s="1"/>
  <c r="L4364" i="1"/>
  <c r="H4364" i="1" s="1"/>
  <c r="L4365" i="1"/>
  <c r="H4365" i="1" s="1"/>
  <c r="L4366" i="1"/>
  <c r="H4366" i="1" s="1"/>
  <c r="L4367" i="1"/>
  <c r="H4367" i="1" s="1"/>
  <c r="L4368" i="1"/>
  <c r="H4368" i="1" s="1"/>
  <c r="L4369" i="1"/>
  <c r="H4369" i="1" s="1"/>
  <c r="L4370" i="1"/>
  <c r="H4370" i="1" s="1"/>
  <c r="L4371" i="1"/>
  <c r="H4371" i="1" s="1"/>
  <c r="L4372" i="1"/>
  <c r="H4372" i="1" s="1"/>
  <c r="L4373" i="1"/>
  <c r="H4373" i="1" s="1"/>
  <c r="L4374" i="1"/>
  <c r="H4374" i="1" s="1"/>
  <c r="L4375" i="1"/>
  <c r="H4375" i="1" s="1"/>
  <c r="L4376" i="1"/>
  <c r="H4376" i="1" s="1"/>
  <c r="L4377" i="1"/>
  <c r="H4377" i="1" s="1"/>
  <c r="L4378" i="1"/>
  <c r="H4378" i="1" s="1"/>
  <c r="L4379" i="1"/>
  <c r="H4379" i="1" s="1"/>
  <c r="L4380" i="1"/>
  <c r="H4380" i="1" s="1"/>
  <c r="L4381" i="1"/>
  <c r="H4381" i="1" s="1"/>
  <c r="L4382" i="1"/>
  <c r="H4382" i="1" s="1"/>
  <c r="L4383" i="1"/>
  <c r="H4383" i="1" s="1"/>
  <c r="L4384" i="1"/>
  <c r="H4384" i="1" s="1"/>
  <c r="L4385" i="1"/>
  <c r="H4385" i="1" s="1"/>
  <c r="L4386" i="1"/>
  <c r="H4386" i="1" s="1"/>
  <c r="L4387" i="1"/>
  <c r="H4387" i="1" s="1"/>
  <c r="L4388" i="1"/>
  <c r="H4388" i="1" s="1"/>
  <c r="L4389" i="1"/>
  <c r="H4389" i="1" s="1"/>
  <c r="L4390" i="1"/>
  <c r="H4390" i="1" s="1"/>
  <c r="L4391" i="1"/>
  <c r="H4391" i="1" s="1"/>
  <c r="L4392" i="1"/>
  <c r="H4392" i="1" s="1"/>
  <c r="L4393" i="1"/>
  <c r="H4393" i="1" s="1"/>
  <c r="L4394" i="1"/>
  <c r="H4394" i="1" s="1"/>
  <c r="L4395" i="1"/>
  <c r="H4395" i="1" s="1"/>
  <c r="L4396" i="1"/>
  <c r="H4396" i="1" s="1"/>
  <c r="L4397" i="1"/>
  <c r="H4397" i="1" s="1"/>
  <c r="L4398" i="1"/>
  <c r="H4398" i="1" s="1"/>
  <c r="L4399" i="1"/>
  <c r="H4399" i="1" s="1"/>
  <c r="L4400" i="1"/>
  <c r="H4400" i="1" s="1"/>
  <c r="L4401" i="1"/>
  <c r="H4401" i="1" s="1"/>
  <c r="L4402" i="1"/>
  <c r="H4402" i="1" s="1"/>
  <c r="L4403" i="1"/>
  <c r="H4403" i="1" s="1"/>
  <c r="L4404" i="1"/>
  <c r="H4404" i="1" s="1"/>
  <c r="L4405" i="1"/>
  <c r="H4405" i="1" s="1"/>
  <c r="L4406" i="1"/>
  <c r="H4406" i="1" s="1"/>
  <c r="L4407" i="1"/>
  <c r="H4407" i="1" s="1"/>
  <c r="L4408" i="1"/>
  <c r="H4408" i="1" s="1"/>
  <c r="L4409" i="1"/>
  <c r="H4409" i="1" s="1"/>
  <c r="L4410" i="1"/>
  <c r="H4410" i="1" s="1"/>
  <c r="L4411" i="1"/>
  <c r="H4411" i="1" s="1"/>
  <c r="L4412" i="1"/>
  <c r="H4412" i="1" s="1"/>
  <c r="L4413" i="1"/>
  <c r="H4413" i="1" s="1"/>
  <c r="L4414" i="1"/>
  <c r="H4414" i="1" s="1"/>
  <c r="L4415" i="1"/>
  <c r="H4415" i="1" s="1"/>
  <c r="L4416" i="1"/>
  <c r="H4416" i="1" s="1"/>
  <c r="L4417" i="1"/>
  <c r="H4417" i="1" s="1"/>
  <c r="L4418" i="1"/>
  <c r="H4418" i="1" s="1"/>
  <c r="L4419" i="1"/>
  <c r="H4419" i="1" s="1"/>
  <c r="L4420" i="1"/>
  <c r="H4420" i="1" s="1"/>
  <c r="L4421" i="1"/>
  <c r="H4421" i="1" s="1"/>
  <c r="L4422" i="1"/>
  <c r="H4422" i="1" s="1"/>
  <c r="L4423" i="1"/>
  <c r="H4423" i="1" s="1"/>
  <c r="L4424" i="1"/>
  <c r="H4424" i="1" s="1"/>
  <c r="L4425" i="1"/>
  <c r="H4425" i="1" s="1"/>
  <c r="L4426" i="1"/>
  <c r="H4426" i="1" s="1"/>
  <c r="L4427" i="1"/>
  <c r="H4427" i="1" s="1"/>
  <c r="L4428" i="1"/>
  <c r="H4428" i="1" s="1"/>
  <c r="L4429" i="1"/>
  <c r="H4429" i="1" s="1"/>
  <c r="L4430" i="1"/>
  <c r="H4430" i="1" s="1"/>
  <c r="L4431" i="1"/>
  <c r="H4431" i="1" s="1"/>
  <c r="L4432" i="1"/>
  <c r="H4432" i="1" s="1"/>
  <c r="L4433" i="1"/>
  <c r="H4433" i="1" s="1"/>
  <c r="L4434" i="1"/>
  <c r="H4434" i="1" s="1"/>
  <c r="L4435" i="1"/>
  <c r="H4435" i="1" s="1"/>
  <c r="L4436" i="1"/>
  <c r="H4436" i="1" s="1"/>
  <c r="L4437" i="1"/>
  <c r="H4437" i="1" s="1"/>
  <c r="L4438" i="1"/>
  <c r="H4438" i="1" s="1"/>
  <c r="L4439" i="1"/>
  <c r="H4439" i="1" s="1"/>
  <c r="L4440" i="1"/>
  <c r="H4440" i="1" s="1"/>
  <c r="L4441" i="1"/>
  <c r="H4441" i="1" s="1"/>
  <c r="L4442" i="1"/>
  <c r="H4442" i="1" s="1"/>
  <c r="L4443" i="1"/>
  <c r="H4443" i="1" s="1"/>
  <c r="L4444" i="1"/>
  <c r="H4444" i="1" s="1"/>
  <c r="L4445" i="1"/>
  <c r="H4445" i="1" s="1"/>
  <c r="L4446" i="1"/>
  <c r="H4446" i="1" s="1"/>
  <c r="L4447" i="1"/>
  <c r="H4447" i="1" s="1"/>
  <c r="L4448" i="1"/>
  <c r="H4448" i="1" s="1"/>
  <c r="L4449" i="1"/>
  <c r="H4449" i="1" s="1"/>
  <c r="L4450" i="1"/>
  <c r="H4450" i="1" s="1"/>
  <c r="L4451" i="1"/>
  <c r="H4451" i="1" s="1"/>
  <c r="L4452" i="1"/>
  <c r="H4452" i="1" s="1"/>
  <c r="L4453" i="1"/>
  <c r="H4453" i="1" s="1"/>
  <c r="L4454" i="1"/>
  <c r="H4454" i="1" s="1"/>
  <c r="L4455" i="1"/>
  <c r="H4455" i="1" s="1"/>
  <c r="L4456" i="1"/>
  <c r="H4456" i="1" s="1"/>
  <c r="L4457" i="1"/>
  <c r="H4457" i="1" s="1"/>
  <c r="L4458" i="1"/>
  <c r="H4458" i="1" s="1"/>
  <c r="L4459" i="1"/>
  <c r="H4459" i="1" s="1"/>
  <c r="L4460" i="1"/>
  <c r="H4460" i="1" s="1"/>
  <c r="L4461" i="1"/>
  <c r="H4461" i="1" s="1"/>
  <c r="L4462" i="1"/>
  <c r="H4462" i="1" s="1"/>
  <c r="L4463" i="1"/>
  <c r="H4463" i="1" s="1"/>
  <c r="L4464" i="1"/>
  <c r="H4464" i="1" s="1"/>
  <c r="L4465" i="1"/>
  <c r="H4465" i="1" s="1"/>
  <c r="L4466" i="1"/>
  <c r="H4466" i="1" s="1"/>
  <c r="L4467" i="1"/>
  <c r="H4467" i="1" s="1"/>
  <c r="L4468" i="1"/>
  <c r="H4468" i="1" s="1"/>
  <c r="L4469" i="1"/>
  <c r="H4469" i="1" s="1"/>
  <c r="L4470" i="1"/>
  <c r="H4470" i="1" s="1"/>
  <c r="L4471" i="1"/>
  <c r="H4471" i="1" s="1"/>
  <c r="L4472" i="1"/>
  <c r="H4472" i="1" s="1"/>
  <c r="L4473" i="1"/>
  <c r="H4473" i="1" s="1"/>
  <c r="L4474" i="1"/>
  <c r="H4474" i="1" s="1"/>
  <c r="L4475" i="1"/>
  <c r="H4475" i="1" s="1"/>
  <c r="L4476" i="1"/>
  <c r="H4476" i="1" s="1"/>
  <c r="L4477" i="1"/>
  <c r="H4477" i="1" s="1"/>
  <c r="L4478" i="1"/>
  <c r="H4478" i="1" s="1"/>
  <c r="L4479" i="1"/>
  <c r="H4479" i="1" s="1"/>
  <c r="L4480" i="1"/>
  <c r="H4480" i="1" s="1"/>
  <c r="L4481" i="1"/>
  <c r="H4481" i="1" s="1"/>
  <c r="L4482" i="1"/>
  <c r="H4482" i="1" s="1"/>
  <c r="L4483" i="1"/>
  <c r="H4483" i="1" s="1"/>
  <c r="L4484" i="1"/>
  <c r="H4484" i="1" s="1"/>
  <c r="L4485" i="1"/>
  <c r="H4485" i="1" s="1"/>
  <c r="L4486" i="1"/>
  <c r="H4486" i="1" s="1"/>
  <c r="L4487" i="1"/>
  <c r="H4487" i="1" s="1"/>
  <c r="L4488" i="1"/>
  <c r="H4488" i="1" s="1"/>
  <c r="L4489" i="1"/>
  <c r="H4489" i="1" s="1"/>
  <c r="L4490" i="1"/>
  <c r="H4490" i="1" s="1"/>
  <c r="L4491" i="1"/>
  <c r="H4491" i="1" s="1"/>
  <c r="L4492" i="1"/>
  <c r="H4492" i="1" s="1"/>
  <c r="L4493" i="1"/>
  <c r="H4493" i="1" s="1"/>
  <c r="L4494" i="1"/>
  <c r="H4494" i="1" s="1"/>
  <c r="L4495" i="1"/>
  <c r="H4495" i="1" s="1"/>
  <c r="L4496" i="1"/>
  <c r="H4496" i="1" s="1"/>
  <c r="L4497" i="1"/>
  <c r="H4497" i="1" s="1"/>
  <c r="L4498" i="1"/>
  <c r="H4498" i="1" s="1"/>
  <c r="L4499" i="1"/>
  <c r="H4499" i="1" s="1"/>
  <c r="L4500" i="1"/>
  <c r="H4500" i="1" s="1"/>
  <c r="L4501" i="1"/>
  <c r="H4501" i="1" s="1"/>
  <c r="L4502" i="1"/>
  <c r="H4502" i="1" s="1"/>
  <c r="L4503" i="1"/>
  <c r="H4503" i="1" s="1"/>
  <c r="L4504" i="1"/>
  <c r="H4504" i="1" s="1"/>
  <c r="L4505" i="1"/>
  <c r="H4505" i="1" s="1"/>
  <c r="L4506" i="1"/>
  <c r="H4506" i="1" s="1"/>
  <c r="L4507" i="1"/>
  <c r="H4507" i="1" s="1"/>
  <c r="L4508" i="1"/>
  <c r="H4508" i="1" s="1"/>
  <c r="L4509" i="1"/>
  <c r="H4509" i="1" s="1"/>
  <c r="L4510" i="1"/>
  <c r="H4510" i="1" s="1"/>
  <c r="L4511" i="1"/>
  <c r="H4511" i="1" s="1"/>
  <c r="L4512" i="1"/>
  <c r="H4512" i="1" s="1"/>
  <c r="L4513" i="1"/>
  <c r="H4513" i="1" s="1"/>
  <c r="L4514" i="1"/>
  <c r="H4514" i="1" s="1"/>
  <c r="L4515" i="1"/>
  <c r="H4515" i="1" s="1"/>
  <c r="L4516" i="1"/>
  <c r="H4516" i="1" s="1"/>
  <c r="L4517" i="1"/>
  <c r="H4517" i="1" s="1"/>
  <c r="L4518" i="1"/>
  <c r="H4518" i="1" s="1"/>
  <c r="L4519" i="1"/>
  <c r="H4519" i="1" s="1"/>
  <c r="L4520" i="1"/>
  <c r="H4520" i="1" s="1"/>
  <c r="L4521" i="1"/>
  <c r="H4521" i="1" s="1"/>
  <c r="L4522" i="1"/>
  <c r="H4522" i="1" s="1"/>
  <c r="L4523" i="1"/>
  <c r="H4523" i="1" s="1"/>
  <c r="L4524" i="1"/>
  <c r="H4524" i="1" s="1"/>
  <c r="L4525" i="1"/>
  <c r="H4525" i="1" s="1"/>
  <c r="L4526" i="1"/>
  <c r="H4526" i="1" s="1"/>
  <c r="L4527" i="1"/>
  <c r="H4527" i="1" s="1"/>
  <c r="L4528" i="1"/>
  <c r="H4528" i="1" s="1"/>
  <c r="L4529" i="1"/>
  <c r="H4529" i="1" s="1"/>
  <c r="L4530" i="1"/>
  <c r="H4530" i="1" s="1"/>
  <c r="L4531" i="1"/>
  <c r="H4531" i="1" s="1"/>
  <c r="L4532" i="1"/>
  <c r="H4532" i="1" s="1"/>
  <c r="L4533" i="1"/>
  <c r="H4533" i="1" s="1"/>
  <c r="L4534" i="1"/>
  <c r="H4534" i="1" s="1"/>
  <c r="L4535" i="1"/>
  <c r="H4535" i="1" s="1"/>
  <c r="L4536" i="1"/>
  <c r="H4536" i="1" s="1"/>
  <c r="L4537" i="1"/>
  <c r="H4537" i="1" s="1"/>
  <c r="L4538" i="1"/>
  <c r="H4538" i="1" s="1"/>
  <c r="L4539" i="1"/>
  <c r="H4539" i="1" s="1"/>
  <c r="L4540" i="1"/>
  <c r="H4540" i="1" s="1"/>
  <c r="L4541" i="1"/>
  <c r="H4541" i="1" s="1"/>
  <c r="L4542" i="1"/>
  <c r="H4542" i="1" s="1"/>
  <c r="L4543" i="1"/>
  <c r="H4543" i="1" s="1"/>
  <c r="L4544" i="1"/>
  <c r="H4544" i="1" s="1"/>
  <c r="L4545" i="1"/>
  <c r="H4545" i="1" s="1"/>
  <c r="L4546" i="1"/>
  <c r="H4546" i="1" s="1"/>
  <c r="L4547" i="1"/>
  <c r="H4547" i="1" s="1"/>
  <c r="L4548" i="1"/>
  <c r="H4548" i="1" s="1"/>
  <c r="L4549" i="1"/>
  <c r="H4549" i="1" s="1"/>
  <c r="L4550" i="1"/>
  <c r="H4550" i="1" s="1"/>
  <c r="L4551" i="1"/>
  <c r="H4551" i="1" s="1"/>
  <c r="L4552" i="1"/>
  <c r="H4552" i="1" s="1"/>
  <c r="L4553" i="1"/>
  <c r="H4553" i="1" s="1"/>
  <c r="L4554" i="1"/>
  <c r="H4554" i="1" s="1"/>
  <c r="L4555" i="1"/>
  <c r="H4555" i="1" s="1"/>
  <c r="L4556" i="1"/>
  <c r="H4556" i="1" s="1"/>
  <c r="L4557" i="1"/>
  <c r="H4557" i="1" s="1"/>
  <c r="L4558" i="1"/>
  <c r="H4558" i="1" s="1"/>
  <c r="L4559" i="1"/>
  <c r="H4559" i="1" s="1"/>
  <c r="L4560" i="1"/>
  <c r="H4560" i="1" s="1"/>
  <c r="L4561" i="1"/>
  <c r="H4561" i="1" s="1"/>
  <c r="L4562" i="1"/>
  <c r="H4562" i="1" s="1"/>
  <c r="L4563" i="1"/>
  <c r="H4563" i="1" s="1"/>
  <c r="L4564" i="1"/>
  <c r="H4564" i="1" s="1"/>
  <c r="L4565" i="1"/>
  <c r="H4565" i="1" s="1"/>
  <c r="L4566" i="1"/>
  <c r="H4566" i="1" s="1"/>
  <c r="L4567" i="1"/>
  <c r="H4567" i="1" s="1"/>
  <c r="L4568" i="1"/>
  <c r="H4568" i="1" s="1"/>
  <c r="L4569" i="1"/>
  <c r="H4569" i="1" s="1"/>
  <c r="L4570" i="1"/>
  <c r="H4570" i="1" s="1"/>
  <c r="L4571" i="1"/>
  <c r="H4571" i="1" s="1"/>
  <c r="L4572" i="1"/>
  <c r="H4572" i="1" s="1"/>
  <c r="L4573" i="1"/>
  <c r="H4573" i="1" s="1"/>
  <c r="L4574" i="1"/>
  <c r="H4574" i="1" s="1"/>
  <c r="L4575" i="1"/>
  <c r="H4575" i="1" s="1"/>
  <c r="L4576" i="1"/>
  <c r="H4576" i="1" s="1"/>
  <c r="L4577" i="1"/>
  <c r="H4577" i="1" s="1"/>
  <c r="L4578" i="1"/>
  <c r="H4578" i="1" s="1"/>
  <c r="L4579" i="1"/>
  <c r="H4579" i="1" s="1"/>
  <c r="L4580" i="1"/>
  <c r="H4580" i="1" s="1"/>
  <c r="L4581" i="1"/>
  <c r="H4581" i="1" s="1"/>
  <c r="L4582" i="1"/>
  <c r="H4582" i="1" s="1"/>
  <c r="L4583" i="1"/>
  <c r="H4583" i="1" s="1"/>
  <c r="L4584" i="1"/>
  <c r="H4584" i="1" s="1"/>
  <c r="L4585" i="1"/>
  <c r="H4585" i="1" s="1"/>
  <c r="L4586" i="1"/>
  <c r="H4586" i="1" s="1"/>
  <c r="L4587" i="1"/>
  <c r="H4587" i="1" s="1"/>
  <c r="L4588" i="1"/>
  <c r="H4588" i="1" s="1"/>
  <c r="L4589" i="1"/>
  <c r="H4589" i="1" s="1"/>
  <c r="L4590" i="1"/>
  <c r="H4590" i="1" s="1"/>
  <c r="L4591" i="1"/>
  <c r="H4591" i="1" s="1"/>
  <c r="L4592" i="1"/>
  <c r="H4592" i="1" s="1"/>
  <c r="L4593" i="1"/>
  <c r="H4593" i="1" s="1"/>
  <c r="L4594" i="1"/>
  <c r="H4594" i="1" s="1"/>
  <c r="L4595" i="1"/>
  <c r="H4595" i="1" s="1"/>
  <c r="L4596" i="1"/>
  <c r="H4596" i="1" s="1"/>
  <c r="L4597" i="1"/>
  <c r="H4597" i="1" s="1"/>
  <c r="L4598" i="1"/>
  <c r="H4598" i="1" s="1"/>
  <c r="L4599" i="1"/>
  <c r="H4599" i="1" s="1"/>
  <c r="L4600" i="1"/>
  <c r="H4600" i="1" s="1"/>
  <c r="L4601" i="1"/>
  <c r="H4601" i="1" s="1"/>
  <c r="L4602" i="1"/>
  <c r="H4602" i="1" s="1"/>
  <c r="L4603" i="1"/>
  <c r="H4603" i="1" s="1"/>
  <c r="L4604" i="1"/>
  <c r="H4604" i="1" s="1"/>
  <c r="L4605" i="1"/>
  <c r="H4605" i="1" s="1"/>
  <c r="L4606" i="1"/>
  <c r="H4606" i="1" s="1"/>
  <c r="L4607" i="1"/>
  <c r="H4607" i="1" s="1"/>
  <c r="L4608" i="1"/>
  <c r="H4608" i="1" s="1"/>
  <c r="L4609" i="1"/>
  <c r="H4609" i="1" s="1"/>
  <c r="L4610" i="1"/>
  <c r="H4610" i="1" s="1"/>
  <c r="L4611" i="1"/>
  <c r="H4611" i="1" s="1"/>
  <c r="L4612" i="1"/>
  <c r="H4612" i="1" s="1"/>
  <c r="L4613" i="1"/>
  <c r="H4613" i="1" s="1"/>
  <c r="L4614" i="1"/>
  <c r="H4614" i="1" s="1"/>
  <c r="L4615" i="1"/>
  <c r="H4615" i="1" s="1"/>
  <c r="L4616" i="1"/>
  <c r="H4616" i="1" s="1"/>
  <c r="L4617" i="1"/>
  <c r="H4617" i="1" s="1"/>
  <c r="L4618" i="1"/>
  <c r="H4618" i="1" s="1"/>
  <c r="L4619" i="1"/>
  <c r="H4619" i="1" s="1"/>
  <c r="L4620" i="1"/>
  <c r="H4620" i="1" s="1"/>
  <c r="L4621" i="1"/>
  <c r="H4621" i="1" s="1"/>
  <c r="L4622" i="1"/>
  <c r="H4622" i="1" s="1"/>
  <c r="L4623" i="1"/>
  <c r="H4623" i="1" s="1"/>
  <c r="L4624" i="1"/>
  <c r="H4624" i="1" s="1"/>
  <c r="L4625" i="1"/>
  <c r="H4625" i="1" s="1"/>
  <c r="L4626" i="1"/>
  <c r="H4626" i="1" s="1"/>
  <c r="L4627" i="1"/>
  <c r="H4627" i="1" s="1"/>
  <c r="L4628" i="1"/>
  <c r="H4628" i="1" s="1"/>
  <c r="L4629" i="1"/>
  <c r="H4629" i="1" s="1"/>
  <c r="L4630" i="1"/>
  <c r="H4630" i="1" s="1"/>
  <c r="L4631" i="1"/>
  <c r="H4631" i="1" s="1"/>
  <c r="L4632" i="1"/>
  <c r="H4632" i="1" s="1"/>
  <c r="L4633" i="1"/>
  <c r="H4633" i="1" s="1"/>
  <c r="L4634" i="1"/>
  <c r="H4634" i="1" s="1"/>
  <c r="L4635" i="1"/>
  <c r="H4635" i="1" s="1"/>
  <c r="L4636" i="1"/>
  <c r="H4636" i="1" s="1"/>
  <c r="L4637" i="1"/>
  <c r="H4637" i="1" s="1"/>
  <c r="L4638" i="1"/>
  <c r="H4638" i="1" s="1"/>
  <c r="L4639" i="1"/>
  <c r="H4639" i="1" s="1"/>
  <c r="L4640" i="1"/>
  <c r="H4640" i="1" s="1"/>
  <c r="L4641" i="1"/>
  <c r="H4641" i="1" s="1"/>
  <c r="L4642" i="1"/>
  <c r="H4642" i="1" s="1"/>
  <c r="L4643" i="1"/>
  <c r="H4643" i="1" s="1"/>
  <c r="L4644" i="1"/>
  <c r="H4644" i="1" s="1"/>
  <c r="L4645" i="1"/>
  <c r="H4645" i="1" s="1"/>
  <c r="L4646" i="1"/>
  <c r="H4646" i="1" s="1"/>
  <c r="L4647" i="1"/>
  <c r="H4647" i="1" s="1"/>
  <c r="L4648" i="1"/>
  <c r="H4648" i="1" s="1"/>
  <c r="L4649" i="1"/>
  <c r="H4649" i="1" s="1"/>
  <c r="L4650" i="1"/>
  <c r="H4650" i="1" s="1"/>
  <c r="L4651" i="1"/>
  <c r="H4651" i="1" s="1"/>
  <c r="L4652" i="1"/>
  <c r="H4652" i="1" s="1"/>
  <c r="L4653" i="1"/>
  <c r="H4653" i="1" s="1"/>
  <c r="L4654" i="1"/>
  <c r="H4654" i="1" s="1"/>
  <c r="L4655" i="1"/>
  <c r="H4655" i="1" s="1"/>
  <c r="L4656" i="1"/>
  <c r="H4656" i="1" s="1"/>
  <c r="L4657" i="1"/>
  <c r="H4657" i="1" s="1"/>
  <c r="L4658" i="1"/>
  <c r="H4658" i="1" s="1"/>
  <c r="L4659" i="1"/>
  <c r="H4659" i="1" s="1"/>
  <c r="L4660" i="1"/>
  <c r="H4660" i="1" s="1"/>
  <c r="L4661" i="1"/>
  <c r="H4661" i="1" s="1"/>
  <c r="L4662" i="1"/>
  <c r="H4662" i="1" s="1"/>
  <c r="L4663" i="1"/>
  <c r="H4663" i="1" s="1"/>
  <c r="L4664" i="1"/>
  <c r="H4664" i="1" s="1"/>
  <c r="L4665" i="1"/>
  <c r="H4665" i="1" s="1"/>
  <c r="L4666" i="1"/>
  <c r="H4666" i="1" s="1"/>
  <c r="L4667" i="1"/>
  <c r="H4667" i="1" s="1"/>
  <c r="L4668" i="1"/>
  <c r="H4668" i="1" s="1"/>
  <c r="L4669" i="1"/>
  <c r="H4669" i="1" s="1"/>
  <c r="L4670" i="1"/>
  <c r="H4670" i="1" s="1"/>
  <c r="L4671" i="1"/>
  <c r="H4671" i="1" s="1"/>
  <c r="L4672" i="1"/>
  <c r="H4672" i="1" s="1"/>
  <c r="L4673" i="1"/>
  <c r="H4673" i="1" s="1"/>
  <c r="L4674" i="1"/>
  <c r="H4674" i="1" s="1"/>
  <c r="L4675" i="1"/>
  <c r="H4675" i="1" s="1"/>
  <c r="L4676" i="1"/>
  <c r="H4676" i="1" s="1"/>
  <c r="L4677" i="1"/>
  <c r="H4677" i="1" s="1"/>
  <c r="L4678" i="1"/>
  <c r="H4678" i="1" s="1"/>
  <c r="L4679" i="1"/>
  <c r="H4679" i="1" s="1"/>
  <c r="L4680" i="1"/>
  <c r="H4680" i="1" s="1"/>
  <c r="L4681" i="1"/>
  <c r="H4681" i="1" s="1"/>
  <c r="L4682" i="1"/>
  <c r="H4682" i="1" s="1"/>
  <c r="L4683" i="1"/>
  <c r="H4683" i="1" s="1"/>
  <c r="L4684" i="1"/>
  <c r="H4684" i="1" s="1"/>
  <c r="L4685" i="1"/>
  <c r="H4685" i="1" s="1"/>
  <c r="L4686" i="1"/>
  <c r="H4686" i="1" s="1"/>
  <c r="L4687" i="1"/>
  <c r="H4687" i="1" s="1"/>
  <c r="L4688" i="1"/>
  <c r="H4688" i="1" s="1"/>
  <c r="L4689" i="1"/>
  <c r="H4689" i="1" s="1"/>
  <c r="L4690" i="1"/>
  <c r="H4690" i="1" s="1"/>
  <c r="L4691" i="1"/>
  <c r="H4691" i="1" s="1"/>
  <c r="L4692" i="1"/>
  <c r="H4692" i="1" s="1"/>
  <c r="L4693" i="1"/>
  <c r="H4693" i="1" s="1"/>
  <c r="L4694" i="1"/>
  <c r="H4694" i="1" s="1"/>
  <c r="L4695" i="1"/>
  <c r="H4695" i="1" s="1"/>
  <c r="L4696" i="1"/>
  <c r="H4696" i="1" s="1"/>
  <c r="L4697" i="1"/>
  <c r="H4697" i="1" s="1"/>
  <c r="L4698" i="1"/>
  <c r="H4698" i="1" s="1"/>
  <c r="L4699" i="1"/>
  <c r="H4699" i="1" s="1"/>
  <c r="L4700" i="1"/>
  <c r="H4700" i="1" s="1"/>
  <c r="L4701" i="1"/>
  <c r="H4701" i="1" s="1"/>
  <c r="L4702" i="1"/>
  <c r="H4702" i="1" s="1"/>
  <c r="L4703" i="1"/>
  <c r="H4703" i="1" s="1"/>
  <c r="L4704" i="1"/>
  <c r="H4704" i="1" s="1"/>
  <c r="L4705" i="1"/>
  <c r="H4705" i="1" s="1"/>
  <c r="L4706" i="1"/>
  <c r="H4706" i="1" s="1"/>
  <c r="L4707" i="1"/>
  <c r="H4707" i="1" s="1"/>
  <c r="L4708" i="1"/>
  <c r="H4708" i="1" s="1"/>
  <c r="L4709" i="1"/>
  <c r="H4709" i="1" s="1"/>
  <c r="L4710" i="1"/>
  <c r="H4710" i="1" s="1"/>
  <c r="L4711" i="1"/>
  <c r="H4711" i="1" s="1"/>
  <c r="L4712" i="1"/>
  <c r="H4712" i="1" s="1"/>
  <c r="L4713" i="1"/>
  <c r="H4713" i="1" s="1"/>
  <c r="L4714" i="1"/>
  <c r="H4714" i="1" s="1"/>
  <c r="L4715" i="1"/>
  <c r="H4715" i="1" s="1"/>
  <c r="L4716" i="1"/>
  <c r="H4716" i="1" s="1"/>
  <c r="L4717" i="1"/>
  <c r="H4717" i="1" s="1"/>
  <c r="L4718" i="1"/>
  <c r="H4718" i="1" s="1"/>
  <c r="L4719" i="1"/>
  <c r="H4719" i="1" s="1"/>
  <c r="L4720" i="1"/>
  <c r="H4720" i="1" s="1"/>
  <c r="L4721" i="1"/>
  <c r="H4721" i="1" s="1"/>
  <c r="L4722" i="1"/>
  <c r="H4722" i="1" s="1"/>
  <c r="L4723" i="1"/>
  <c r="H4723" i="1" s="1"/>
  <c r="L4724" i="1"/>
  <c r="H4724" i="1" s="1"/>
  <c r="L4725" i="1"/>
  <c r="H4725" i="1" s="1"/>
  <c r="L4726" i="1"/>
  <c r="H4726" i="1" s="1"/>
  <c r="L4727" i="1"/>
  <c r="H4727" i="1" s="1"/>
  <c r="L4728" i="1"/>
  <c r="H4728" i="1" s="1"/>
  <c r="L4729" i="1"/>
  <c r="H4729" i="1" s="1"/>
  <c r="L4730" i="1"/>
  <c r="H4730" i="1" s="1"/>
  <c r="L4731" i="1"/>
  <c r="H4731" i="1" s="1"/>
  <c r="L4732" i="1"/>
  <c r="H4732" i="1" s="1"/>
  <c r="L4733" i="1"/>
  <c r="H4733" i="1" s="1"/>
  <c r="L4734" i="1"/>
  <c r="H4734" i="1" s="1"/>
  <c r="L4735" i="1"/>
  <c r="H4735" i="1" s="1"/>
  <c r="L4736" i="1"/>
  <c r="H4736" i="1" s="1"/>
  <c r="L4737" i="1"/>
  <c r="H4737" i="1" s="1"/>
  <c r="L4738" i="1"/>
  <c r="H4738" i="1" s="1"/>
  <c r="L4739" i="1"/>
  <c r="H4739" i="1" s="1"/>
  <c r="L4740" i="1"/>
  <c r="H4740" i="1" s="1"/>
  <c r="L4741" i="1"/>
  <c r="H4741" i="1" s="1"/>
  <c r="L4742" i="1"/>
  <c r="H4742" i="1" s="1"/>
  <c r="L4743" i="1"/>
  <c r="H4743" i="1" s="1"/>
  <c r="L4744" i="1"/>
  <c r="H4744" i="1" s="1"/>
  <c r="L4745" i="1"/>
  <c r="H4745" i="1" s="1"/>
  <c r="L4746" i="1"/>
  <c r="H4746" i="1" s="1"/>
  <c r="L4747" i="1"/>
  <c r="H4747" i="1" s="1"/>
  <c r="L4748" i="1"/>
  <c r="H4748" i="1" s="1"/>
  <c r="L4749" i="1"/>
  <c r="H4749" i="1" s="1"/>
  <c r="L4750" i="1"/>
  <c r="H4750" i="1" s="1"/>
  <c r="L4751" i="1"/>
  <c r="H4751" i="1" s="1"/>
  <c r="L4752" i="1"/>
  <c r="H4752" i="1" s="1"/>
  <c r="L4753" i="1"/>
  <c r="H4753" i="1" s="1"/>
  <c r="L4754" i="1"/>
  <c r="H4754" i="1" s="1"/>
  <c r="L4755" i="1"/>
  <c r="H4755" i="1" s="1"/>
  <c r="L4756" i="1"/>
  <c r="H4756" i="1" s="1"/>
  <c r="L4757" i="1"/>
  <c r="H4757" i="1" s="1"/>
  <c r="L4758" i="1"/>
  <c r="H4758" i="1" s="1"/>
  <c r="L4759" i="1"/>
  <c r="H4759" i="1" s="1"/>
  <c r="L4760" i="1"/>
  <c r="H4760" i="1" s="1"/>
  <c r="L4761" i="1"/>
  <c r="H4761" i="1" s="1"/>
  <c r="L4762" i="1"/>
  <c r="H4762" i="1" s="1"/>
  <c r="L4763" i="1"/>
  <c r="H4763" i="1" s="1"/>
  <c r="L4764" i="1"/>
  <c r="H4764" i="1" s="1"/>
  <c r="L4765" i="1"/>
  <c r="H4765" i="1" s="1"/>
  <c r="L4766" i="1"/>
  <c r="H4766" i="1" s="1"/>
  <c r="L4767" i="1"/>
  <c r="H4767" i="1" s="1"/>
  <c r="L4768" i="1"/>
  <c r="H4768" i="1" s="1"/>
  <c r="L4769" i="1"/>
  <c r="H4769" i="1" s="1"/>
  <c r="L4770" i="1"/>
  <c r="H4770" i="1" s="1"/>
  <c r="L4771" i="1"/>
  <c r="H4771" i="1" s="1"/>
  <c r="L4772" i="1"/>
  <c r="H4772" i="1" s="1"/>
  <c r="L4773" i="1"/>
  <c r="H4773" i="1" s="1"/>
  <c r="L4774" i="1"/>
  <c r="H4774" i="1" s="1"/>
  <c r="L4775" i="1"/>
  <c r="H4775" i="1" s="1"/>
  <c r="L4776" i="1"/>
  <c r="H4776" i="1" s="1"/>
  <c r="L4777" i="1"/>
  <c r="H4777" i="1" s="1"/>
  <c r="L4778" i="1"/>
  <c r="H4778" i="1" s="1"/>
  <c r="L4779" i="1"/>
  <c r="H4779" i="1" s="1"/>
  <c r="L4780" i="1"/>
  <c r="H4780" i="1" s="1"/>
  <c r="L4781" i="1"/>
  <c r="H4781" i="1" s="1"/>
  <c r="L4782" i="1"/>
  <c r="H4782" i="1" s="1"/>
  <c r="L4783" i="1"/>
  <c r="H4783" i="1" s="1"/>
  <c r="L4784" i="1"/>
  <c r="H4784" i="1" s="1"/>
  <c r="L4785" i="1"/>
  <c r="H4785" i="1" s="1"/>
  <c r="L4786" i="1"/>
  <c r="H4786" i="1" s="1"/>
  <c r="L4787" i="1"/>
  <c r="H4787" i="1" s="1"/>
  <c r="L4788" i="1"/>
  <c r="H4788" i="1" s="1"/>
  <c r="L4789" i="1"/>
  <c r="H4789" i="1" s="1"/>
  <c r="L4790" i="1"/>
  <c r="H4790" i="1" s="1"/>
  <c r="L4791" i="1"/>
  <c r="H4791" i="1" s="1"/>
  <c r="L4792" i="1"/>
  <c r="H4792" i="1" s="1"/>
  <c r="L4793" i="1"/>
  <c r="H4793" i="1" s="1"/>
  <c r="L4794" i="1"/>
  <c r="H4794" i="1" s="1"/>
  <c r="L4795" i="1"/>
  <c r="H4795" i="1" s="1"/>
  <c r="L4796" i="1"/>
  <c r="H4796" i="1" s="1"/>
  <c r="L4797" i="1"/>
  <c r="H4797" i="1" s="1"/>
  <c r="L4798" i="1"/>
  <c r="H4798" i="1" s="1"/>
  <c r="L4799" i="1"/>
  <c r="H4799" i="1" s="1"/>
  <c r="L4800" i="1"/>
  <c r="H4800" i="1" s="1"/>
  <c r="L4801" i="1"/>
  <c r="H4801" i="1" s="1"/>
  <c r="L4802" i="1"/>
  <c r="H4802" i="1" s="1"/>
  <c r="L4803" i="1"/>
  <c r="H4803" i="1" s="1"/>
  <c r="L4804" i="1"/>
  <c r="H4804" i="1" s="1"/>
  <c r="L4805" i="1"/>
  <c r="H4805" i="1" s="1"/>
  <c r="L4806" i="1"/>
  <c r="H4806" i="1" s="1"/>
  <c r="L4807" i="1"/>
  <c r="H4807" i="1" s="1"/>
  <c r="L4808" i="1"/>
  <c r="H4808" i="1" s="1"/>
  <c r="L4809" i="1"/>
  <c r="H4809" i="1" s="1"/>
  <c r="L4810" i="1"/>
  <c r="H4810" i="1" s="1"/>
  <c r="L4811" i="1"/>
  <c r="H4811" i="1" s="1"/>
  <c r="L4812" i="1"/>
  <c r="H4812" i="1" s="1"/>
  <c r="L4813" i="1"/>
  <c r="H4813" i="1" s="1"/>
  <c r="L4814" i="1"/>
  <c r="H4814" i="1" s="1"/>
  <c r="L4815" i="1"/>
  <c r="H4815" i="1" s="1"/>
  <c r="L4816" i="1"/>
  <c r="H4816" i="1" s="1"/>
  <c r="L4817" i="1"/>
  <c r="H4817" i="1" s="1"/>
  <c r="L4818" i="1"/>
  <c r="H4818" i="1" s="1"/>
  <c r="L4819" i="1"/>
  <c r="H4819" i="1" s="1"/>
  <c r="L4820" i="1"/>
  <c r="H4820" i="1" s="1"/>
  <c r="L4821" i="1"/>
  <c r="H4821" i="1" s="1"/>
  <c r="L4822" i="1"/>
  <c r="H4822" i="1" s="1"/>
  <c r="L4823" i="1"/>
  <c r="H4823" i="1" s="1"/>
  <c r="L4824" i="1"/>
  <c r="H4824" i="1" s="1"/>
  <c r="L4825" i="1"/>
  <c r="H4825" i="1" s="1"/>
  <c r="L4826" i="1"/>
  <c r="H4826" i="1" s="1"/>
  <c r="L4827" i="1"/>
  <c r="H4827" i="1" s="1"/>
  <c r="L4828" i="1"/>
  <c r="H4828" i="1" s="1"/>
  <c r="L4829" i="1"/>
  <c r="H4829" i="1" s="1"/>
  <c r="L4830" i="1"/>
  <c r="H4830" i="1" s="1"/>
  <c r="L4831" i="1"/>
  <c r="H4831" i="1" s="1"/>
  <c r="L4832" i="1"/>
  <c r="H4832" i="1" s="1"/>
  <c r="L4833" i="1"/>
  <c r="H4833" i="1" s="1"/>
  <c r="L4834" i="1"/>
  <c r="H4834" i="1" s="1"/>
  <c r="L4835" i="1"/>
  <c r="H4835" i="1" s="1"/>
  <c r="L4836" i="1"/>
  <c r="H4836" i="1" s="1"/>
  <c r="L4837" i="1"/>
  <c r="H4837" i="1" s="1"/>
  <c r="L4838" i="1"/>
  <c r="H4838" i="1" s="1"/>
  <c r="L4839" i="1"/>
  <c r="H4839" i="1" s="1"/>
  <c r="L4840" i="1"/>
  <c r="H4840" i="1" s="1"/>
  <c r="L4841" i="1"/>
  <c r="H4841" i="1" s="1"/>
  <c r="L4842" i="1"/>
  <c r="H4842" i="1" s="1"/>
  <c r="L4843" i="1"/>
  <c r="H4843" i="1" s="1"/>
  <c r="L4844" i="1"/>
  <c r="H4844" i="1" s="1"/>
  <c r="L4845" i="1"/>
  <c r="H4845" i="1" s="1"/>
  <c r="L4846" i="1"/>
  <c r="H4846" i="1" s="1"/>
  <c r="L4847" i="1"/>
  <c r="H4847" i="1" s="1"/>
  <c r="L4848" i="1"/>
  <c r="H4848" i="1" s="1"/>
  <c r="L4849" i="1"/>
  <c r="H4849" i="1" s="1"/>
  <c r="L4850" i="1"/>
  <c r="H4850" i="1" s="1"/>
  <c r="L4851" i="1"/>
  <c r="H4851" i="1" s="1"/>
  <c r="L4852" i="1"/>
  <c r="H4852" i="1" s="1"/>
  <c r="L4853" i="1"/>
  <c r="H4853" i="1" s="1"/>
  <c r="L4854" i="1"/>
  <c r="H4854" i="1" s="1"/>
  <c r="L4855" i="1"/>
  <c r="H4855" i="1" s="1"/>
  <c r="L4856" i="1"/>
  <c r="H4856" i="1" s="1"/>
  <c r="L4857" i="1"/>
  <c r="H4857" i="1" s="1"/>
  <c r="L4858" i="1"/>
  <c r="H4858" i="1" s="1"/>
  <c r="L4859" i="1"/>
  <c r="H4859" i="1" s="1"/>
  <c r="L4860" i="1"/>
  <c r="H4860" i="1" s="1"/>
  <c r="L4861" i="1"/>
  <c r="H4861" i="1" s="1"/>
  <c r="L4862" i="1"/>
  <c r="H4862" i="1" s="1"/>
  <c r="L4863" i="1"/>
  <c r="H4863" i="1" s="1"/>
  <c r="L4864" i="1"/>
  <c r="H4864" i="1" s="1"/>
  <c r="L4865" i="1"/>
  <c r="H4865" i="1" s="1"/>
  <c r="L4866" i="1"/>
  <c r="H4866" i="1" s="1"/>
  <c r="L4867" i="1"/>
  <c r="H4867" i="1" s="1"/>
  <c r="L4868" i="1"/>
  <c r="H4868" i="1" s="1"/>
  <c r="L4869" i="1"/>
  <c r="H4869" i="1" s="1"/>
  <c r="L4870" i="1"/>
  <c r="H4870" i="1" s="1"/>
  <c r="L4871" i="1"/>
  <c r="H4871" i="1" s="1"/>
  <c r="L4872" i="1"/>
  <c r="H4872" i="1" s="1"/>
  <c r="L4873" i="1"/>
  <c r="H4873" i="1" s="1"/>
  <c r="L4874" i="1"/>
  <c r="H4874" i="1" s="1"/>
  <c r="L4875" i="1"/>
  <c r="H4875" i="1" s="1"/>
  <c r="L4876" i="1"/>
  <c r="H4876" i="1" s="1"/>
  <c r="L4877" i="1"/>
  <c r="H4877" i="1" s="1"/>
  <c r="L4878" i="1"/>
  <c r="H4878" i="1" s="1"/>
  <c r="L4879" i="1"/>
  <c r="H4879" i="1" s="1"/>
  <c r="L4880" i="1"/>
  <c r="H4880" i="1" s="1"/>
  <c r="L4881" i="1"/>
  <c r="H4881" i="1" s="1"/>
  <c r="L4882" i="1"/>
  <c r="H4882" i="1" s="1"/>
  <c r="L4883" i="1"/>
  <c r="H4883" i="1" s="1"/>
  <c r="L4884" i="1"/>
  <c r="H4884" i="1" s="1"/>
  <c r="L4885" i="1"/>
  <c r="H4885" i="1" s="1"/>
  <c r="L4886" i="1"/>
  <c r="H4886" i="1" s="1"/>
  <c r="L4887" i="1"/>
  <c r="H4887" i="1" s="1"/>
  <c r="L4888" i="1"/>
  <c r="H4888" i="1" s="1"/>
  <c r="L4889" i="1"/>
  <c r="H4889" i="1" s="1"/>
  <c r="L4890" i="1"/>
  <c r="H4890" i="1" s="1"/>
  <c r="L4891" i="1"/>
  <c r="H4891" i="1" s="1"/>
  <c r="L4892" i="1"/>
  <c r="H4892" i="1" s="1"/>
  <c r="L4893" i="1"/>
  <c r="H4893" i="1" s="1"/>
  <c r="L4894" i="1"/>
  <c r="H4894" i="1" s="1"/>
  <c r="L4895" i="1"/>
  <c r="H4895" i="1" s="1"/>
  <c r="L4896" i="1"/>
  <c r="H4896" i="1" s="1"/>
  <c r="L4897" i="1"/>
  <c r="H4897" i="1" s="1"/>
  <c r="L4898" i="1"/>
  <c r="H4898" i="1" s="1"/>
  <c r="L4899" i="1"/>
  <c r="H4899" i="1" s="1"/>
  <c r="L4900" i="1"/>
  <c r="H4900" i="1" s="1"/>
  <c r="L4901" i="1"/>
  <c r="H4901" i="1" s="1"/>
  <c r="L4902" i="1"/>
  <c r="H4902" i="1" s="1"/>
  <c r="L4903" i="1"/>
  <c r="H4903" i="1" s="1"/>
  <c r="L4904" i="1"/>
  <c r="H4904" i="1" s="1"/>
  <c r="L4905" i="1"/>
  <c r="H4905" i="1" s="1"/>
  <c r="L4906" i="1"/>
  <c r="H4906" i="1" s="1"/>
  <c r="L4907" i="1"/>
  <c r="H4907" i="1" s="1"/>
  <c r="L4908" i="1"/>
  <c r="H4908" i="1" s="1"/>
  <c r="L4909" i="1"/>
  <c r="H4909" i="1" s="1"/>
  <c r="L4910" i="1"/>
  <c r="H4910" i="1" s="1"/>
  <c r="L4911" i="1"/>
  <c r="H4911" i="1" s="1"/>
  <c r="L4912" i="1"/>
  <c r="H4912" i="1" s="1"/>
  <c r="L4913" i="1"/>
  <c r="H4913" i="1" s="1"/>
  <c r="L4914" i="1"/>
  <c r="H4914" i="1" s="1"/>
  <c r="L4915" i="1"/>
  <c r="H4915" i="1" s="1"/>
  <c r="L4916" i="1"/>
  <c r="H4916" i="1" s="1"/>
  <c r="L4917" i="1"/>
  <c r="H4917" i="1" s="1"/>
  <c r="L4918" i="1"/>
  <c r="H4918" i="1" s="1"/>
  <c r="L4919" i="1"/>
  <c r="H4919" i="1" s="1"/>
  <c r="L4920" i="1"/>
  <c r="H4920" i="1" s="1"/>
  <c r="L4921" i="1"/>
  <c r="H4921" i="1" s="1"/>
  <c r="L4922" i="1"/>
  <c r="H4922" i="1" s="1"/>
  <c r="L4923" i="1"/>
  <c r="H4923" i="1" s="1"/>
  <c r="L4924" i="1"/>
  <c r="H4924" i="1" s="1"/>
  <c r="L4925" i="1"/>
  <c r="H4925" i="1" s="1"/>
  <c r="L4926" i="1"/>
  <c r="H4926" i="1" s="1"/>
  <c r="L4927" i="1"/>
  <c r="H4927" i="1" s="1"/>
  <c r="L4928" i="1"/>
  <c r="H4928" i="1" s="1"/>
  <c r="L4929" i="1"/>
  <c r="H4929" i="1" s="1"/>
  <c r="L4930" i="1"/>
  <c r="H4930" i="1" s="1"/>
  <c r="L4931" i="1"/>
  <c r="H4931" i="1" s="1"/>
  <c r="L4932" i="1"/>
  <c r="H4932" i="1" s="1"/>
  <c r="L4933" i="1"/>
  <c r="H4933" i="1" s="1"/>
  <c r="L4934" i="1"/>
  <c r="H4934" i="1" s="1"/>
  <c r="L4935" i="1"/>
  <c r="H4935" i="1" s="1"/>
  <c r="L4936" i="1"/>
  <c r="H4936" i="1" s="1"/>
  <c r="L4937" i="1"/>
  <c r="H4937" i="1" s="1"/>
  <c r="L4938" i="1"/>
  <c r="H4938" i="1" s="1"/>
  <c r="L4939" i="1"/>
  <c r="H4939" i="1" s="1"/>
  <c r="L4940" i="1"/>
  <c r="H4940" i="1" s="1"/>
  <c r="L4941" i="1"/>
  <c r="H4941" i="1" s="1"/>
  <c r="L4942" i="1"/>
  <c r="H4942" i="1" s="1"/>
  <c r="L4943" i="1"/>
  <c r="H4943" i="1" s="1"/>
  <c r="L4944" i="1"/>
  <c r="H4944" i="1" s="1"/>
  <c r="L4945" i="1"/>
  <c r="H4945" i="1" s="1"/>
  <c r="L4946" i="1"/>
  <c r="H4946" i="1" s="1"/>
  <c r="L4947" i="1"/>
  <c r="H4947" i="1" s="1"/>
  <c r="L4948" i="1"/>
  <c r="H4948" i="1" s="1"/>
  <c r="L4949" i="1"/>
  <c r="H4949" i="1" s="1"/>
  <c r="L4950" i="1"/>
  <c r="H4950" i="1" s="1"/>
  <c r="L4951" i="1"/>
  <c r="H4951" i="1" s="1"/>
  <c r="L4952" i="1"/>
  <c r="H4952" i="1" s="1"/>
  <c r="L4953" i="1"/>
  <c r="H4953" i="1" s="1"/>
  <c r="L4954" i="1"/>
  <c r="H4954" i="1" s="1"/>
  <c r="L4955" i="1"/>
  <c r="H4955" i="1" s="1"/>
  <c r="L4956" i="1"/>
  <c r="H4956" i="1" s="1"/>
  <c r="L4957" i="1"/>
  <c r="H4957" i="1" s="1"/>
  <c r="L4958" i="1"/>
  <c r="H4958" i="1" s="1"/>
  <c r="L4959" i="1"/>
  <c r="H4959" i="1" s="1"/>
  <c r="L4960" i="1"/>
  <c r="H4960" i="1" s="1"/>
  <c r="L4961" i="1"/>
  <c r="H4961" i="1" s="1"/>
  <c r="L4962" i="1"/>
  <c r="H4962" i="1" s="1"/>
  <c r="L4963" i="1"/>
  <c r="H4963" i="1" s="1"/>
  <c r="L4964" i="1"/>
  <c r="H4964" i="1" s="1"/>
  <c r="L4965" i="1"/>
  <c r="H4965" i="1" s="1"/>
  <c r="L4966" i="1"/>
  <c r="H4966" i="1" s="1"/>
  <c r="L4967" i="1"/>
  <c r="H4967" i="1" s="1"/>
  <c r="L4968" i="1"/>
  <c r="H4968" i="1" s="1"/>
  <c r="L4969" i="1"/>
  <c r="H4969" i="1" s="1"/>
  <c r="L4970" i="1"/>
  <c r="H4970" i="1" s="1"/>
  <c r="L4971" i="1"/>
  <c r="H4971" i="1" s="1"/>
  <c r="L4972" i="1"/>
  <c r="H4972" i="1" s="1"/>
  <c r="L4973" i="1"/>
  <c r="H4973" i="1" s="1"/>
  <c r="L4974" i="1"/>
  <c r="H4974" i="1" s="1"/>
  <c r="L4975" i="1"/>
  <c r="H4975" i="1" s="1"/>
  <c r="L4976" i="1"/>
  <c r="H4976" i="1" s="1"/>
  <c r="L4977" i="1"/>
  <c r="H4977" i="1" s="1"/>
  <c r="L4978" i="1"/>
  <c r="H4978" i="1" s="1"/>
  <c r="L4979" i="1"/>
  <c r="H4979" i="1" s="1"/>
  <c r="L4980" i="1"/>
  <c r="H4980" i="1" s="1"/>
  <c r="L4981" i="1"/>
  <c r="H4981" i="1" s="1"/>
  <c r="L4982" i="1"/>
  <c r="H4982" i="1" s="1"/>
  <c r="L4983" i="1"/>
  <c r="H4983" i="1" s="1"/>
  <c r="L4984" i="1"/>
  <c r="H4984" i="1" s="1"/>
  <c r="L4985" i="1"/>
  <c r="H4985" i="1" s="1"/>
  <c r="L4986" i="1"/>
  <c r="H4986" i="1" s="1"/>
  <c r="L4987" i="1"/>
  <c r="H4987" i="1" s="1"/>
  <c r="L4988" i="1"/>
  <c r="H4988" i="1" s="1"/>
  <c r="L4989" i="1"/>
  <c r="H4989" i="1" s="1"/>
  <c r="L4990" i="1"/>
  <c r="H4990" i="1" s="1"/>
  <c r="L4991" i="1"/>
  <c r="H4991" i="1" s="1"/>
  <c r="L4992" i="1"/>
  <c r="H4992" i="1" s="1"/>
  <c r="L4993" i="1"/>
  <c r="H4993" i="1" s="1"/>
  <c r="L4994" i="1"/>
  <c r="H4994" i="1" s="1"/>
  <c r="L4995" i="1"/>
  <c r="H4995" i="1" s="1"/>
  <c r="L4996" i="1"/>
  <c r="H4996" i="1" s="1"/>
  <c r="L4997" i="1"/>
  <c r="H4997" i="1" s="1"/>
  <c r="L4998" i="1"/>
  <c r="H4998" i="1" s="1"/>
  <c r="L4999" i="1"/>
  <c r="H4999" i="1" s="1"/>
  <c r="L5000" i="1"/>
  <c r="H5000" i="1" s="1"/>
  <c r="L5001" i="1"/>
  <c r="H5001" i="1" s="1"/>
  <c r="L5002" i="1"/>
  <c r="H5002" i="1" s="1"/>
  <c r="L5003" i="1"/>
  <c r="H5003" i="1" s="1"/>
  <c r="L5004" i="1"/>
  <c r="H5004" i="1" s="1"/>
  <c r="L5005" i="1"/>
  <c r="H5005" i="1" s="1"/>
  <c r="L5006" i="1"/>
  <c r="H5006" i="1" s="1"/>
  <c r="L5007" i="1"/>
  <c r="H5007" i="1" s="1"/>
  <c r="L5008" i="1"/>
  <c r="H5008" i="1" s="1"/>
  <c r="L5009" i="1"/>
  <c r="H5009" i="1" s="1"/>
  <c r="L5010" i="1"/>
  <c r="H5010" i="1" s="1"/>
  <c r="L5011" i="1"/>
  <c r="H5011" i="1" s="1"/>
  <c r="L5012" i="1"/>
  <c r="H5012" i="1" s="1"/>
  <c r="L5013" i="1"/>
  <c r="H5013" i="1" s="1"/>
  <c r="L5014" i="1"/>
  <c r="H5014" i="1" s="1"/>
  <c r="L5015" i="1"/>
  <c r="H5015" i="1" s="1"/>
  <c r="L5016" i="1"/>
  <c r="H5016" i="1" s="1"/>
  <c r="L5017" i="1"/>
  <c r="H5017" i="1" s="1"/>
  <c r="L5018" i="1"/>
  <c r="H5018" i="1" s="1"/>
  <c r="L5019" i="1"/>
  <c r="H5019" i="1" s="1"/>
  <c r="L5020" i="1"/>
  <c r="H5020" i="1" s="1"/>
  <c r="L5021" i="1"/>
  <c r="H5021" i="1" s="1"/>
  <c r="L5022" i="1"/>
  <c r="H5022" i="1" s="1"/>
  <c r="L5023" i="1"/>
  <c r="H5023" i="1" s="1"/>
  <c r="L5024" i="1"/>
  <c r="H5024" i="1" s="1"/>
  <c r="L5025" i="1"/>
  <c r="H5025" i="1" s="1"/>
  <c r="L5026" i="1"/>
  <c r="H5026" i="1" s="1"/>
  <c r="L5027" i="1"/>
  <c r="H5027" i="1" s="1"/>
  <c r="L5028" i="1"/>
  <c r="H5028" i="1" s="1"/>
  <c r="L5029" i="1"/>
  <c r="H5029" i="1" s="1"/>
  <c r="L5030" i="1"/>
  <c r="H5030" i="1" s="1"/>
  <c r="L5031" i="1"/>
  <c r="H5031" i="1" s="1"/>
  <c r="L5032" i="1"/>
  <c r="H5032" i="1" s="1"/>
  <c r="L5033" i="1"/>
  <c r="H5033" i="1" s="1"/>
  <c r="L5034" i="1"/>
  <c r="H5034" i="1" s="1"/>
  <c r="L5035" i="1"/>
  <c r="H5035" i="1" s="1"/>
  <c r="L5036" i="1"/>
  <c r="H5036" i="1" s="1"/>
  <c r="L5037" i="1"/>
  <c r="H5037" i="1" s="1"/>
  <c r="L5038" i="1"/>
  <c r="H5038" i="1" s="1"/>
  <c r="L5039" i="1"/>
  <c r="H5039" i="1" s="1"/>
  <c r="L5040" i="1"/>
  <c r="H5040" i="1" s="1"/>
  <c r="L5041" i="1"/>
  <c r="H5041" i="1" s="1"/>
  <c r="L5042" i="1"/>
  <c r="H5042" i="1" s="1"/>
  <c r="L5043" i="1"/>
  <c r="H5043" i="1" s="1"/>
  <c r="L5044" i="1"/>
  <c r="H5044" i="1" s="1"/>
  <c r="L5045" i="1"/>
  <c r="H5045" i="1" s="1"/>
  <c r="L5046" i="1"/>
  <c r="H5046" i="1" s="1"/>
  <c r="L5047" i="1"/>
  <c r="H5047" i="1" s="1"/>
  <c r="L5048" i="1"/>
  <c r="H5048" i="1" s="1"/>
  <c r="L5049" i="1"/>
  <c r="H5049" i="1" s="1"/>
  <c r="L5050" i="1"/>
  <c r="H5050" i="1" s="1"/>
  <c r="L5051" i="1"/>
  <c r="H5051" i="1" s="1"/>
  <c r="L5052" i="1"/>
  <c r="H5052" i="1" s="1"/>
  <c r="L5053" i="1"/>
  <c r="H5053" i="1" s="1"/>
  <c r="L5054" i="1"/>
  <c r="H5054" i="1" s="1"/>
  <c r="L5055" i="1"/>
  <c r="H5055" i="1" s="1"/>
  <c r="L5056" i="1"/>
  <c r="H5056" i="1" s="1"/>
  <c r="L5057" i="1"/>
  <c r="H5057" i="1" s="1"/>
  <c r="L5058" i="1"/>
  <c r="H5058" i="1" s="1"/>
  <c r="L5059" i="1"/>
  <c r="H5059" i="1" s="1"/>
  <c r="L5060" i="1"/>
  <c r="H5060" i="1" s="1"/>
  <c r="L5061" i="1"/>
  <c r="H5061" i="1" s="1"/>
  <c r="L5062" i="1"/>
  <c r="H5062" i="1" s="1"/>
  <c r="L5063" i="1"/>
  <c r="H5063" i="1" s="1"/>
  <c r="L5064" i="1"/>
  <c r="H5064" i="1" s="1"/>
  <c r="L5065" i="1"/>
  <c r="H5065" i="1" s="1"/>
  <c r="L5066" i="1"/>
  <c r="H5066" i="1" s="1"/>
  <c r="L5067" i="1"/>
  <c r="H5067" i="1" s="1"/>
  <c r="L5068" i="1"/>
  <c r="H5068" i="1" s="1"/>
  <c r="L5069" i="1"/>
  <c r="H5069" i="1" s="1"/>
  <c r="L5070" i="1"/>
  <c r="H5070" i="1" s="1"/>
  <c r="L5071" i="1"/>
  <c r="H5071" i="1" s="1"/>
  <c r="L5072" i="1"/>
  <c r="H5072" i="1" s="1"/>
  <c r="L5073" i="1"/>
  <c r="H5073" i="1" s="1"/>
  <c r="L5074" i="1"/>
  <c r="H5074" i="1" s="1"/>
  <c r="L5075" i="1"/>
  <c r="H5075" i="1" s="1"/>
  <c r="L5076" i="1"/>
  <c r="H5076" i="1" s="1"/>
  <c r="L5077" i="1"/>
  <c r="H5077" i="1" s="1"/>
  <c r="L5078" i="1"/>
  <c r="H5078" i="1" s="1"/>
  <c r="L5079" i="1"/>
  <c r="H5079" i="1" s="1"/>
  <c r="L5080" i="1"/>
  <c r="H5080" i="1" s="1"/>
  <c r="L5081" i="1"/>
  <c r="H5081" i="1" s="1"/>
  <c r="L5082" i="1"/>
  <c r="H5082" i="1" s="1"/>
  <c r="L5083" i="1"/>
  <c r="H5083" i="1" s="1"/>
  <c r="L5084" i="1"/>
  <c r="H5084" i="1" s="1"/>
  <c r="L5085" i="1"/>
  <c r="H5085" i="1" s="1"/>
  <c r="L5086" i="1"/>
  <c r="H5086" i="1" s="1"/>
  <c r="L5087" i="1"/>
  <c r="H5087" i="1" s="1"/>
  <c r="L5088" i="1"/>
  <c r="H5088" i="1" s="1"/>
  <c r="L5089" i="1"/>
  <c r="H5089" i="1" s="1"/>
  <c r="L5090" i="1"/>
  <c r="H5090" i="1" s="1"/>
  <c r="L5091" i="1"/>
  <c r="H5091" i="1" s="1"/>
  <c r="L5092" i="1"/>
  <c r="H5092" i="1" s="1"/>
  <c r="L5093" i="1"/>
  <c r="H5093" i="1" s="1"/>
  <c r="L5094" i="1"/>
  <c r="H5094" i="1" s="1"/>
  <c r="L5095" i="1"/>
  <c r="H5095" i="1" s="1"/>
  <c r="L5096" i="1"/>
  <c r="H5096" i="1" s="1"/>
  <c r="L5097" i="1"/>
  <c r="H5097" i="1" s="1"/>
  <c r="L5098" i="1"/>
  <c r="H5098" i="1" s="1"/>
  <c r="L5099" i="1"/>
  <c r="H5099" i="1" s="1"/>
  <c r="L5100" i="1"/>
  <c r="H5100" i="1" s="1"/>
  <c r="L5101" i="1"/>
  <c r="H5101" i="1" s="1"/>
  <c r="L5102" i="1"/>
  <c r="H5102" i="1" s="1"/>
  <c r="L5103" i="1"/>
  <c r="H5103" i="1" s="1"/>
  <c r="L5104" i="1"/>
  <c r="H5104" i="1" s="1"/>
  <c r="L5105" i="1"/>
  <c r="H5105" i="1" s="1"/>
  <c r="L5106" i="1"/>
  <c r="H5106" i="1" s="1"/>
  <c r="L5107" i="1"/>
  <c r="H5107" i="1" s="1"/>
  <c r="L5108" i="1"/>
  <c r="H5108" i="1" s="1"/>
  <c r="L5109" i="1"/>
  <c r="H5109" i="1" s="1"/>
  <c r="L5110" i="1"/>
  <c r="H5110" i="1" s="1"/>
  <c r="L5111" i="1"/>
  <c r="H5111" i="1" s="1"/>
  <c r="L5112" i="1"/>
  <c r="H5112" i="1" s="1"/>
  <c r="L5113" i="1"/>
  <c r="H5113" i="1" s="1"/>
  <c r="L5114" i="1"/>
  <c r="H5114" i="1" s="1"/>
  <c r="L5115" i="1"/>
  <c r="H5115" i="1" s="1"/>
  <c r="L5116" i="1"/>
  <c r="H5116" i="1" s="1"/>
  <c r="L5117" i="1"/>
  <c r="H5117" i="1" s="1"/>
  <c r="L5118" i="1"/>
  <c r="H5118" i="1" s="1"/>
  <c r="L5119" i="1"/>
  <c r="H5119" i="1" s="1"/>
  <c r="L5120" i="1"/>
  <c r="H5120" i="1" s="1"/>
  <c r="L5121" i="1"/>
  <c r="H5121" i="1" s="1"/>
  <c r="L5122" i="1"/>
  <c r="H5122" i="1" s="1"/>
  <c r="L5123" i="1"/>
  <c r="H5123" i="1" s="1"/>
  <c r="L5124" i="1"/>
  <c r="H5124" i="1" s="1"/>
  <c r="L5125" i="1"/>
  <c r="H5125" i="1" s="1"/>
  <c r="L5126" i="1"/>
  <c r="H5126" i="1" s="1"/>
  <c r="L5127" i="1"/>
  <c r="H5127" i="1" s="1"/>
  <c r="L5128" i="1"/>
  <c r="H5128" i="1" s="1"/>
  <c r="L5129" i="1"/>
  <c r="H5129" i="1" s="1"/>
  <c r="L5130" i="1"/>
  <c r="H5130" i="1" s="1"/>
  <c r="L5131" i="1"/>
  <c r="H5131" i="1" s="1"/>
  <c r="L5132" i="1"/>
  <c r="H5132" i="1" s="1"/>
  <c r="L5133" i="1"/>
  <c r="H5133" i="1" s="1"/>
  <c r="L5134" i="1"/>
  <c r="H5134" i="1" s="1"/>
  <c r="L5135" i="1"/>
  <c r="H5135" i="1" s="1"/>
  <c r="L5136" i="1"/>
  <c r="H5136" i="1" s="1"/>
  <c r="L5137" i="1"/>
  <c r="H5137" i="1" s="1"/>
  <c r="L5138" i="1"/>
  <c r="H5138" i="1" s="1"/>
  <c r="L5139" i="1"/>
  <c r="H5139" i="1" s="1"/>
  <c r="L5140" i="1"/>
  <c r="H5140" i="1" s="1"/>
  <c r="L5141" i="1"/>
  <c r="H5141" i="1" s="1"/>
  <c r="L5142" i="1"/>
  <c r="H5142" i="1" s="1"/>
  <c r="L5143" i="1"/>
  <c r="H5143" i="1" s="1"/>
  <c r="L5144" i="1"/>
  <c r="H5144" i="1" s="1"/>
  <c r="L5145" i="1"/>
  <c r="H5145" i="1" s="1"/>
  <c r="L5146" i="1"/>
  <c r="H5146" i="1" s="1"/>
  <c r="L5147" i="1"/>
  <c r="H5147" i="1" s="1"/>
  <c r="L5148" i="1"/>
  <c r="H5148" i="1" s="1"/>
  <c r="L5149" i="1"/>
  <c r="H5149" i="1" s="1"/>
  <c r="L5150" i="1"/>
  <c r="H5150" i="1" s="1"/>
  <c r="L5151" i="1"/>
  <c r="H5151" i="1" s="1"/>
  <c r="L5152" i="1"/>
  <c r="H5152" i="1" s="1"/>
  <c r="L5153" i="1"/>
  <c r="H5153" i="1" s="1"/>
  <c r="L5154" i="1"/>
  <c r="H5154" i="1" s="1"/>
  <c r="L5155" i="1"/>
  <c r="H5155" i="1" s="1"/>
  <c r="L5156" i="1"/>
  <c r="H5156" i="1" s="1"/>
  <c r="L5157" i="1"/>
  <c r="H5157" i="1" s="1"/>
  <c r="L5158" i="1"/>
  <c r="H5158" i="1" s="1"/>
  <c r="L5159" i="1"/>
  <c r="H5159" i="1" s="1"/>
  <c r="L5160" i="1"/>
  <c r="H5160" i="1" s="1"/>
  <c r="T1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<sst xmlns="http://schemas.openxmlformats.org/spreadsheetml/2006/main" count="36247" uniqueCount="10398">
  <si>
    <t>URL</t>
  </si>
  <si>
    <t>Product_id</t>
  </si>
  <si>
    <t>BrandName</t>
  </si>
  <si>
    <t>Category</t>
  </si>
  <si>
    <t>Individual_category</t>
  </si>
  <si>
    <t>category_by_Gender</t>
  </si>
  <si>
    <t>Description</t>
  </si>
  <si>
    <t>DiscountPrice (in Rs)</t>
  </si>
  <si>
    <t>OriginalPrice (in Rs)</t>
  </si>
  <si>
    <t>Discounter</t>
  </si>
  <si>
    <t>SizeOption</t>
  </si>
  <si>
    <t>Ratings</t>
  </si>
  <si>
    <t>Reviews</t>
  </si>
  <si>
    <t>https://www.myntra.com/jeans/roadster/roadster-men-navy-blue-slim-fit-mid-rise-clean-look-jeans/2296012/buy</t>
  </si>
  <si>
    <t>Roadster</t>
  </si>
  <si>
    <t>Bottom Wear</t>
  </si>
  <si>
    <t>jeans</t>
  </si>
  <si>
    <t>Men</t>
  </si>
  <si>
    <t>roadster men navy blue slim fit mid rise clean look jeans</t>
  </si>
  <si>
    <t>28, 30, 32, 34, 36</t>
  </si>
  <si>
    <t>https://www.myntra.com/track-pants/locomotive/locomotive-men-black--white-solid-slim-fit-track-pants/13780156/buy</t>
  </si>
  <si>
    <t>LOCOMOTIVE</t>
  </si>
  <si>
    <t>track-pants</t>
  </si>
  <si>
    <t>locomotive men black  white solid slim fit track pants</t>
  </si>
  <si>
    <t>S, M, L, XL</t>
  </si>
  <si>
    <t>https://www.myntra.com/shirts/roadster/roadster-men-navy-white--black-geometric-printed-sustainable-casual-shirt/11895958/buy</t>
  </si>
  <si>
    <t>Topwear</t>
  </si>
  <si>
    <t>shirts</t>
  </si>
  <si>
    <t>roadster men navy white  black geometric printed sustainable casual shirt</t>
  </si>
  <si>
    <t>38, 40, 42, 44, 46, 48</t>
  </si>
  <si>
    <t>https://www.myntra.com/shapewear/zivame/zivame-women-black-saree-shapewear-zi3023core0nude/4335679/buy</t>
  </si>
  <si>
    <t>Zivame</t>
  </si>
  <si>
    <t>Lingerie &amp; Sleep Wear</t>
  </si>
  <si>
    <t>shapewear</t>
  </si>
  <si>
    <t>Women</t>
  </si>
  <si>
    <t>zivame women black saree shapewear zi3023core0nude</t>
  </si>
  <si>
    <t>S, M, L, XL, XXL</t>
  </si>
  <si>
    <t>https://www.myntra.com/tshirts/roadster/roadster-women-white-solid-v-neck-pure-cotton-t-shirt/11690882/buy</t>
  </si>
  <si>
    <t>Western</t>
  </si>
  <si>
    <t>tshirts</t>
  </si>
  <si>
    <t>roadster women white solid v neck pure cotton t shirt</t>
  </si>
  <si>
    <t>XS, S, M, L, XL</t>
  </si>
  <si>
    <t>https://www.myntra.com/tops/mast--harbour/mast--harbour-women-yellow-solid-tank-top/2490950/buy</t>
  </si>
  <si>
    <t>Mast &amp; Harbour</t>
  </si>
  <si>
    <t>tops</t>
  </si>
  <si>
    <t>mast  harbour women yellow solid tank top</t>
  </si>
  <si>
    <t>https://www.myntra.com/trousers/highlander/highlander-men-olive-green-slim-fit-solid-regular-trousers/6744434/buy</t>
  </si>
  <si>
    <t>HIGHLANDER</t>
  </si>
  <si>
    <t>trousers</t>
  </si>
  <si>
    <t>highlander men olive green slim fit solid regular trousers</t>
  </si>
  <si>
    <t>30, 32, 34, 36</t>
  </si>
  <si>
    <t>https://www.myntra.com/tops/mayra/mayra-pink-embroidered-a-line-pure-cotton-top/8439415/buy</t>
  </si>
  <si>
    <t>Mayra</t>
  </si>
  <si>
    <t>mayra pink embroidered a line pure cotton top</t>
  </si>
  <si>
    <t>https://www.myntra.com/tshirts/roadster/roadster-women-pack-of-2-solid-t-shirts/17381394/buy</t>
  </si>
  <si>
    <t>roadster women pack of 2 solid t shirts</t>
  </si>
  <si>
    <t>https://www.myntra.com/jeans/herenow/herenow-men-blue-slim-fit-mid-rise-clean-look-ankle-length-stretchable-jeans/2359257/buy</t>
  </si>
  <si>
    <t>HERE&amp;NOW</t>
  </si>
  <si>
    <t>herenow men blue slim fit mid rise clean look ankle length stretchable jeans</t>
  </si>
  <si>
    <t>https://www.myntra.com/tights/hrx-by-hrithik-roshan/hrx-by-hrithik-roshan-men-rapid-dry-training-tights/7695793/buy</t>
  </si>
  <si>
    <t>HRX by Hrithik Roshan</t>
  </si>
  <si>
    <t>Sports Wear</t>
  </si>
  <si>
    <t>tights</t>
  </si>
  <si>
    <t>hrx by hrithik roshan men rapid dry training tights</t>
  </si>
  <si>
    <t>https://www.myntra.com/tshirts/roadster/roadster-men-navy-blue--white-striped-polo-collar-pure-cotton-t-shirt/10307375/buy</t>
  </si>
  <si>
    <t>roadster men navy blue  white striped polo collar pure cotton t shirt</t>
  </si>
  <si>
    <t>XS, S, M, L, XL, XXL, 3XL, 4XL</t>
  </si>
  <si>
    <t>https://www.myntra.com/kurta-sets/anubhutee/anubhutee-women-pink--white-printed-kurta-with-trousers--dupatta/12873874/buy</t>
  </si>
  <si>
    <t>Anubhutee</t>
  </si>
  <si>
    <t>Indian Wear</t>
  </si>
  <si>
    <t>kurta-sets</t>
  </si>
  <si>
    <t>anubhutee women pink  white printed kurta with trousers  dupatta</t>
  </si>
  <si>
    <t>https://www.myntra.com/jumpsuit/athena/athena-women-black-solid-basic-jumpsuit/11634538/buy</t>
  </si>
  <si>
    <t>Athena</t>
  </si>
  <si>
    <t>jumpsuit</t>
  </si>
  <si>
    <t>athena women black solid basic jumpsuit</t>
  </si>
  <si>
    <t>https://www.myntra.com/tshirts/roadster/roadster-women-maroon-solid-round-neck-t-shirt/2312181/buy</t>
  </si>
  <si>
    <t>roadster women maroon solid round neck t shirt</t>
  </si>
  <si>
    <t>https://www.myntra.com/shirts/highlander/highlander-men-blue--black-slim-fit-printed-casual-shirt/13842386/buy</t>
  </si>
  <si>
    <t>highlander men blue  black slim fit printed casual shirt</t>
  </si>
  <si>
    <t>39, 40, 42, 44</t>
  </si>
  <si>
    <t>https://www.myntra.com/kurtas/vishudh/vishudh-women-blue--pink-floral-print-a-line-kurta/10473520/buy</t>
  </si>
  <si>
    <t>Vishudh</t>
  </si>
  <si>
    <t>kurtas</t>
  </si>
  <si>
    <t>vishudh women blue  pink floral print a line kurta</t>
  </si>
  <si>
    <t>https://www.myntra.com/kurta-sets/sangria/sangria-women-green---white-printed-kurta-with-palazzos--dupatta/10561392/buy</t>
  </si>
  <si>
    <t>Sangria</t>
  </si>
  <si>
    <t>Plus Size</t>
  </si>
  <si>
    <t>sangria women green   white printed kurta with palazzos  dupatta</t>
  </si>
  <si>
    <t>XS, S, M, L, XL, XXL, 3XL</t>
  </si>
  <si>
    <t>https://www.myntra.com/trousers/tokyo-talkies/tokyo-talkies-women-olive-green-regular-fit-solid-cargos/12391750/buy</t>
  </si>
  <si>
    <t>Tokyo Talkies</t>
  </si>
  <si>
    <t>tokyo talkies women olive green regular fit solid cargos</t>
  </si>
  <si>
    <t>28, 30, 32, 34</t>
  </si>
  <si>
    <t>https://www.myntra.com/tshirts/dressberry/dressberry-women-lovely-olive-typography-talking-tee/2522986/buy</t>
  </si>
  <si>
    <t>DressBerry</t>
  </si>
  <si>
    <t>dressberry women lovely olive typography talking tee</t>
  </si>
  <si>
    <t>https://www.myntra.com/tshirts/roadster/roadster-women-pack-of-2-printed-cotton-t-shirt/17385142/buy</t>
  </si>
  <si>
    <t>roadster women pack of 2 printed cotton t shirt</t>
  </si>
  <si>
    <t>https://www.myntra.com/kurtas/anouk/anouk-women-mustard-yellow--gold-toned-printed-straight-kurta/12153330/buy</t>
  </si>
  <si>
    <t>Anouk</t>
  </si>
  <si>
    <t>anouk women mustard yellow  gold toned printed straight kurta</t>
  </si>
  <si>
    <t>XS, S, M, L, XL, XXL</t>
  </si>
  <si>
    <t>https://www.myntra.com/bra/enamor/enamor-black-non-wired-removable-pads-high-coverage-medium-impact-sports-bra-sb08/1864573/buy</t>
  </si>
  <si>
    <t>Enamor</t>
  </si>
  <si>
    <t>bra</t>
  </si>
  <si>
    <t>enamor black non wired removable pads high coverage medium impact sports bra sb08</t>
  </si>
  <si>
    <t>https://www.myntra.com/shirts/all-about-you/all-about-you-women-mauve-stretchable-casual-shirt/13205276/buy</t>
  </si>
  <si>
    <t>all about you</t>
  </si>
  <si>
    <t>all about you women mauve stretchable casual shirt</t>
  </si>
  <si>
    <t>https://www.myntra.com/tops/kassually/kassually-blue-floral-cinched-waist-top-with-puff-sleeves/11535928/buy</t>
  </si>
  <si>
    <t>KASSUALLY</t>
  </si>
  <si>
    <t>kassually blue floral cinched waist top with puff sleeves</t>
  </si>
  <si>
    <t>https://www.myntra.com/tops/rare/rare-women-maroon-striped-top/6552977/buy</t>
  </si>
  <si>
    <t>RARE</t>
  </si>
  <si>
    <t>rare women maroon striped top</t>
  </si>
  <si>
    <t>https://www.myntra.com/trousers/zastraa/zastraa-women-maroon-slim-fit-peg-trousers/9476129/buy</t>
  </si>
  <si>
    <t>Zastraa</t>
  </si>
  <si>
    <t>zastraa women maroon slim fit peg trousers</t>
  </si>
  <si>
    <t>26, 28, 30, 32, 34, 36</t>
  </si>
  <si>
    <t>https://www.myntra.com/shorts/wisstler/wisstler-women-navy--pink-chevron-print-regular-fit-shorts/2017530/buy</t>
  </si>
  <si>
    <t>WISSTLER</t>
  </si>
  <si>
    <t>shorts</t>
  </si>
  <si>
    <t>wisstler women navy  pink chevron print regular fit shorts</t>
  </si>
  <si>
    <t>https://www.myntra.com/kurtas/sangria/sangria-women-black--green-printed-straight-kurta/11173948/buy</t>
  </si>
  <si>
    <t>sangria women black  green printed straight kurta</t>
  </si>
  <si>
    <t>https://www.myntra.com/shorts/roadster/roadster-women-blue-solid-regular-fit-denim-shorts/11118428/buy</t>
  </si>
  <si>
    <t>roadster women blue solid regular fit denim shorts</t>
  </si>
  <si>
    <t>https://www.myntra.com/tshirts/roadster/roadster-women-green--teal-green-pack-of-2-printed-round-neck-t-shirts/17383362/buy</t>
  </si>
  <si>
    <t>roadster women green  teal green pack of 2 printed round neck t shirts</t>
  </si>
  <si>
    <t>L, M, S, XS, XL</t>
  </si>
  <si>
    <t>https://www.myntra.com/dresses/vishudh/vishudh-women-navy-blue--green-maxi-dress/9971493/buy</t>
  </si>
  <si>
    <t>dresses</t>
  </si>
  <si>
    <t>vishudh women navy blue  green maxi dress</t>
  </si>
  <si>
    <t>https://www.myntra.com/jumpsuit/cottinfab/cottinfab-olive-green-solid-cold-shoulder-jumpsuit/7846797/buy</t>
  </si>
  <si>
    <t>Cottinfab</t>
  </si>
  <si>
    <t>cottinfab olive green solid cold shoulder jumpsuit</t>
  </si>
  <si>
    <t>https://www.myntra.com/jumpsuit/quiero/quiero-women-maroon-wrap-detail-jumpsuit/10771696/buy</t>
  </si>
  <si>
    <t>QUIERO</t>
  </si>
  <si>
    <t>quiero women maroon wrap detail jumpsuit</t>
  </si>
  <si>
    <t>https://www.myntra.com/tshirts/roadster/roadster-women-rust-pink--white-colourblocked-round-neck-pure-cotton-t-shirt-with-twisted-detail/10969948/buy</t>
  </si>
  <si>
    <t>roadster women rust pink  white colourblocked round neck pure cotton t shirt with twisted detail</t>
  </si>
  <si>
    <t>https://www.myntra.com/bath-robe/elevanto/elevanto-women-fuchsia-pink-solid-bath-robe/11938872/buy</t>
  </si>
  <si>
    <t>ELEVANTO</t>
  </si>
  <si>
    <t>bath-robe</t>
  </si>
  <si>
    <t>elevanto women fuchsia pink solid bath robe</t>
  </si>
  <si>
    <t>Onesize</t>
  </si>
  <si>
    <t>https://www.myntra.com/track-pants/tokyo-talkies/tokyo-talkies-women-black-solid-casual-joggers/14154054/buy</t>
  </si>
  <si>
    <t>tokyo talkies women black solid casual joggers</t>
  </si>
  <si>
    <t>https://www.myntra.com/jeans/wrogn/wrogn-men-blue-skinny-fit-mid-rise-clean-look-stretchable-jeans/2477061/buy</t>
  </si>
  <si>
    <t>WROGN</t>
  </si>
  <si>
    <t>wrogn men blue skinny fit mid rise clean look stretchable jeans</t>
  </si>
  <si>
    <t>28, 30, 32, 34, 36, 38</t>
  </si>
  <si>
    <t>https://www.myntra.com/jeans/wrogn/wrogn-men-black-slim-fit-mid-rise-clean-look-stretchable-jeans/10187401/buy</t>
  </si>
  <si>
    <t>wrogn men black slim fit mid rise clean look stretchable jeans</t>
  </si>
  <si>
    <t>https://www.myntra.com/track-pants/hrx-by-hrithik-roshan/hrx-by-hrithik-roshan-men-olive-green-camo-athleisure-track-pants/6791064/buy</t>
  </si>
  <si>
    <t>hrx by hrithik roshan men olive green camo athleisure track pants</t>
  </si>
  <si>
    <t>https://www.myntra.com/shirts/roadster/roadster-men-sea-green-pure-cotton-sustainable-casual-shirt/12918912/buy</t>
  </si>
  <si>
    <t>roadster men sea green pure cotton sustainable casual shirt</t>
  </si>
  <si>
    <t>https://www.myntra.com/tights/hrx-by-hrithik-roshan/hrx-by-hrithik-roshan-black-self-striped-seamless-rapid-dry-yoga-tights/11245584/buy</t>
  </si>
  <si>
    <t>hrx by hrithik roshan black self striped seamless rapid dry yoga tights</t>
  </si>
  <si>
    <t>https://www.myntra.com/trousers/sassafras/sassafras-women-olive-green-peg-trousers/8643285/buy</t>
  </si>
  <si>
    <t>SASSAFRAS</t>
  </si>
  <si>
    <t>sassafras women olive green peg trousers</t>
  </si>
  <si>
    <t>https://www.myntra.com/tops/her-by-invictus/her-by-invictus-white--black-floral-monochrome-smart-casual-top/9451341/buy</t>
  </si>
  <si>
    <t>her by invictus</t>
  </si>
  <si>
    <t>her by invictus white  black floral monochrome smart casual top</t>
  </si>
  <si>
    <t>https://www.myntra.com/jackets/stylestone/stylestone-women-blue-solid-denim-jacket/7526008/buy</t>
  </si>
  <si>
    <t>StyleStone</t>
  </si>
  <si>
    <t>jackets</t>
  </si>
  <si>
    <t>stylestone women blue solid denim jacket</t>
  </si>
  <si>
    <t>https://www.myntra.com/tops/mayra/mayra-women-mustard-yellow--green-ditsy-floral-printed-cinched-waist-top/11235516/buy</t>
  </si>
  <si>
    <t>mayra women mustard yellow  green ditsy floral printed cinched waist top</t>
  </si>
  <si>
    <t>https://www.myntra.com/jeans/roadster/roadster-men-navy-blue-super-skinny-fit-acid-wash-clean-look-stretchable-jeans/10064541/buy</t>
  </si>
  <si>
    <t>roadster men navy blue super skinny fit acid wash clean look stretchable jeans</t>
  </si>
  <si>
    <t>28, 30, 32, 34, 36, 38, 40</t>
  </si>
  <si>
    <t>https://www.myntra.com/socks/hrx-by-hrithik-roshan/hrx-by-hrithik-roshan-men-quarter-length-pack-of-3-terry-socks/976816/buy</t>
  </si>
  <si>
    <t>Inner Wear &amp;  Sleep Wear</t>
  </si>
  <si>
    <t>socks</t>
  </si>
  <si>
    <t>hrx by hrithik roshan men quarter length pack of 3 terry socks</t>
  </si>
  <si>
    <t>https://www.myntra.com/tshirts/moda-rapido/moda-rapido-men-olive-green--yellow-striped-cotton-pure-cotton-t-shirt/11269190/buy</t>
  </si>
  <si>
    <t>Moda Rapido</t>
  </si>
  <si>
    <t>moda rapido men olive green  yellow striped cotton pure cotton t shirt</t>
  </si>
  <si>
    <t>https://www.myntra.com/tshirts/moda-rapido/moda-rapido-men-olive-green-printed-round-neck-pure-cotton-t-shirt/10266495/buy</t>
  </si>
  <si>
    <t>moda rapido men olive green printed round neck pure cotton t shirt</t>
  </si>
  <si>
    <t>https://www.myntra.com/tops/harpa/harpa-women-pink-printed-wrap-top/8986005/buy</t>
  </si>
  <si>
    <t>Harpa</t>
  </si>
  <si>
    <t>harpa women pink printed wrap top</t>
  </si>
  <si>
    <t>https://www.myntra.com/jackets/sassafras/sassafras-women-blue-solid-denim-jacket/10604500/buy</t>
  </si>
  <si>
    <t>sassafras women blue solid denim jacket</t>
  </si>
  <si>
    <t>https://www.myntra.com/jeans/roadster/roadster-women-stunning-blue-boyfriend-fit-jeans/11045880/buy</t>
  </si>
  <si>
    <t>roadster women stunning blue boyfriend fit jeans</t>
  </si>
  <si>
    <t>https://www.myntra.com/tshirts/kook-n-keech-marvel/kook-n-keech-marvel-women-red-printed-polo-collar-pure-cotton-t-shirt/8912653/buy</t>
  </si>
  <si>
    <t>Kook N Keech Marvel</t>
  </si>
  <si>
    <t>kook n keech marvel women red printed polo collar pure cotton t shirt</t>
  </si>
  <si>
    <t>https://www.myntra.com/jeans/roadster/roadster-men-blue-slim-fit-mid-rise-mildly-distressed-stretchable-jeans/10064487/buy</t>
  </si>
  <si>
    <t>roadster men blue slim fit mid rise mildly distressed stretchable jeans</t>
  </si>
  <si>
    <t>https://www.myntra.com/shirts/highlander/highlander-men-white-slim-fit-solid-casual-shirt/2888727/buy</t>
  </si>
  <si>
    <t>highlander men white slim fit solid casual shirt</t>
  </si>
  <si>
    <t>https://www.myntra.com/tops/pluss/pluss-black-a-line-crop-pure-cotton-top/12150560/buy</t>
  </si>
  <si>
    <t>plusS</t>
  </si>
  <si>
    <t>pluss black a line crop pure cotton top</t>
  </si>
  <si>
    <t>S, M, L, XL, XXL, 3XL, 4XL</t>
  </si>
  <si>
    <t>https://www.myntra.com/dresses/la-zoire/la-zoire-maroon-georgette-maxi-dress/2337104/buy</t>
  </si>
  <si>
    <t>La Zoire</t>
  </si>
  <si>
    <t>la zoire maroon georgette maxi dress</t>
  </si>
  <si>
    <t>https://www.myntra.com/shirts/highlander/highlander-men-black--white-slim-fit-striped-casual-shirt/12027772/buy</t>
  </si>
  <si>
    <t>highlander men black  white slim fit striped casual shirt</t>
  </si>
  <si>
    <t>https://www.myntra.com/shirts/highlander/highlander-men-navy---white-slim-fit-checked-casual-shirt/2429098/buy</t>
  </si>
  <si>
    <t>highlander men navy   white slim fit checked casual shirt</t>
  </si>
  <si>
    <t>https://www.myntra.com/kurtas/anayna/anayna-women-beige--pink-screen-print-straight-kurta/11530828/buy</t>
  </si>
  <si>
    <t>anayna</t>
  </si>
  <si>
    <t>anayna women beige  pink screen print straight kurta</t>
  </si>
  <si>
    <t>S, M, L, XL, XXL, 3XL</t>
  </si>
  <si>
    <t>https://www.myntra.com/bra/enamor/enamor-white-non-wired-non-padded-full-coverage-everyday-bra-ab75-/130968/buy</t>
  </si>
  <si>
    <t xml:space="preserve">enamor white non wired non padded full coverage everyday bra ab75 </t>
  </si>
  <si>
    <t>34B, 34C, 34D, 36B, 36C, 36D, 38B, 38C, 38D, 40B, 40C, 40D, 42B, 42C, 42D</t>
  </si>
  <si>
    <t>https://www.myntra.com/kurta-sets/sangria/sangria-women-fuchsia--white-layered-printed-kurta-with-trousers/8350055/buy</t>
  </si>
  <si>
    <t>sangria women fuchsia  white layered printed kurta with trousers</t>
  </si>
  <si>
    <t>https://www.myntra.com/tops/roadster/the-roadster-lifestyle-co-women-black-striped-top/10856472/buy</t>
  </si>
  <si>
    <t>the roadster lifestyle co women black striped top</t>
  </si>
  <si>
    <t>https://www.myntra.com/shirts/roadster/roadster-men-blue-faded-denim-casual-sustainable-shirt/6687412/buy</t>
  </si>
  <si>
    <t>roadster men blue faded denim casual sustainable shirt</t>
  </si>
  <si>
    <t>https://www.myntra.com/dresses/sangria/sangria-teal-blue--coral-pink-floral-print-a-line-dress/11174094/buy</t>
  </si>
  <si>
    <t>sangria teal blue  coral pink floral print a line dress</t>
  </si>
  <si>
    <t>https://www.myntra.com/kurta-sets/azira/azira-women-green-printed-kurta-with-palazzos--dupatta/13141478/buy</t>
  </si>
  <si>
    <t>Azira</t>
  </si>
  <si>
    <t>azira women green printed kurta with palazzos  dupatta</t>
  </si>
  <si>
    <t>https://www.myntra.com/tshirts/roadster/roadster-women-mustard-yellow-solid-round-neck-t-shirt/2439141/buy</t>
  </si>
  <si>
    <t>roadster women mustard yellow solid round neck t shirt</t>
  </si>
  <si>
    <t>https://www.myntra.com/shirts/roadster/roadster-men-maroon-pure-cotton-sustainable-casual-shirt/11903990/buy</t>
  </si>
  <si>
    <t>roadster men maroon pure cotton sustainable casual shirt</t>
  </si>
  <si>
    <t>38, 40, 42, 44</t>
  </si>
  <si>
    <t>https://www.myntra.com/kurta-sets/anouk/anouk-women-green-printed-kurti-with-dhoti-pants/12337118/buy</t>
  </si>
  <si>
    <t>anouk women green printed kurti with dhoti pants</t>
  </si>
  <si>
    <t>https://www.myntra.com/tops/herenow/herenow-women-blue-schifilli-embroidered-pure-cotton-top/12650884/buy</t>
  </si>
  <si>
    <t>herenow women blue schifilli embroidered pure cotton top</t>
  </si>
  <si>
    <t>https://www.myntra.com/kurtas/sangria/sangria-women-green--yellow-printed-straight-kurta/8350425/buy</t>
  </si>
  <si>
    <t>sangria women green  yellow printed straight kurta</t>
  </si>
  <si>
    <t>https://www.myntra.com/tshirts/roadster/roadster-women-set-of-2-printed-t-shirts/17381750/buy</t>
  </si>
  <si>
    <t>roadster women set of 2 printed t shirts</t>
  </si>
  <si>
    <t>https://www.myntra.com/jeans/wrogn/wrogn-men-blue-slim-fit-mid-rise-clean-look-stretchable-jeans/6832275/buy</t>
  </si>
  <si>
    <t>wrogn men blue slim fit mid rise clean look stretchable jeans</t>
  </si>
  <si>
    <t>https://www.myntra.com/shirts/roadster/roadster-men-grey-printed-pure-cotton-sustainable-casual-shirt/7256007/buy</t>
  </si>
  <si>
    <t>roadster men grey printed pure cotton sustainable casual shirt</t>
  </si>
  <si>
    <t>https://www.myntra.com/trousers/tokyo-talkies/tokyo-talkies-women-maroon-regular-fit-solid-parallel-trousers/13035312/buy</t>
  </si>
  <si>
    <t>tokyo talkies women maroon regular fit solid parallel trousers</t>
  </si>
  <si>
    <t>https://www.myntra.com/jeans/roadster/roadster-women-stunning-blue-boyfriend-fit-stretchable-jeans/11045892/buy</t>
  </si>
  <si>
    <t>roadster women stunning blue boyfriend fit stretchable jeans</t>
  </si>
  <si>
    <t>https://www.myntra.com/tops/taavi/taavi-white--orange-hand-block-print-smocked-legacy-sustainable-pure-cotton-a-line-top/11157486/buy</t>
  </si>
  <si>
    <t>Taavi</t>
  </si>
  <si>
    <t>taavi white  orange hand block print smocked legacy sustainable pure cotton a line top</t>
  </si>
  <si>
    <t>https://www.myntra.com/tshirts/wrogn/wrogn-men-navy-blue-striped-slim-fit-cotton-pure-cotton-t-shirt/11363302/buy</t>
  </si>
  <si>
    <t>wrogn men navy blue striped slim fit cotton pure cotton t shirt</t>
  </si>
  <si>
    <t>https://www.myntra.com/kurtas/varanga/varanga-women-mustard-yellow-solid-straight-kurta-with-thread-work/12412864/buy</t>
  </si>
  <si>
    <t>Varanga</t>
  </si>
  <si>
    <t>varanga women mustard yellow solid straight kurta with thread work</t>
  </si>
  <si>
    <t>https://www.myntra.com/shapewear/zivame/zivame-women-grey-tummy--thigh-shaper-zi0pssan03agrey/7569310/buy</t>
  </si>
  <si>
    <t>zivame women grey tummy  thigh shaper zi0pssan03agrey</t>
  </si>
  <si>
    <t>https://www.myntra.com/tops/herenow/herenow-black-ethnic-motifs-a-line-top/7102379/buy</t>
  </si>
  <si>
    <t>herenow black ethnic motifs a line top</t>
  </si>
  <si>
    <t>https://www.myntra.com/tops/her-by-invictus/her-by-invictus-white-shirt-style-top/9240973/buy</t>
  </si>
  <si>
    <t>her by invictus white shirt style top</t>
  </si>
  <si>
    <t>https://www.myntra.com/jackets/sassafras/sassafras-women-lavender-solid-cropped-jacket/12222046/buy</t>
  </si>
  <si>
    <t>sassafras women lavender solid cropped jacket</t>
  </si>
  <si>
    <t>https://www.myntra.com/jackets/street-9/street-9-women-white-solid-crop-jacket/7772505/buy</t>
  </si>
  <si>
    <t>STREET 9</t>
  </si>
  <si>
    <t>street 9 women white solid crop jacket</t>
  </si>
  <si>
    <t>https://www.myntra.com/tshirts/mast--harbour/mast--harbour-women-pink-solid-round-neck-t-shirt/11711920/buy</t>
  </si>
  <si>
    <t>mast  harbour women pink solid round neck t shirt</t>
  </si>
  <si>
    <t>https://www.myntra.com/briefs/levis/levis-men-pack-of-2-solid-pure-cotton--briefs-bf-100ca-2pk/9262959/buy</t>
  </si>
  <si>
    <t>Levis</t>
  </si>
  <si>
    <t>briefs</t>
  </si>
  <si>
    <t>levis men pack of 2 solid pure cotton  briefs bf 100ca 2pk</t>
  </si>
  <si>
    <t>https://www.myntra.com/shirts/highlander/highlander-men-peach-coloured-slim-fit-solid-casual-shirt/2888743/buy</t>
  </si>
  <si>
    <t>highlander men peach coloured slim fit solid casual shirt</t>
  </si>
  <si>
    <t>https://www.myntra.com/kurta-sets/anubhutee/anubhutee-women-red---white-bandhani-print-kurta-with-palazzos/13021502/buy</t>
  </si>
  <si>
    <t>anubhutee women red   white bandhani print kurta with palazzos</t>
  </si>
  <si>
    <t>https://www.myntra.com/briefs/dollar-missy/dollar-missy-women-pack-of-12-hipster--101s-oe-po12/8025483/buy</t>
  </si>
  <si>
    <t>Dollar Missy</t>
  </si>
  <si>
    <t>dollar missy women pack of 12 hipster  101s oe po12</t>
  </si>
  <si>
    <t>https://www.myntra.com/sweatshirts/roadster/the-roadster-lifestyle-co-women-orange-solid-hooded-sweatshirt/9901951/buy</t>
  </si>
  <si>
    <t>sweatshirts</t>
  </si>
  <si>
    <t>the roadster lifestyle co women orange solid hooded sweatshirt</t>
  </si>
  <si>
    <t>https://www.myntra.com/tops/trend-arrest/trend-arrest-women-red--white-floral-printed-smocked-crop-peplum-top/11709228/buy</t>
  </si>
  <si>
    <t>Trend Arrest</t>
  </si>
  <si>
    <t>trend arrest women red  white floral printed smocked crop peplum top</t>
  </si>
  <si>
    <t>XS, S, M, L</t>
  </si>
  <si>
    <t>https://www.myntra.com/jeans/roadster/roadster-women-blue-skinny-fit-high-rise-clean-look-stretchable-cropped-jeans/11541522/buy</t>
  </si>
  <si>
    <t>roadster women blue skinny fit high rise clean look stretchable cropped jeans</t>
  </si>
  <si>
    <t>https://www.myntra.com/tshirts/hrx-by-hrithik-roshan/hrx-by-hrithik-roshan-men-navy-blue-solid-training-t-shirt/10106025/buy</t>
  </si>
  <si>
    <t>hrx by hrithik roshan men navy blue solid training t shirt</t>
  </si>
  <si>
    <t>https://www.myntra.com/shirts/highlander/highlander-men-blue-slim-fit-solid-casual-shirt/2347572/buy</t>
  </si>
  <si>
    <t>highlander men blue slim fit solid casual shirt</t>
  </si>
  <si>
    <t>https://www.myntra.com/sarees/tikhi-imli/tikhi-imli-yellow-embellished-poly-georgette-saree/11263958/buy</t>
  </si>
  <si>
    <t>Tikhi Imli</t>
  </si>
  <si>
    <t>sarees</t>
  </si>
  <si>
    <t>tikhi imli yellow embellished poly georgette saree</t>
  </si>
  <si>
    <t>https://www.myntra.com/tights/hrx-by-hrithik-roshan/hrx-by-hrithik-roshan-women-navy-solid-rapid-dry-training-tights/7695835/buy</t>
  </si>
  <si>
    <t>hrx by hrithik roshan women navy solid rapid dry training tights</t>
  </si>
  <si>
    <t>https://www.myntra.com/sweatshirts/belle-fille/belle-fille-maroon-polyester-fleece-hooded-sweatshirt/596473/buy</t>
  </si>
  <si>
    <t>Belle Fille</t>
  </si>
  <si>
    <t>belle fille maroon polyester fleece hooded sweatshirt</t>
  </si>
  <si>
    <t>https://www.myntra.com/jeans/roadster/roadster-women-blue-boyfriend-fit-high-rise-clean-look-stretchable-jeans/8801149/buy</t>
  </si>
  <si>
    <t>roadster women blue boyfriend fit high rise clean look stretchable jeans</t>
  </si>
  <si>
    <t>https://www.myntra.com/tshirts/roadster/roadster-women-mustard-yellow--black-printed-round-neck-t-shirt/12193806/buy</t>
  </si>
  <si>
    <t>roadster women mustard yellow  black printed round neck t shirt</t>
  </si>
  <si>
    <t>https://www.myntra.com/tshirts/dressberry/dressberry-women-grey-melange-printed-round-neck-t-shirt/2522852/buy</t>
  </si>
  <si>
    <t>dressberry women grey melange printed round neck t shirt</t>
  </si>
  <si>
    <t>https://www.myntra.com/jeans/wrogn/wrogn-men-grey-slim-fit-mid-rise-clean-look-jeans/1700734/buy</t>
  </si>
  <si>
    <t>wrogn men grey slim fit mid rise clean look jeans</t>
  </si>
  <si>
    <t>https://www.myntra.com/shirts/roadster/roadster-men-grey-printed-regular-fit-casual-sustainable-shirt/10740976/buy</t>
  </si>
  <si>
    <t>roadster men grey printed regular fit casual sustainable shirt</t>
  </si>
  <si>
    <t>https://www.myntra.com/shirts/roadster/roadster-men-blue-pure-cotton-sustainable-casual-shirt/11326046/buy</t>
  </si>
  <si>
    <t>roadster men blue pure cotton sustainable casual shirt</t>
  </si>
  <si>
    <t>https://www.myntra.com/kurtas/moda-rapido/moda-rapido-women-white--blue-printed-straight-kurta/2000035/buy</t>
  </si>
  <si>
    <t>moda rapido women white  blue printed straight kurta</t>
  </si>
  <si>
    <t>https://www.myntra.com/kurta-sets/vishudh/vishudh-women-turquoise-blue--gold-toned-printed-kurti-with-palazzos/9673749/buy</t>
  </si>
  <si>
    <t>vishudh women turquoise blue  gold toned printed kurti with palazzos</t>
  </si>
  <si>
    <t>https://www.myntra.com/tshirts/herenow/herenow-women-white--pink-striped-v-neck-pure-cotton-t-shirt/10297291/buy</t>
  </si>
  <si>
    <t>herenow women white  pink striped v neck pure cotton t shirt</t>
  </si>
  <si>
    <t>https://www.myntra.com/tshirts/ether/ether-women-navy-blue-solid-high-neck-t-shirt/11900306/buy</t>
  </si>
  <si>
    <t>ether</t>
  </si>
  <si>
    <t>ether women navy blue solid high neck t shirt</t>
  </si>
  <si>
    <t>https://www.myntra.com/trunk/jockey/jockey-international-collection-men-blue-solid-trunks-ic28/11036420/buy</t>
  </si>
  <si>
    <t>Jockey</t>
  </si>
  <si>
    <t>trunk</t>
  </si>
  <si>
    <t>jockey international collection men blue solid trunks ic28</t>
  </si>
  <si>
    <t>S, M, L</t>
  </si>
  <si>
    <t>https://www.myntra.com/trunk/jockey/jockey-men-pack-of-2-navy-blue-solid-trunks/11638588/buy</t>
  </si>
  <si>
    <t>jockey men pack of 2 navy blue solid trunks</t>
  </si>
  <si>
    <t>https://www.myntra.com/tshirts/hrx-by-hrithik-roshan/hrx-by-hrithik-roshan-men-black-printed-rapid-dry-basketball-tank-tshirt/11640010/buy</t>
  </si>
  <si>
    <t>hrx by hrithik roshan men black printed rapid dry basketball tank tshirt</t>
  </si>
  <si>
    <t>https://www.myntra.com/tshirts/roadster/roadster-men-navy-blue-solid-polo-collar-pure-cotton-t-shirt/2303687/buy</t>
  </si>
  <si>
    <t>roadster men navy blue solid polo collar pure cotton t shirt</t>
  </si>
  <si>
    <t>https://www.myntra.com/shirts/herenow/herenow-men-white--green-slim-fit-striped-casual-shirt/10316399/buy</t>
  </si>
  <si>
    <t>herenow men white  green slim fit striped casual shirt</t>
  </si>
  <si>
    <t>38, 40, 42, 44, 46</t>
  </si>
  <si>
    <t>https://www.myntra.com/tshirts/mast--harbour/mast--harbour-men-navy-blue--mustard-yellow-printed-round-neck-t-shirt/12116006/buy</t>
  </si>
  <si>
    <t>mast  harbour men navy blue  mustard yellow printed round neck t shirt</t>
  </si>
  <si>
    <t>https://www.myntra.com/kurtis/anouk/anouk-women-navy-blue--maroon-printed-kurti/6613296/buy</t>
  </si>
  <si>
    <t>kurtis</t>
  </si>
  <si>
    <t>anouk women navy blue  maroon printed kurti</t>
  </si>
  <si>
    <t>https://www.myntra.com/skirts/roadster/roadster-blue-washed-denim-straight-skirt/11489602/buy</t>
  </si>
  <si>
    <t>skirts</t>
  </si>
  <si>
    <t>roadster blue washed denim straight skirt</t>
  </si>
  <si>
    <t>https://www.myntra.com/tops/dressberry/dressberry-rust-orange-self-design-top/10162419/buy</t>
  </si>
  <si>
    <t>dressberry rust orange self design top</t>
  </si>
  <si>
    <t>https://www.myntra.com/dresses/sassafras/sassafras-grey--peach-coloured-floral-printed-accordian-pleat-fit--flare-dress/11364360/buy</t>
  </si>
  <si>
    <t>sassafras grey  peach coloured floral printed accordian pleat fit  flare dress</t>
  </si>
  <si>
    <t>https://www.myntra.com/kurtas/herenow/herenow-women-charcoal-grey--golden-ethnic-motif-print-straight-kurta/12524810/buy</t>
  </si>
  <si>
    <t>herenow women charcoal grey  golden ethnic motif print straight kurta</t>
  </si>
  <si>
    <t>https://www.myntra.com/kurtas/jaipur-kurti/jaipur-kurti-women-grey--black-checked-straight-kurta/10317827/buy</t>
  </si>
  <si>
    <t>Jaipur Kurti</t>
  </si>
  <si>
    <t>jaipur kurti women grey  black checked straight kurta</t>
  </si>
  <si>
    <t>https://www.myntra.com/tshirts/roadster/-roadster-women-pack-of-2-cotton-t-shirts/17382690/buy</t>
  </si>
  <si>
    <t xml:space="preserve"> roadster women pack of 2 cotton t shirts</t>
  </si>
  <si>
    <t>https://www.myntra.com/dresses/tokyo-talkies/tokyo-talkies-women-yellow-printed-maxi-dress/6625378/buy</t>
  </si>
  <si>
    <t>tokyo talkies women yellow printed maxi dress</t>
  </si>
  <si>
    <t>https://www.myntra.com/jeans/moda-rapido/moda-rapido-men-black-skinny-fit-mid-rise-slash-knee-stretchable-jeans/2344421/buy</t>
  </si>
  <si>
    <t>moda rapido men black skinny fit mid rise slash knee stretchable jeans</t>
  </si>
  <si>
    <t>https://www.myntra.com/tshirts/wrogn/wrogn-men--white--navy-striped-polo-pure-cotton-t-shirt/2478316/buy</t>
  </si>
  <si>
    <t>wrogn men  white  navy striped polo pure cotton t shirt</t>
  </si>
  <si>
    <t>https://www.myntra.com/kurtas/anubhutee/anubhutee-women-pink--orange-screen-print-a-line-kurta/11535126/buy</t>
  </si>
  <si>
    <t>anubhutee women pink  orange screen print a line kurta</t>
  </si>
  <si>
    <t>https://www.myntra.com/bra/dressberry/dressberry-pink-solid-non-wired-non-padded-everyday-bra-db-soft-bra-007c/10939758/buy</t>
  </si>
  <si>
    <t>dressberry pink solid non wired non padded everyday bra db soft bra 007c</t>
  </si>
  <si>
    <t>32B, 32C, 34B, 34C, 34D, 36B, 36C, 36D, 38B, 38C</t>
  </si>
  <si>
    <t>https://www.myntra.com/tshirts/mast--harbour/mast--harbour-women--white-printed-round-neck-t-shirt/7140521/buy</t>
  </si>
  <si>
    <t>mast  harbour women  white printed round neck t shirt</t>
  </si>
  <si>
    <t>https://www.myntra.com/jeans/dressberry/dressberry-women-blue-skinny-fit-mid-rise-clean-look-stretchable-jeans/10365147/buy</t>
  </si>
  <si>
    <t>dressberry women blue skinny fit mid rise clean look stretchable jeans</t>
  </si>
  <si>
    <t>https://www.myntra.com/kurtas/yuris/yuris-women-pink--white-printed-straight-kurta/10054351/buy</t>
  </si>
  <si>
    <t>Yuris</t>
  </si>
  <si>
    <t>yuris women pink  white printed straight kurta</t>
  </si>
  <si>
    <t>https://www.myntra.com/kurtas/anouk/anouk-women-blue--white-printed-indigo-straight-kurta/10960692/buy</t>
  </si>
  <si>
    <t>anouk women blue  white printed indigo straight kurta</t>
  </si>
  <si>
    <t>https://www.myntra.com/kurta-sets/anubhutee/anubhutee-women-pink--white-pure-cotton-bandhani-print-kurta-with-trousers/13581338/buy</t>
  </si>
  <si>
    <t>anubhutee women pink  white pure cotton bandhani print kurta with trousers</t>
  </si>
  <si>
    <t>https://www.myntra.com/night-suits/claura/claura-women-yellow--white-printed-night-suit-cot-108-yellow-lt/7487820/buy</t>
  </si>
  <si>
    <t>Claura</t>
  </si>
  <si>
    <t>night-suits</t>
  </si>
  <si>
    <t>claura women yellow  white printed night suit cot 108 yellow lt</t>
  </si>
  <si>
    <t>https://www.myntra.com/briefs/softrose/softrose-women-pack-of-3-boyshorts-sh7004bws/782799/buy</t>
  </si>
  <si>
    <t>Softrose</t>
  </si>
  <si>
    <t>softrose women pack of 3 boyshorts sh7004bws</t>
  </si>
  <si>
    <t>https://www.myntra.com/tights/neu-look-fashion/neu-look-fashion-women-black--pink-colourblocked-gym-tights/14225120/buy</t>
  </si>
  <si>
    <t>NEU LOOK FASHION</t>
  </si>
  <si>
    <t>neu look fashion women black  pink colourblocked gym tights</t>
  </si>
  <si>
    <t>https://www.myntra.com/tights/hrx-by-hrithik-roshan/hrx-by-hrithik-roshan-women-blue-printed-rapid-dry-seamless-running-tights/8475747/buy</t>
  </si>
  <si>
    <t>hrx by hrithik roshan women blue printed rapid dry seamless running tights</t>
  </si>
  <si>
    <t>https://www.myntra.com/tshirts/campus-sutra/campus-sutra-men-charcoal-grey-striped-mandarin-collar-t-shirt/10891012/buy</t>
  </si>
  <si>
    <t>Campus Sutra</t>
  </si>
  <si>
    <t>campus sutra men charcoal grey striped mandarin collar t shirt</t>
  </si>
  <si>
    <t>https://www.myntra.com/jackets/hrx-by-hrithik-roshan/hrx-by-hrithik-roshan-men-black--grey-camouflage-printed-running-bomber-jacket/4453300/buy</t>
  </si>
  <si>
    <t>hrx by hrithik roshan men black  grey camouflage printed running bomber jacket</t>
  </si>
  <si>
    <t>https://www.myntra.com/kurtas/varanga/varanga-women-yellow--peach-coloured-floral-screen-printed-gotta-patti-straight-kurta/15241816/buy</t>
  </si>
  <si>
    <t>varanga women yellow  peach coloured floral screen printed gotta patti straight kurta</t>
  </si>
  <si>
    <t>https://www.myntra.com/trousers/street-9/street-9-women-rose-cropped-cargos/12277596/buy</t>
  </si>
  <si>
    <t>street 9 women rose cropped cargos</t>
  </si>
  <si>
    <t>26, 28, 30, 32, 34</t>
  </si>
  <si>
    <t>https://www.myntra.com/shirts/kook-n-keech/kook-n-keech-women-black-regular-fit-printed-casual-shirt/2371017/buy</t>
  </si>
  <si>
    <t>Kook N Keech</t>
  </si>
  <si>
    <t>kook n keech women black regular fit printed casual shirt</t>
  </si>
  <si>
    <t>https://www.myntra.com/jeans/roadster/roadster-women-blue-flared-high-rise-clean-look-stretchable-jeans/11542062/buy</t>
  </si>
  <si>
    <t>roadster women blue flared high rise clean look stretchable jeans</t>
  </si>
  <si>
    <t>https://www.myntra.com/tshirts/roadster/roadster-women-black-geo-printed-round-neck-t-shirt/8353077/buy</t>
  </si>
  <si>
    <t>roadster women black geo printed round neck t shirt</t>
  </si>
  <si>
    <t>https://www.myntra.com/tshirts/roadster/roadster-women-olive-green-solid-round-neck-t-shirt/1753425/buy</t>
  </si>
  <si>
    <t>roadster women olive green solid round neck t shirt</t>
  </si>
  <si>
    <t>https://www.myntra.com/tshirts/herenow/herenow-men-white-solid-round-neck-t-shirt/12816474/buy</t>
  </si>
  <si>
    <t>herenow men white solid round neck t shirt</t>
  </si>
  <si>
    <t>https://www.myntra.com/tshirts/herenow/herenow-men-red--black-cotton-printed-detail-round-neck-t-shirt/12817380/buy</t>
  </si>
  <si>
    <t>herenow men red  black cotton printed detail round neck t shirt</t>
  </si>
  <si>
    <t>https://www.myntra.com/tops/sangria/sangria-navy-blue-tie-dye-blouson-top/8860565/buy</t>
  </si>
  <si>
    <t>sangria navy blue tie dye blouson top</t>
  </si>
  <si>
    <t>https://www.myntra.com/tshirts/roadster/roadster-women-pack-of-2-solid-t-shirts/17381456/buy</t>
  </si>
  <si>
    <t>https://www.myntra.com/tshirts/roadster/roadster-women-black--maroon-pack-of-2-typography-print-round-neck-regular-fit-t-shirts/17383018/buy</t>
  </si>
  <si>
    <t>roadster women black  maroon pack of 2 typography print round neck regular fit t shirts</t>
  </si>
  <si>
    <t>M, S, XS, XL, L</t>
  </si>
  <si>
    <t>https://www.myntra.com/tops/roadster/the-roadster-lifestyle-co-black-top-with-side-stripes/10856446/buy</t>
  </si>
  <si>
    <t>the roadster lifestyle co black top with side stripes</t>
  </si>
  <si>
    <t>https://www.myntra.com/kurtas/anouk/anouk-women-blue--pink-floral-print-a-line-kurta/2472860/buy</t>
  </si>
  <si>
    <t>anouk women blue  pink floral print a line kurta</t>
  </si>
  <si>
    <t>https://www.myntra.com/dresses/sangria/sangria-white--black-chevron-print-pure-cotton-a-line-dress/13249520/buy</t>
  </si>
  <si>
    <t>sangria white  black chevron print pure cotton a line dress</t>
  </si>
  <si>
    <t>https://www.myntra.com/trousers/roadster/roadster-men-khaki-slim-fit-solid-chinos/2167359/buy</t>
  </si>
  <si>
    <t>roadster men khaki slim fit solid chinos</t>
  </si>
  <si>
    <t>https://www.myntra.com/tshirts/wrogn/wrogn-men-maroon-printed-t-shirt/2338881/buy</t>
  </si>
  <si>
    <t>wrogn men maroon printed t shirt</t>
  </si>
  <si>
    <t>https://www.myntra.com/tshirts/wrogn/wrogn-men-burgundy-solid-slim-fit-round-neck-pure-cotton-t-shirt/10188591/buy</t>
  </si>
  <si>
    <t>wrogn men burgundy solid slim fit round neck pure cotton t shirt</t>
  </si>
  <si>
    <t>https://www.myntra.com/dresses/sera/sera-women-burgundy--pink-printed-tailored-dress/1829161/buy</t>
  </si>
  <si>
    <t>Sera</t>
  </si>
  <si>
    <t>sera women burgundy  pink printed tailored dress</t>
  </si>
  <si>
    <t>https://www.myntra.com/tshirts/wrogn/wrogn-men-black--white-placement-printed-round-neck-t-shirt/11363214/buy</t>
  </si>
  <si>
    <t>wrogn men black  white placement printed round neck t shirt</t>
  </si>
  <si>
    <t>https://www.myntra.com/shapewear/zivame/zivame-beige-mermaid-saree-shapewear-zi3022core0nude/7340681/buy</t>
  </si>
  <si>
    <t>zivame beige mermaid saree shapewear zi3022core0nude</t>
  </si>
  <si>
    <t>https://www.myntra.com/bath-robe/elevanto/elevanto-women-navy-blue-solid-bath-robe/11938894/buy</t>
  </si>
  <si>
    <t>elevanto women navy blue solid bath robe</t>
  </si>
  <si>
    <t>https://www.myntra.com/track-pants/hrx-by-hrithik-roshan/hrx-by-hrithik-roshan-women-navy-solid-joggers/2332166/buy</t>
  </si>
  <si>
    <t>hrx by hrithik roshan women navy solid joggers</t>
  </si>
  <si>
    <t>https://www.myntra.com/dresses/anouk/anouk-women-navy-blue--beige-printed-fit-and-flare-dress-with-pleated-detail/11199262/buy</t>
  </si>
  <si>
    <t>anouk women navy blue  beige printed fit and flare dress with pleated detail</t>
  </si>
  <si>
    <t>https://www.myntra.com/dresses/vishudh/vishudh-women-grey--mustard-yellow-printed-a-line-dress/11544142/buy</t>
  </si>
  <si>
    <t>vishudh women grey  mustard yellow printed a line dress</t>
  </si>
  <si>
    <t>https://www.myntra.com/jeans/roadster/roadster-men-blue-skinny-fit-mid-rise-mildly-distressed-stretchable-jeans/8788237/buy</t>
  </si>
  <si>
    <t>roadster men blue skinny fit mid rise mildly distressed stretchable jeans</t>
  </si>
  <si>
    <t>https://www.myntra.com/socks/peter-england/peter-england-men-set-of-3-calf-length-assorted-socks/7224693/buy</t>
  </si>
  <si>
    <t>Peter England</t>
  </si>
  <si>
    <t>peter england men set of 3 calf length assorted socks</t>
  </si>
  <si>
    <t>https://www.myntra.com/shirts/wrogn/wrogn-men-navy-slim-fit-printed-casual-shirt/1729348/buy</t>
  </si>
  <si>
    <t>wrogn men navy slim fit printed casual shirt</t>
  </si>
  <si>
    <t>39, 40, 42, 44, 46</t>
  </si>
  <si>
    <t>https://www.myntra.com/kurta-sets/anubhutee/anubhutee-women-green--beige-embroidered-kurta-with-palazzos/11531248/buy</t>
  </si>
  <si>
    <t>anubhutee women green  beige embroidered kurta with palazzos</t>
  </si>
  <si>
    <t>https://www.myntra.com/jeans/dressberry/dressberry-women-blue-skinny-fit-mid-rise-clean-look-stretchable-cropped-jeans/11293698/buy</t>
  </si>
  <si>
    <t>dressberry women blue skinny fit mid rise clean look stretchable cropped jeans</t>
  </si>
  <si>
    <t>https://www.myntra.com/sweatshirts/hm/hm-men-grey-relaxed-fit-sweatshirt/16324984/buy</t>
  </si>
  <si>
    <t>H&amp;M</t>
  </si>
  <si>
    <t>hm men grey relaxed fit sweatshirt</t>
  </si>
  <si>
    <t>https://www.myntra.com/tights/hrx-by-hrithik-roshan/hrx-by-hrithik-roshan-women-navy-blue-yoga-seamless-solid-tights/10106159/buy</t>
  </si>
  <si>
    <t>hrx by hrithik roshan women navy blue yoga seamless solid tights</t>
  </si>
  <si>
    <t>https://www.myntra.com/tops/harpa/harpa-pink-printed-peplum-top/13532760/buy</t>
  </si>
  <si>
    <t>harpa pink printed peplum top</t>
  </si>
  <si>
    <t>https://www.myntra.com/tshirts/roadster/roadster-women-navy-blue--maroon-pack-of-2-printed-round-neck-regular-fit-t-shirts/17383440/buy</t>
  </si>
  <si>
    <t>roadster women navy blue  maroon pack of 2 printed round neck regular fit t shirts</t>
  </si>
  <si>
    <t>https://www.myntra.com/dresses/antheaa/antheaa-magenta-tiered-maxi-dress/12974208/buy</t>
  </si>
  <si>
    <t>Antheaa</t>
  </si>
  <si>
    <t>antheaa magenta tiered maxi dress</t>
  </si>
  <si>
    <t>https://www.myntra.com/tshirts/roadster/roadster-women--white-solid-round-neck-pure-cotton-t-shirt-with-piping-detail/11296016/buy</t>
  </si>
  <si>
    <t>roadster women  white solid round neck pure cotton t shirt with piping detail</t>
  </si>
  <si>
    <t>https://www.myntra.com/tshirts/wrogn/wrogn-men-teal-blue-slim-fit-cotton-pure-cotton-t-shirt/9768169/buy</t>
  </si>
  <si>
    <t>wrogn men teal blue slim fit cotton pure cotton t shirt</t>
  </si>
  <si>
    <t>https://www.myntra.com/bra/dressberry/dressberry-peach-coloured-workout-bra-medium-coverage/13983654/buy</t>
  </si>
  <si>
    <t>dressberry peach coloured workout bra medium coverage</t>
  </si>
  <si>
    <t>https://www.myntra.com/bra/zivame/zivame-white-self-design-non-wired-non-padded-everyday-bra-zi0zpctb03awhte/5678795/buy</t>
  </si>
  <si>
    <t>zivame white self design non wired non padded everyday bra zi0zpctb03awhte</t>
  </si>
  <si>
    <t>32B, 32C, 32D, 34B, 34C, 34D, 36B, 36C, 36D, 38B, 38C</t>
  </si>
  <si>
    <t>https://www.myntra.com/skirts/kassually/kassually-black-front-bow-pencil-skirt/12670196/buy</t>
  </si>
  <si>
    <t>kassually black front bow pencil skirt</t>
  </si>
  <si>
    <t>https://www.myntra.com/tshirts/roadster/-roadster-women-pack-of-2-cotton-t-shirts/17382832/buy</t>
  </si>
  <si>
    <t>https://www.myntra.com/dresses/athena/athena-nude-coloured-sheath-dress/12956584/buy</t>
  </si>
  <si>
    <t>athena nude coloured sheath dress</t>
  </si>
  <si>
    <t>https://www.myntra.com/lounge-pants/hubberholme/hubberholme-men-solid-charcoal-grey-solid-lounge-pants/8613927/buy</t>
  </si>
  <si>
    <t>Hubberholme</t>
  </si>
  <si>
    <t>lounge-pants</t>
  </si>
  <si>
    <t>hubberholme men solid charcoal grey solid lounge pants</t>
  </si>
  <si>
    <t>https://www.myntra.com/kurtas/anouk/anouk-women-green--gold-toned-floral-printed-straight-kurta/10416940/buy</t>
  </si>
  <si>
    <t>anouk women green  gold toned floral printed straight kurta</t>
  </si>
  <si>
    <t>https://www.myntra.com/bra/hrx-by-hrithik-roshan/hrx-by-hrithik-roshan-seamless-black--grey-lightly-padded-rapid-dry-sports-bra-3376/8475729/buy</t>
  </si>
  <si>
    <t>hrx by hrithik roshan seamless black  grey lightly padded rapid dry sports bra 3376</t>
  </si>
  <si>
    <t>https://www.myntra.com/tshirts/roadster/the-roadster-lifestyle-co-women-mustard-yellow-solid-round-neck-t-shirt/9697407/buy</t>
  </si>
  <si>
    <t>the roadster lifestyle co women mustard yellow solid round neck t shirt</t>
  </si>
  <si>
    <t>https://www.myntra.com/tshirts/roadster/the-roadster-lifestyle-co-women-black-solid-round-neck-pure-cotton-t-shirt-with-printed-detailing/10968574/buy</t>
  </si>
  <si>
    <t>the roadster lifestyle co women black solid round neck pure cotton t shirt with printed detailing</t>
  </si>
  <si>
    <t xml:space="preserve">Rs. 500 </t>
  </si>
  <si>
    <t>https://www.myntra.com/trousers/highlander/highlander-men-olive-green-slim-fit-solid-joggers/5125964/buy</t>
  </si>
  <si>
    <t>highlander men olive green slim fit solid joggers</t>
  </si>
  <si>
    <t>https://www.myntra.com/palazzos/clora-creation/clora-creation-women-white-embroidered-straight-palazzos/9791977/buy</t>
  </si>
  <si>
    <t>Clora Creation</t>
  </si>
  <si>
    <t>palazzos</t>
  </si>
  <si>
    <t>clora creation women white embroidered straight palazzos</t>
  </si>
  <si>
    <t>https://www.myntra.com/jeans/ether/ether-women-ice-blue-wide-leg-high-rise-denim-with-light-fade/2325411/buy</t>
  </si>
  <si>
    <t>ether women ice blue wide leg high rise denim with light fade</t>
  </si>
  <si>
    <t>https://www.myntra.com/trousers/sassafras/sassafras-women-charcoal-grey-chambray-pure-cotton-joggers-with-contrast-belt/12222138/buy</t>
  </si>
  <si>
    <t>sassafras women charcoal grey chambray pure cotton joggers with contrast belt</t>
  </si>
  <si>
    <t>https://www.myntra.com/kurtas/mokshi/mokshi-women-pink--blue-printed-cotton-anarkali-kurta/13452040/buy</t>
  </si>
  <si>
    <t>mokshi</t>
  </si>
  <si>
    <t>mokshi women pink  blue printed cotton anarkali kurta</t>
  </si>
  <si>
    <t>https://www.myntra.com/sarees/saree-mall/saree-mall-mauve--red-organza-block-print-saree/13901198/buy</t>
  </si>
  <si>
    <t>Saree mall</t>
  </si>
  <si>
    <t>saree mall mauve  red organza block print saree</t>
  </si>
  <si>
    <t>https://www.myntra.com/bra/dressberry/dressberry-black-solid-non-wired-non-padded-everyday-bra-db-wond-bra-006b/10939766/buy</t>
  </si>
  <si>
    <t>dressberry black solid non wired non padded everyday bra db wond bra 006b</t>
  </si>
  <si>
    <t>32B, 32C, 34B, 34C, 34D, 36B, 36C, 36D, 38B, 38C, 38D</t>
  </si>
  <si>
    <t>https://www.myntra.com/stockings/lebami/lebami-women-black-solid-stockings/7739835/buy</t>
  </si>
  <si>
    <t>Lebami</t>
  </si>
  <si>
    <t>stockings</t>
  </si>
  <si>
    <t>lebami women black solid stockings</t>
  </si>
  <si>
    <t>https://www.myntra.com/tops/her-by-invictus/her-by-invictus-mauve-top-with-pleated-detail/10374655/buy</t>
  </si>
  <si>
    <t>her by invictus mauve top with pleated detail</t>
  </si>
  <si>
    <t>https://www.myntra.com/dresses/mish/mish-purple-v-neck-maxi-dress/11425620/buy</t>
  </si>
  <si>
    <t>MISH</t>
  </si>
  <si>
    <t>mish purple v neck maxi dress</t>
  </si>
  <si>
    <t>https://www.myntra.com/jeans/herenow/herenow-men-blue-slim-fit-mid-rise-cropped-clean-look-stretchable-jeans/2133029/buy</t>
  </si>
  <si>
    <t>herenow men blue slim fit mid rise cropped clean look stretchable jeans</t>
  </si>
  <si>
    <t>https://www.myntra.com/lounge-pants/vimal/vimal-men-pack-of-2-solid-cotton-lounge-pants/13676446/buy</t>
  </si>
  <si>
    <t>VIMAL</t>
  </si>
  <si>
    <t>vimal men pack of 2 solid cotton lounge pants</t>
  </si>
  <si>
    <t>https://www.myntra.com/tshirts/wrogn/wrogn-men-olive-green-henley-neck-slim-fit-cotton-pure-cotton-t-shirt/6833068/buy</t>
  </si>
  <si>
    <t>wrogn men olive green henley neck slim fit cotton pure cotton t shirt</t>
  </si>
  <si>
    <t>https://www.myntra.com/tshirts/roadster/roadster-men-teal-blue-printed-round-neck-pure-cotton-t-shirt/10574802/buy</t>
  </si>
  <si>
    <t>roadster men teal blue printed round neck pure cotton t shirt</t>
  </si>
  <si>
    <t>https://www.myntra.com/night-suits/i-like-me/i-like-me-women-pink--white-printed-night-suit/13152598/buy</t>
  </si>
  <si>
    <t>I like me</t>
  </si>
  <si>
    <t>i like me women pink  white printed night suit</t>
  </si>
  <si>
    <t>https://www.myntra.com/shirts/marie-claire/marie-claire-navy-crepe-sheer-comfort-shirt/1382567/buy</t>
  </si>
  <si>
    <t>Marie Claire</t>
  </si>
  <si>
    <t>marie claire navy crepe sheer comfort shirt</t>
  </si>
  <si>
    <t>https://www.myntra.com/tshirts/mast--harbour/mast--harbour-women--white-striped-round-neck-t-shirt/8325391/buy</t>
  </si>
  <si>
    <t>mast  harbour women  white striped round neck t shirt</t>
  </si>
  <si>
    <t xml:space="preserve">Rs. 400 </t>
  </si>
  <si>
    <t>https://www.myntra.com/jeggings/roadster/the-roadster-lifestyle-co-women-grey-washed-super-skinny-fit-mid-rise-clean-look-cropped-jeggings/10967486/buy</t>
  </si>
  <si>
    <t>jeggings</t>
  </si>
  <si>
    <t>the roadster lifestyle co women grey washed super skinny fit mid rise clean look cropped jeggings</t>
  </si>
  <si>
    <t>https://www.myntra.com/jeans/locomotive/locomotive-men-black-skinny-fit-mid-rise-clean-look-stretchable-jeans/9838337/buy</t>
  </si>
  <si>
    <t>locomotive men black skinny fit mid rise clean look stretchable jeans</t>
  </si>
  <si>
    <t>https://www.myntra.com/jeans/roadster/the-roadster-lifestyle-co-men-navy-blue-super-skinny-fit-mid-rise-mildly-distressed-stretchable-jeans/10064539/buy</t>
  </si>
  <si>
    <t>the roadster lifestyle co men navy blue super skinny fit mid rise mildly distressed stretchable jeans</t>
  </si>
  <si>
    <t>https://www.myntra.com/shirts/wrogn/wrogn-men-maroon---white-slim-fit-checked-casual-shirt/11361424/buy</t>
  </si>
  <si>
    <t>wrogn men maroon   white slim fit checked casual shirt</t>
  </si>
  <si>
    <t>https://www.myntra.com/kurtas/vishudh/vishudh-women-mustard-yellow-printed-a-line-kurta/11897388/buy</t>
  </si>
  <si>
    <t>vishudh women mustard yellow printed a line kurta</t>
  </si>
  <si>
    <t>https://www.myntra.com/leggings/go-colors/go-colors-women-silver-toned-solid-skinny-fit-shimmer-ankle-length-leggings/4891840/buy</t>
  </si>
  <si>
    <t>Go Colors</t>
  </si>
  <si>
    <t>leggings</t>
  </si>
  <si>
    <t>go colors women silver toned solid skinny fit shimmer ankle length leggings</t>
  </si>
  <si>
    <t>https://www.myntra.com/tops/la-zoire/la-zoire-women-maroon-solid-top/8861985/buy</t>
  </si>
  <si>
    <t>la zoire women maroon solid top</t>
  </si>
  <si>
    <t>https://www.myntra.com/jeans/wrogn/wrogn-navy-slim-fit-low-distressed-stretchable-jeans/1729302/buy</t>
  </si>
  <si>
    <t>wrogn navy slim fit low distressed stretchable jeans</t>
  </si>
  <si>
    <t>https://www.myntra.com/tshirts/kook-n-keech/kook-n-keech-men-white--black-striped-oversized-longline-pure-cotton-t-shirt/2095982/buy</t>
  </si>
  <si>
    <t>kook n keech men white  black striped oversized longline pure cotton t shirt</t>
  </si>
  <si>
    <t>https://www.myntra.com/shirts/highlander/highlander-men-khaki-solid-slim-fit-solid-casual-shirt/2041659/buy</t>
  </si>
  <si>
    <t>highlander men khaki solid slim fit solid casual shirt</t>
  </si>
  <si>
    <t>https://www.myntra.com/shirts/jainish/jainish-men-grey-classic-slim-fit-solid-formal-shirt/5126313/buy</t>
  </si>
  <si>
    <t>JAINISH</t>
  </si>
  <si>
    <t>jainish men grey classic slim fit solid formal shirt</t>
  </si>
  <si>
    <t>36, 38, 40, 42, 44</t>
  </si>
  <si>
    <t>https://www.myntra.com/shirts/roadster/roadster-men-teal-blue-regular-fit-solid-sustainable-casual-shirt/11895996/buy</t>
  </si>
  <si>
    <t>roadster men teal blue regular fit solid sustainable casual shirt</t>
  </si>
  <si>
    <t>https://www.myntra.com/kurtas/herenow/herenow-women-lime-green--blue-printed-straight-kurta/12851400/buy</t>
  </si>
  <si>
    <t>herenow women lime green  blue printed straight kurta</t>
  </si>
  <si>
    <t>https://www.myntra.com/shirts/dennis-lingo/dennis-lingo-men-white-slim-fit-casual-shirt/14094532/buy</t>
  </si>
  <si>
    <t>Dennis Lingo</t>
  </si>
  <si>
    <t>dennis lingo men white slim fit casual shirt</t>
  </si>
  <si>
    <t>https://www.myntra.com/shirts/mast--harbour/mast--harbour-men-blue-slim-fit--casual-linen-cotton-sustainable-shirt/2444567/buy</t>
  </si>
  <si>
    <t>mast  harbour men blue slim fit  casual linen cotton sustainable shirt</t>
  </si>
  <si>
    <t>https://www.myntra.com/tshirts/roadster/roadster-men-sea-green-solid-polo-collar-t-shirt/12123128/buy</t>
  </si>
  <si>
    <t>roadster men sea green solid polo collar t shirt</t>
  </si>
  <si>
    <t>https://www.myntra.com/night-suits/etc/etc-women-navy-blue--pink-floral-print-night-suit/12441728/buy</t>
  </si>
  <si>
    <t>ETC</t>
  </si>
  <si>
    <t>etc women navy blue  pink floral print night suit</t>
  </si>
  <si>
    <t>https://www.myntra.com/lounge-pants/clovia/clovia-women-grey-melange-solid-lounge-pants/9299469/buy</t>
  </si>
  <si>
    <t>Clovia</t>
  </si>
  <si>
    <t>clovia women grey melange solid lounge pants</t>
  </si>
  <si>
    <t>https://www.myntra.com/tshirts/herenow/herenow-women-pack-of-2-solid-round-neck-pure-cotton-t-shirts/9435685/buy</t>
  </si>
  <si>
    <t>herenow women pack of 2 solid round neck pure cotton t shirts</t>
  </si>
  <si>
    <t>https://www.myntra.com/kurtas/herenow/herenow-women-teal-blue--white-printed-a-line-kurta/7119163/buy</t>
  </si>
  <si>
    <t>herenow women teal blue  white printed a line kurta</t>
  </si>
  <si>
    <t>https://www.myntra.com/tops/la-zoire/la-zoire-rose-shirt-style-top/7269182/buy</t>
  </si>
  <si>
    <t>la zoire rose shirt style top</t>
  </si>
  <si>
    <t>https://www.myntra.com/tshirts/roadster/roadster-women-mustard-yellow-solid-round-neck-pure-cotton-t-shirt-with-sleeve-stripes/11976820/buy</t>
  </si>
  <si>
    <t>roadster women mustard yellow solid round neck pure cotton t shirt with sleeve stripes</t>
  </si>
  <si>
    <t>https://www.myntra.com/tshirts/roadster/roadster-women-pack-of-2-printed-cotton-t-shirt/17385112/buy</t>
  </si>
  <si>
    <t>https://www.myntra.com/dresses/sassafras/sassafras--white--green-floral-printed-a-line-dress/8643125/buy</t>
  </si>
  <si>
    <t>sassafras  white  green floral printed a line dress</t>
  </si>
  <si>
    <t>https://www.myntra.com/trousers/wrogn/wrogn-men-olive-green-joggers/2339796/buy</t>
  </si>
  <si>
    <t>wrogn men olive green joggers</t>
  </si>
  <si>
    <t>https://www.myntra.com/jeans/roadster-fast-and-furious/roadster-fast-and-furious-men-blue-slim-fit-mid-rise-clean-look-stretchable-jeans/4451362/buy</t>
  </si>
  <si>
    <t>Roadster Fast and Furious</t>
  </si>
  <si>
    <t>roadster fast and furious men blue slim fit mid rise clean look stretchable jeans</t>
  </si>
  <si>
    <t>https://www.myntra.com/jeans/herenow/herenow-women-blue-skinny-fit-high-rise-clean-look-stretchable-cropped-jeans/12545646/buy</t>
  </si>
  <si>
    <t>herenow women blue skinny fit high rise clean look stretchable cropped jeans</t>
  </si>
  <si>
    <t>26, 28, 30, 32, 34, 36, 38, 40</t>
  </si>
  <si>
    <t>https://www.myntra.com/jeans/tokyo-talkies/tokyo-talkies-women-white-super-skinny-fit-mid-rise-clean-look-stretchable-jeans/8195049/buy</t>
  </si>
  <si>
    <t>tokyo talkies women white super skinny fit mid rise clean look stretchable jeans</t>
  </si>
  <si>
    <t>https://www.myntra.com/tops/sangria/sangria-rust-red-ethnic-motifs-flared-a-line-pure-cotton-top/8349547/buy</t>
  </si>
  <si>
    <t>sangria rust red ethnic motifs flared a line pure cotton top</t>
  </si>
  <si>
    <t>https://www.myntra.com/kurta-sets/anouk/anouk-women-mustard-yellow--pink-printed-kurta-with-trousers/12134814/buy</t>
  </si>
  <si>
    <t>anouk women mustard yellow  pink printed kurta with trousers</t>
  </si>
  <si>
    <t>https://www.myntra.com/tshirts/herenow/herenow-women-black--red-striped-high-neck-t-shirt/11759370/buy</t>
  </si>
  <si>
    <t>herenow women black  red striped high neck t shirt</t>
  </si>
  <si>
    <t>https://www.myntra.com/tshirts/highlander/highlander-men-charcoal-grey-slim-fit-solid-henley-neck-t-shirt/1923230/buy</t>
  </si>
  <si>
    <t>highlander men charcoal grey slim fit solid henley neck t shirt</t>
  </si>
  <si>
    <t>https://www.myntra.com/tshirts/mast--harbour/mast--harbour-men-peach-coloured-solid-round-neck-t-shirt/3082389/buy</t>
  </si>
  <si>
    <t>mast  harbour men peach coloured solid round neck t shirt</t>
  </si>
  <si>
    <t>https://www.myntra.com/tshirts/roadster/roadster-women-pack-of-2-solid-pure-cotton-t-shirts/17381526/buy</t>
  </si>
  <si>
    <t>roadster women pack of 2 solid pure cotton t shirts</t>
  </si>
  <si>
    <t>https://www.myntra.com/jeans/purple-feather/purple-feather-women-blue-skinny-fit-high-rise-clean-look-jeans/6722273/buy</t>
  </si>
  <si>
    <t>Purple Feather</t>
  </si>
  <si>
    <t>purple feather women blue skinny fit high rise clean look jeans</t>
  </si>
  <si>
    <t>https://www.myntra.com/jeans/roadster/roadster-men-white-skinny-fit-mid-rise-clean-look-stretchable-jeans/2315624/buy</t>
  </si>
  <si>
    <t>roadster men white skinny fit mid rise clean look stretchable jeans</t>
  </si>
  <si>
    <t>https://www.myntra.com/tshirts/roadster/roadster-men-navy-blue--mustard-brown-striped-detail-v-neck-pure-cotton-t-shirt/9329675/buy</t>
  </si>
  <si>
    <t>roadster men navy blue  mustard brown striped detail v neck pure cotton t shirt</t>
  </si>
  <si>
    <t>https://www.myntra.com/tshirts/mast--harbour/mast--harbour-men-blue-striped-round-neck-pure-cotton-t-shirt/8301975/buy</t>
  </si>
  <si>
    <t>mast  harbour men blue striped round neck pure cotton t shirt</t>
  </si>
  <si>
    <t>https://www.myntra.com/kurta-sets/sangria/sangria-women-green--blue-embroidered-kurta-with-trousers/8349037/buy</t>
  </si>
  <si>
    <t>sangria women green  blue embroidered kurta with trousers</t>
  </si>
  <si>
    <t>https://www.myntra.com/kurta-sets/varanga/varanga-calm-blue-and-grey-yoke-design-kurta-set/13769676/buy</t>
  </si>
  <si>
    <t>varanga calm blue and grey yoke design kurta set</t>
  </si>
  <si>
    <t>https://www.myntra.com/tshirts/hrx-by-hrithik-roshan/hrx-by-hrithik-roshan-women-grey-t-shirt-with-raglan-sleeves/9038197/buy</t>
  </si>
  <si>
    <t>hrx by hrithik roshan women grey t shirt with raglan sleeves</t>
  </si>
  <si>
    <t>https://www.myntra.com/shorts/dressberry/dressberry-women-stunning-blue-washed-fringed-shorts/11264146/buy</t>
  </si>
  <si>
    <t>dressberry women stunning blue washed fringed shorts</t>
  </si>
  <si>
    <t>https://www.myntra.com/tops/scorpius/scorpius-women-pack-of-2-crop-tops/9340227/buy</t>
  </si>
  <si>
    <t>SCORPIUS</t>
  </si>
  <si>
    <t>scorpius women pack of 2 crop tops</t>
  </si>
  <si>
    <t>https://www.myntra.com/tshirts/ether/ether-women-white-solid-high-neck-pure-cotton-t-shirt/8610407/buy</t>
  </si>
  <si>
    <t>ether women white solid high neck pure cotton t shirt</t>
  </si>
  <si>
    <t xml:space="preserve">Rs. 300 </t>
  </si>
  <si>
    <t>https://www.myntra.com/tops/herenow/herenow-women-white--green-printed-a-line-top/2163307/buy</t>
  </si>
  <si>
    <t>herenow women white  green printed a line top</t>
  </si>
  <si>
    <t>https://www.myntra.com/dresses/vishudh/vishudh-women--white--green-floral-print-a-line-dress/10016755/buy</t>
  </si>
  <si>
    <t>vishudh women  white  green floral print a line dress</t>
  </si>
  <si>
    <t>https://www.myntra.com/briefs/clovia/clovia-women-black-self-design-lace-boyshorts-pn2656p13/6825084/buy</t>
  </si>
  <si>
    <t>clovia women black self design lace boyshorts pn2656p13</t>
  </si>
  <si>
    <t>https://www.myntra.com/jeans/tokyo-talkies/tokyo-talkies-women-black-skinny-fit-mid-rise-slash-knee-stretchable-jeans/9440745/buy</t>
  </si>
  <si>
    <t>tokyo talkies women black skinny fit mid rise slash knee stretchable jeans</t>
  </si>
  <si>
    <t>https://www.myntra.com/tshirts/roadster/the-roadster-lifestyle-co-men-black-printed-detail-round-neck-t-shirt/10939124/buy</t>
  </si>
  <si>
    <t>the roadster lifestyle co men black printed detail round neck t shirt</t>
  </si>
  <si>
    <t>https://www.myntra.com/kurtas/herenow/herenow-women-magenta-solid-straight-kurta/4450322/buy</t>
  </si>
  <si>
    <t>herenow women magenta solid straight kurta</t>
  </si>
  <si>
    <t>https://www.myntra.com/kurtas/herenow/herenow-women-green-solid-straight-kurta/12050580/buy</t>
  </si>
  <si>
    <t>herenow women green solid straight kurta</t>
  </si>
  <si>
    <t>https://www.myntra.com/tshirts/roadster/roadster-women-pack-of-2-pure-cotton-t-shirts/17382176/buy</t>
  </si>
  <si>
    <t>roadster women pack of 2 pure cotton t shirts</t>
  </si>
  <si>
    <t>https://www.myntra.com/dresses/campus-sutra/campus-sutra-mint-green--white-printed-shirt-dress-with-side-slits/12181732/buy</t>
  </si>
  <si>
    <t>campus sutra mint green  white printed shirt dress with side slits</t>
  </si>
  <si>
    <t>https://www.myntra.com/jeans/dolce-crudo/dolce-crudo-women-navy-blue-skinny-fit-high-rise-clean-look-stretchable-cropped-jeans/10696608/buy</t>
  </si>
  <si>
    <t>DOLCE CRUDO</t>
  </si>
  <si>
    <t>dolce crudo women navy blue skinny fit high rise clean look stretchable cropped jeans</t>
  </si>
  <si>
    <t>https://www.myntra.com/tshirts/roadster/-roadster-women-pack-of-2-cotton-t-shirts/17381612/buy</t>
  </si>
  <si>
    <t>S, XS, XL, L, M</t>
  </si>
  <si>
    <t>https://www.myntra.com/jeans/roadster/roadster-men-blue-skinny-fit-low-rise-clean-look-stretchable-jeans/8962443/buy</t>
  </si>
  <si>
    <t>roadster men blue skinny fit low rise clean look stretchable jeans</t>
  </si>
  <si>
    <t>https://www.myntra.com/shirts/highlander/highlander-men-sea-green-slim-fit-printed-casual-shirt/11964926/buy</t>
  </si>
  <si>
    <t>highlander men sea green slim fit printed casual shirt</t>
  </si>
  <si>
    <t>https://www.myntra.com/dresses/cottinfab/cottinfab-black-sequinned-maxi-dress/9149689/buy</t>
  </si>
  <si>
    <t>cottinfab black sequinned maxi dress</t>
  </si>
  <si>
    <t>https://www.myntra.com/tops/athena/athena-burgundy-pleated-bardot-top/10733250/buy</t>
  </si>
  <si>
    <t>athena burgundy pleated bardot top</t>
  </si>
  <si>
    <t>https://www.myntra.com/jeans/mast--harbour/mast--harbour-men-navy-blue-slim-tapered-fit-mid-rise-clean-look-stretchable-jeans/12983800/buy</t>
  </si>
  <si>
    <t>mast  harbour men navy blue slim tapered fit mid rise clean look stretchable jeans</t>
  </si>
  <si>
    <t>https://www.myntra.com/shirts/mast--harbour/mast--harbour-men-maroon-slim-fit-casual-shirt/10343471/buy</t>
  </si>
  <si>
    <t>mast  harbour men maroon slim fit casual shirt</t>
  </si>
  <si>
    <t>https://www.myntra.com/tshirts/roadster/the-roadster-lifestyle-co-men-mustard-yellow-printed-round-neck-pure-cotton-t-shirt/10940564/buy</t>
  </si>
  <si>
    <t>the roadster lifestyle co men mustard yellow printed round neck pure cotton t shirt</t>
  </si>
  <si>
    <t>https://www.myntra.com/tops/sangria/sangria-blue-ethnic-motifs-a-line-pure-cotton-top/8349519/buy</t>
  </si>
  <si>
    <t>sangria blue ethnic motifs a line pure cotton top</t>
  </si>
  <si>
    <t>https://www.myntra.com/kurtas/sangria/sangria-women-white--blue-printed-straight-kurta/11174384/buy</t>
  </si>
  <si>
    <t>sangria women white  blue printed straight kurta</t>
  </si>
  <si>
    <t>https://www.myntra.com/dresses/herenow/herenow-navy-blue-floral-printed-tiered-maxi-dress/8002531/buy</t>
  </si>
  <si>
    <t>herenow navy blue floral printed tiered maxi dress</t>
  </si>
  <si>
    <t>https://www.myntra.com/jeans/roadster/roadster-women-blue-skinny-fit-mid-rise-clean-look-stretchable-jeans/11541582/buy</t>
  </si>
  <si>
    <t>roadster women blue skinny fit mid rise clean look stretchable jeans</t>
  </si>
  <si>
    <t>https://www.myntra.com/tops/tokyo-talkies/tokyo-talkies-women-taupe-printed-top/8195047/buy</t>
  </si>
  <si>
    <t>tokyo talkies women taupe printed top</t>
  </si>
  <si>
    <t>https://www.myntra.com/tshirts/chkokko/chkokko-men-black-solid-high-neck-t-shirt/10481292/buy</t>
  </si>
  <si>
    <t>Chkokko</t>
  </si>
  <si>
    <t>chkokko men black solid high neck t shirt</t>
  </si>
  <si>
    <t>S, M, L, XL, XXL, 3XL, 4XL, 5XL</t>
  </si>
  <si>
    <t>https://www.myntra.com/sarees/saree-mall/saree-mall-women-pink-solid-saree/9753225/buy</t>
  </si>
  <si>
    <t>saree mall women pink solid saree</t>
  </si>
  <si>
    <t>https://www.myntra.com/tops/herenow/herenow-white-lightweight-a-line-pure-cotton-top-with-gathers/2077137/buy</t>
  </si>
  <si>
    <t>herenow white lightweight a line pure cotton top with gathers</t>
  </si>
  <si>
    <t>https://www.myntra.com/shirts/all-about-you/all-about-you-women-mustard-stretchable-casual-shirt/13205026/buy</t>
  </si>
  <si>
    <t>all about you women mustard stretchable casual shirt</t>
  </si>
  <si>
    <t>https://www.myntra.com/tshirts/roadster/roadster-women-green--teal-blue-pack-of-2-printed-round-neck-t-shirts/17383352/buy</t>
  </si>
  <si>
    <t>roadster women green  teal blue pack of 2 printed round neck t shirts</t>
  </si>
  <si>
    <t>https://www.myntra.com/jumpsuit/tokyo-talkies/tokyo-talkies-women-black--white-checked-basic-jumpsuit-with-belt/10051297/buy</t>
  </si>
  <si>
    <t>tokyo talkies women black  white checked basic jumpsuit with belt</t>
  </si>
  <si>
    <t>https://www.myntra.com/jackets/roadster/roadster-women-blue-solid-denim-jacket/12178112/buy</t>
  </si>
  <si>
    <t>roadster women blue solid denim jacket</t>
  </si>
  <si>
    <t>https://www.myntra.com/trunk/levis/levis-men-navy-solid-pure-cotton--trunks-001-boxer-brief/12032616/buy</t>
  </si>
  <si>
    <t>levis men navy solid pure cotton  trunks 001 boxer brief</t>
  </si>
  <si>
    <t>https://www.myntra.com/briefs/dollar-missy/dollar-missy-women-pack-of-6-briefs-101p-multi-po6/2190876/buy</t>
  </si>
  <si>
    <t>dollar missy women pack of 6 briefs 101p multi po6</t>
  </si>
  <si>
    <t>https://www.myntra.com/jeans/roadster/roadster-women-blue-skinny-fit-mid-rise-clean-look-stretchable-cropped-jeans/11541504/buy</t>
  </si>
  <si>
    <t>roadster women blue skinny fit mid rise clean look stretchable cropped jeans</t>
  </si>
  <si>
    <t>https://www.myntra.com/jackets/street-9/street-9-women-blue-solid-satin-bomber-jacket/7772555/buy</t>
  </si>
  <si>
    <t>street 9 women blue solid satin bomber jacket</t>
  </si>
  <si>
    <t>https://www.myntra.com/tshirts/mast--harbour/mast--harbour-women-navy-blue--silver-printed-round-neck-t-shirt/11711888/buy</t>
  </si>
  <si>
    <t>mast  harbour women navy blue  silver printed round neck t shirt</t>
  </si>
  <si>
    <t>https://www.myntra.com/tops/tokyo-talkies/tokyo-talkies-navy-blue--white-vertical-striped-top/12009564/buy</t>
  </si>
  <si>
    <t>tokyo talkies navy blue  white vertical striped top</t>
  </si>
  <si>
    <t>https://www.myntra.com/shirts/roadster/roadster-men-maroon--navy-blue-regular-fit-checked-sustainable-casual-shirt/11326694/buy</t>
  </si>
  <si>
    <t>roadster men maroon  navy blue regular fit checked sustainable casual shirt</t>
  </si>
  <si>
    <t>https://www.myntra.com/bra/floret/floret-pink-pack-of-2-full-coverage-minimizer-bras-t3033/1908862/buy</t>
  </si>
  <si>
    <t>Floret</t>
  </si>
  <si>
    <t>floret pink pack of 2 full coverage minimizer bras t3033</t>
  </si>
  <si>
    <t>30B, 32B, 34B, 36B, 38B, 40B</t>
  </si>
  <si>
    <t>https://www.myntra.com/tshirts/ether/ether-women-pack-of-2-pure-cotton-t-shirts/11431386/buy</t>
  </si>
  <si>
    <t>ether women pack of 2 pure cotton t shirts</t>
  </si>
  <si>
    <t>https://www.myntra.com/jackets/roadster/roadster-men-navy-blue--black-solid-reversible-bomber-jacket/10679170/buy</t>
  </si>
  <si>
    <t>roadster men navy blue  black solid reversible bomber jacket</t>
  </si>
  <si>
    <t>https://www.myntra.com/tshirts/roadster/roadster-men-pink-melange-solid-round-neck-t-shirt/1996724/buy</t>
  </si>
  <si>
    <t>roadster men pink melange solid round neck t shirt</t>
  </si>
  <si>
    <t>https://www.myntra.com/dresses/mayra/mayra-women-pink-candy-striped-maxi-dress/11011466/buy</t>
  </si>
  <si>
    <t>mayra women pink candy striped maxi dress</t>
  </si>
  <si>
    <t>https://www.myntra.com/tshirts/roadster/the-roadster-lifestyle-co-women-pink-solid-round-neck-pure-cotton-t-shirt/9740129/buy</t>
  </si>
  <si>
    <t>the roadster lifestyle co women pink solid round neck pure cotton t shirt</t>
  </si>
  <si>
    <t>https://www.myntra.com/tshirts/roadster/roadster-men-blue-printed-round-neck-t-shirt/2308268/buy</t>
  </si>
  <si>
    <t>roadster men blue printed round neck t shirt</t>
  </si>
  <si>
    <t>https://www.myntra.com/briefs/c9-airwear/c9-airwear-women-pack-of-3-solid-bikini-briefs-p1174/13038032/buy</t>
  </si>
  <si>
    <t>C9 AIRWEAR</t>
  </si>
  <si>
    <t>c9 airwear women pack of 3 solid bikini briefs p1174</t>
  </si>
  <si>
    <t>https://www.myntra.com/jumpsuit/sera/sera-blue--peach-coloured-printed-playsuit/3452046/buy</t>
  </si>
  <si>
    <t>sera blue  peach coloured printed playsuit</t>
  </si>
  <si>
    <t>https://www.myntra.com/jackets/domyos-by-decathlon/domyos-by-decathlon-men-khaki-straight-cut-fitness-jacket/14180702/buy</t>
  </si>
  <si>
    <t>Domyos By Decathlon</t>
  </si>
  <si>
    <t>domyos by decathlon men khaki straight cut fitness jacket</t>
  </si>
  <si>
    <t>https://www.myntra.com/tshirts/roadster/roadster-men-white-solid-slub-effect-raw-edge-v-neck-pure-cotton-t-shirt/2306179/buy</t>
  </si>
  <si>
    <t>roadster men white solid slub effect raw edge v neck pure cotton t shirt</t>
  </si>
  <si>
    <t>https://www.myntra.com/tights/hrx-by-hrithik-roshan/hrx-active-by-hrithik-roshan-women-charcoal-grey-solid-three-fourth-length-training-tights/5842092/buy</t>
  </si>
  <si>
    <t>hrx active by hrithik roshan women charcoal grey solid three fourth length training tights</t>
  </si>
  <si>
    <t>https://www.myntra.com/tshirts/roadster/roadster-women-rust-brown-solid-round-neck-pure-cotton-t-shirt/10778646/buy</t>
  </si>
  <si>
    <t>roadster women rust brown solid round neck pure cotton t shirt</t>
  </si>
  <si>
    <t>https://www.myntra.com/briefs/us-polo-assn/us-polo-assn-men-pack-of-2-black-solid-briefs-y9i006-002-p2/11354536/buy</t>
  </si>
  <si>
    <t>U.S. Polo Assn.</t>
  </si>
  <si>
    <t>us polo assn men pack of 2 black solid briefs y9i006 002 p2</t>
  </si>
  <si>
    <t>https://www.myntra.com/kurtas/kipek/kipek-women-teal-blue--golden-printed-anarkali-kurta-with-dupatta/12015554/buy</t>
  </si>
  <si>
    <t>kipek</t>
  </si>
  <si>
    <t>kipek women teal blue  golden printed anarkali kurta with dupatta</t>
  </si>
  <si>
    <t>https://www.myntra.com/dresses/uf/uf-black--pink-floral-print-maxi-dress/12762116/buy</t>
  </si>
  <si>
    <t>U&amp;F</t>
  </si>
  <si>
    <t>uf black  pink floral print maxi dress</t>
  </si>
  <si>
    <t>https://www.myntra.com/jeans/dolce-crudo/dolce-crudo-women-black-skinny-fit-high-rise-clean-look-stretchable-cropped-jeans/10728896/buy</t>
  </si>
  <si>
    <t>dolce crudo women black skinny fit high rise clean look stretchable cropped jeans</t>
  </si>
  <si>
    <t>https://www.myntra.com/jackets/roadster/the-roadster-lifestyle-co-men-olive-green-solid-hooded-tailored-jacket-with-detachable-hood/10617882/buy</t>
  </si>
  <si>
    <t>the roadster lifestyle co men olive green solid hooded tailored jacket with detachable hood</t>
  </si>
  <si>
    <t>https://www.myntra.com/dresses/dressberry/dressberry-women-pretty-pink-floral-bell-sleeves-dress/2521064/buy</t>
  </si>
  <si>
    <t>dressberry women pretty pink floral bell sleeves dress</t>
  </si>
  <si>
    <t>https://www.myntra.com/tshirts/kook-n-keech/kook-n-keech-women-black-printed-round-neck-t-shirt/2414666/buy</t>
  </si>
  <si>
    <t>kook n keech women black printed round neck t shirt</t>
  </si>
  <si>
    <t>https://www.myntra.com/tops/tokyo-talkies/tokyo-talkies-women-black-printed-blouson-top/13453596/buy</t>
  </si>
  <si>
    <t>tokyo talkies women black printed blouson top</t>
  </si>
  <si>
    <t>https://www.myntra.com/track-pants/highlander/highlander-men-black-solid-slim-fit-track-pants/14014788/buy</t>
  </si>
  <si>
    <t>highlander men black solid slim fit track pants</t>
  </si>
  <si>
    <t>https://www.myntra.com/jeans/highlander/highlander-men-black-tapered-fit-jeans/15228444/buy</t>
  </si>
  <si>
    <t>highlander men black tapered fit jeans</t>
  </si>
  <si>
    <t>30, 32, 34, 36, 38</t>
  </si>
  <si>
    <t>https://www.myntra.com/shrug/mayra/mayra-women-black-solid-button-shrug/11012510/buy</t>
  </si>
  <si>
    <t>shrug</t>
  </si>
  <si>
    <t>mayra women black solid button shrug</t>
  </si>
  <si>
    <t>https://www.myntra.com/jeans/ether/ether-women-black-skinny-fit-low-rise-clean-look-jeans/1802098/buy</t>
  </si>
  <si>
    <t>ether women black skinny fit low rise clean look jeans</t>
  </si>
  <si>
    <t>https://www.myntra.com/dresses/tokyo-talkies/tokyo-talkies-women-checked-grey-shirt-dress/10845288/buy</t>
  </si>
  <si>
    <t>tokyo talkies women checked grey shirt dress</t>
  </si>
  <si>
    <t>https://www.myntra.com/dresses/athena/athena-mauve-self-design-sheath-dress/13709578/buy</t>
  </si>
  <si>
    <t>athena mauve self design sheath dress</t>
  </si>
  <si>
    <t>https://www.myntra.com/jeans/roadster/roadster-men-black-regular-fit-low-rise-mildly-distressed-stretchable-jeans/8903777/buy</t>
  </si>
  <si>
    <t>roadster men black regular fit low rise mildly distressed stretchable jeans</t>
  </si>
  <si>
    <t>https://www.myntra.com/trousers/highlander/highlander-men-brown-slim-fit-solid-chinos/5125962/buy</t>
  </si>
  <si>
    <t>highlander men brown slim fit solid chinos</t>
  </si>
  <si>
    <t>https://www.myntra.com/sweatshirts/hm/hm-men-white-relaxed-fit-hoodie/15193768/buy</t>
  </si>
  <si>
    <t>hm men white relaxed fit hoodie</t>
  </si>
  <si>
    <t>https://www.myntra.com/tshirts/roadster/roadster-men-navy--maroon-striped-henley-t-shirt/2388302/buy</t>
  </si>
  <si>
    <t>roadster men navy  maroon striped henley t shirt</t>
  </si>
  <si>
    <t>https://www.myntra.com/kurtas/sangria/sangria-women-blue--white-printed-straight-kurta/11173950/buy</t>
  </si>
  <si>
    <t>sangria women blue  white printed straight kurta</t>
  </si>
  <si>
    <t>https://www.myntra.com/sarees/kalini/kalini-peach-coloured--blue-polycotton-baluchari-saree/14675114/buy</t>
  </si>
  <si>
    <t>KALINI</t>
  </si>
  <si>
    <t>kalini peach coloured  blue polycotton baluchari saree</t>
  </si>
  <si>
    <t>https://www.myntra.com/shirts/harvard/harvard-blue-casual-denim-shirt/1718905/buy</t>
  </si>
  <si>
    <t>Harvard</t>
  </si>
  <si>
    <t>harvard blue casual denim shirt</t>
  </si>
  <si>
    <t>https://www.myntra.com/jumpsuit/cottinfab/cottinfab-women-burgundy-solid-basic-jumpsuit/10961164/buy</t>
  </si>
  <si>
    <t>cottinfab women burgundy solid basic jumpsuit</t>
  </si>
  <si>
    <t>https://www.myntra.com/jeans/mast--harbour/mast--harbour-men-navy-blue-skinny-fit-mid-rise-clean-look-stretchable-jeans/7255260/buy</t>
  </si>
  <si>
    <t>mast  harbour men navy blue skinny fit mid rise clean look stretchable jeans</t>
  </si>
  <si>
    <t>https://www.myntra.com/tshirts/roadster/roadster-women-olive-green-brand-logo-printed-round-neck-pure-cotton-t-shirt/11404294/buy</t>
  </si>
  <si>
    <t>roadster women olive green brand logo printed round neck pure cotton t shirt</t>
  </si>
  <si>
    <t>https://www.myntra.com/track-pants/hrx-by-hrithik-roshan/hrx-by-hrithik-roshan-black-joggers/1866650/buy</t>
  </si>
  <si>
    <t>hrx by hrithik roshan black joggers</t>
  </si>
  <si>
    <t>https://www.myntra.com/tshirts/hrx-by-hrithik-roshan/hrx-by-hrithik-roshan-men-grey-self-design-round-neck-active-t-shirt/1987411/buy</t>
  </si>
  <si>
    <t>hrx by hrithik roshan men grey self design round neck active t shirt</t>
  </si>
  <si>
    <t>https://www.myntra.com/shirts/highlander/highlander-men-beige--white-slim-fit-striped-casual-shirt/11044440/buy</t>
  </si>
  <si>
    <t>highlander men beige  white slim fit striped casual shirt</t>
  </si>
  <si>
    <t>https://www.myntra.com/shirts/roadster/roadster-men-black--grey-regular-fit-checked-sustainable-casual-shirt/10397849/buy</t>
  </si>
  <si>
    <t>roadster men black  grey regular fit checked sustainable casual shirt</t>
  </si>
  <si>
    <t>https://www.myntra.com/tshirts/moda-rapido/moda-rapido-women-pink-printed-round-neck-pure-cotton-t-shirt/9705197/buy</t>
  </si>
  <si>
    <t>moda rapido women pink printed round neck pure cotton t shirt</t>
  </si>
  <si>
    <t>https://www.myntra.com/trousers/rare/rare-women-brown-parallel-trousers/10463330/buy</t>
  </si>
  <si>
    <t>rare women brown parallel trousers</t>
  </si>
  <si>
    <t>https://www.myntra.com/jackets/campus-sutra/campus-sutra-women-maroon-solid-puffer-jacket/12181796/buy</t>
  </si>
  <si>
    <t>campus sutra women maroon solid puffer jacket</t>
  </si>
  <si>
    <t>https://www.myntra.com/tshirts/mast--harbour/mast--harbour-women--white-printed-round-neck-t-shirt/8325439/buy</t>
  </si>
  <si>
    <t>https://www.myntra.com/kurta-sets/ishin/ishin-women-pink--white-bandhani-printed-kurta-with-trousers/12509638/buy</t>
  </si>
  <si>
    <t>Ishin</t>
  </si>
  <si>
    <t>ishin women pink  white bandhani printed kurta with trousers</t>
  </si>
  <si>
    <t>https://www.myntra.com/kurtas/sangria/sangria-women-red-printed-straight-kurta/9371627/buy</t>
  </si>
  <si>
    <t>sangria women red printed straight kurta</t>
  </si>
  <si>
    <t>https://www.myntra.com/kurtas/sangria/sangria-women-white--peach-coloured-ethnic-motifs-printed-pure-cotton-straight-kurta/13437322/buy</t>
  </si>
  <si>
    <t>sangria women white  peach coloured ethnic motifs printed pure cotton straight kurta</t>
  </si>
  <si>
    <t>https://www.myntra.com/jeans/tokyo-talkies/tokyo-talkies-women-black-skinny-fit-mid-rise-clean-look-jeans/10641868/buy</t>
  </si>
  <si>
    <t>tokyo talkies women black skinny fit mid rise clean look jeans</t>
  </si>
  <si>
    <t>https://www.myntra.com/tshirts/roadster/roadster-women-pack-of-2-printed-t-shirt/17381768/buy</t>
  </si>
  <si>
    <t>roadster women pack of 2 printed t shirt</t>
  </si>
  <si>
    <t>https://www.myntra.com/socks/mast--harbour/mast--harbour-men-pack-of-3-above-ankle-length-socks/10986390/buy</t>
  </si>
  <si>
    <t>mast  harbour men pack of 3 above ankle length socks</t>
  </si>
  <si>
    <t>https://www.myntra.com/shirts/mast--harbour/mast--harbour-men-peach-coloured-slim-fit-printed-casual-shirt/8714027/buy</t>
  </si>
  <si>
    <t>mast  harbour men peach coloured slim fit printed casual shirt</t>
  </si>
  <si>
    <t>https://www.myntra.com/jackets/wrogn/wrogn-men-brown-solid-biker-jacket/6832181/buy</t>
  </si>
  <si>
    <t>wrogn men brown solid biker jacket</t>
  </si>
  <si>
    <t>M, L, XL, XXL</t>
  </si>
  <si>
    <t>https://www.myntra.com/kurtas/anouk/anouk-women-turquoise-blue-solid-a-line-kurta/9200201/buy</t>
  </si>
  <si>
    <t>anouk women turquoise blue solid a line kurta</t>
  </si>
  <si>
    <t>https://www.myntra.com/tshirts/mast--harbour/mast--harbour-women-mustard-yellow-pack-of-2-typography-printed-t-shirt/17523596/buy</t>
  </si>
  <si>
    <t>mast  harbour women mustard yellow pack of 2 typography printed t shirt</t>
  </si>
  <si>
    <t>https://www.myntra.com/dresses/berrylush/berrylush-white-floral-printed-fit-and-flare-dress/11109396/buy</t>
  </si>
  <si>
    <t>Berrylush</t>
  </si>
  <si>
    <t>berrylush white floral printed fit and flare dress</t>
  </si>
  <si>
    <t>https://www.myntra.com/shirts/roadster/roadster-men-charcoal-grey-regular-fit-printed-sustainable-casual-shirt/2248879/buy</t>
  </si>
  <si>
    <t>roadster men charcoal grey regular fit printed sustainable casual shirt</t>
  </si>
  <si>
    <t>https://www.myntra.com/tshirts/wrogn/wrogn-men-charcoal-grey-printed-v-neck-slim-fit-pure-cotton-t-shirt/8426381/buy</t>
  </si>
  <si>
    <t>wrogn men charcoal grey printed v neck slim fit pure cotton t shirt</t>
  </si>
  <si>
    <t>https://www.myntra.com/briefs/jockey/jockey-simple-comfort-women-pack-of-3-bikini-briefs-1410/15034244/buy</t>
  </si>
  <si>
    <t>jockey simple comfort women pack of 3 bikini briefs 1410</t>
  </si>
  <si>
    <t>https://www.myntra.com/trousers/ether/ether-women-blue-washed-denim-pure-cotton-joggers/1741886/buy</t>
  </si>
  <si>
    <t>ether women blue washed denim pure cotton joggers</t>
  </si>
  <si>
    <t>https://www.myntra.com/tops/mast--harbour/mast--harbour-women-yellow-solid-top/8325255/buy</t>
  </si>
  <si>
    <t>mast  harbour women yellow solid top</t>
  </si>
  <si>
    <t>https://www.myntra.com/jeans/roadster/roadster-men-blue-super-skinny-fit-mid-rise-mildly-distressed-stretchable-jeans/10064565/buy</t>
  </si>
  <si>
    <t>roadster men blue super skinny fit mid rise mildly distressed stretchable jeans</t>
  </si>
  <si>
    <t>https://www.myntra.com/kurta-sets/anouk/anouk-women-mustard--turquoise-blue-printed-kurta-with-trousers/6611361/buy</t>
  </si>
  <si>
    <t>anouk women mustard  turquoise blue printed kurta with trousers</t>
  </si>
  <si>
    <t>https://www.myntra.com/shorts/hrx-by-hrithik-roshan/hrx-by-hrithik-roshan-women-moonlit-ocean-solid-regular-fit-rapid-dry-running-shorts/11357430/buy</t>
  </si>
  <si>
    <t>hrx by hrithik roshan women moonlit ocean solid regular fit rapid dry running shorts</t>
  </si>
  <si>
    <t>https://www.myntra.com/trousers/highlander/highlander-men-olive-green-slim-fit-chinos/1979350/buy</t>
  </si>
  <si>
    <t>highlander men olive green slim fit chinos</t>
  </si>
  <si>
    <t>https://www.myntra.com/trunk/us-polo-assn/us-polo-assn-men-white-solid-trunks-i660-001/9168717/buy</t>
  </si>
  <si>
    <t>us polo assn men white solid trunks i660 001</t>
  </si>
  <si>
    <t>https://www.myntra.com/shirts/herenow/herenow-men-blue-regular-fit-printed-casual-shirt/8943339/buy</t>
  </si>
  <si>
    <t>herenow men blue regular fit printed casual shirt</t>
  </si>
  <si>
    <t>https://www.myntra.com/shirts/roadster/roadster-men-olive-pure-cotton-casual-shirt/10275261/buy</t>
  </si>
  <si>
    <t>roadster men olive pure cotton casual shirt</t>
  </si>
  <si>
    <t>https://www.myntra.com/tops/sassafras/sassafras-red-pure-cotton-fitted-crop-top/13843034/buy</t>
  </si>
  <si>
    <t>sassafras red pure cotton fitted crop top</t>
  </si>
  <si>
    <t>https://www.myntra.com/jeans/roadster/roadster-men-blue-skinny-fit-mid-rise-clean-look-stretchable-jeans/10064543/buy</t>
  </si>
  <si>
    <t>roadster men blue skinny fit mid rise clean look stretchable jeans</t>
  </si>
  <si>
    <t>https://www.myntra.com/trousers/roadster/roadster-men-grey-regular-fit-solid-trousers/13859292/buy</t>
  </si>
  <si>
    <t>roadster men grey regular fit solid trousers</t>
  </si>
  <si>
    <t>https://www.myntra.com/trunk/jockey/jockey-international-collection-men-grey-solid-trunks-ic25/11444888/buy</t>
  </si>
  <si>
    <t>jockey international collection men grey solid trunks ic25</t>
  </si>
  <si>
    <t>https://www.myntra.com/sarees/inddus/inddus-mustard-yellow--gold-toned-net-embroidered-saree/12631330/buy</t>
  </si>
  <si>
    <t>Inddus</t>
  </si>
  <si>
    <t>inddus mustard yellow  gold toned net embroidered saree</t>
  </si>
  <si>
    <t>https://www.myntra.com/kurtas/sangria/sangria-women-red-straight-fit-kurta-with-gota-patti-detail/9371507/buy</t>
  </si>
  <si>
    <t>sangria women red straight fit kurta with gota patti detail</t>
  </si>
  <si>
    <t>https://www.myntra.com/jumpsuit/tokyo-talkies/tokyo-talkies-women-black-solid-basic-jumpsuit/12033996/buy</t>
  </si>
  <si>
    <t>tokyo talkies women black solid basic jumpsuit</t>
  </si>
  <si>
    <t>https://www.myntra.com/tops/roadster/roadster-women-yellow-solid-top/8964507/buy</t>
  </si>
  <si>
    <t>roadster women yellow solid top</t>
  </si>
  <si>
    <t>https://www.myntra.com/trousers/roadster/roadster-men-black-sustainable-trousers/11201226/buy</t>
  </si>
  <si>
    <t>roadster men black sustainable trousers</t>
  </si>
  <si>
    <t>https://www.myntra.com/kurtas/hangup/hangup-men-black-solid-pathani-kurta/2453736/buy</t>
  </si>
  <si>
    <t>Hangup</t>
  </si>
  <si>
    <t>hangup men black solid pathani kurta</t>
  </si>
  <si>
    <t>https://www.myntra.com/boxers/urban-scottish/urban-scottish-men-pack-of-2-printed-pure-cotton-boxers-re-usbx1805/12446096/buy</t>
  </si>
  <si>
    <t>URBAN SCOTTISH</t>
  </si>
  <si>
    <t>boxers</t>
  </si>
  <si>
    <t>urban scottish men pack of 2 printed pure cotton boxers re usbx1805</t>
  </si>
  <si>
    <t>https://www.myntra.com/tshirts/roadster/roadster-men-white-solid-polo-collar-t-shirt/2303707/buy</t>
  </si>
  <si>
    <t>roadster men white solid polo collar t shirt</t>
  </si>
  <si>
    <t>https://www.myntra.com/tshirts/roadster/roadster-men-blue-solid-henley-neck-t-shirt/10424670/buy</t>
  </si>
  <si>
    <t>roadster men blue solid henley neck t shirt</t>
  </si>
  <si>
    <t>https://www.myntra.com/tshirts/roadster/roadster-women-pack-of-2-pure-cotton-t-shirts/17381472/buy</t>
  </si>
  <si>
    <t>https://www.myntra.com/lounge-pants/vimal/vimal-men-set-of-2-black-and-navy-blue-solid-lounge-pants/12708354/buy</t>
  </si>
  <si>
    <t>vimal men set of 2 black and navy blue solid lounge pants</t>
  </si>
  <si>
    <t>https://www.myntra.com/kurta-sets/janasya/janasya-women-navy-blue--peach-coloured-solid-kurti-with-trousers--dupatta/8974413/buy</t>
  </si>
  <si>
    <t>Janasya</t>
  </si>
  <si>
    <t>janasya women navy blue  peach coloured solid kurti with trousers  dupatta</t>
  </si>
  <si>
    <t>https://www.myntra.com/tops/miss-chase/miss-chase-black-self-design-top/8935419/buy</t>
  </si>
  <si>
    <t>Miss Chase</t>
  </si>
  <si>
    <t>miss chase black self design top</t>
  </si>
  <si>
    <t>https://www.myntra.com/jeans/mast--harbour/mast--harbour-men-navy-blue-skinny-fit-mid-rise-low-distress-stretchable-jeans/13077152/buy</t>
  </si>
  <si>
    <t>mast  harbour men navy blue skinny fit mid rise low distress stretchable jeans</t>
  </si>
  <si>
    <t>https://www.myntra.com/shirts/highlander/highlander-men-rust-red---white-slim-fit-printed-casual-shirt/13861878/buy</t>
  </si>
  <si>
    <t>highlander men rust red   white slim fit printed casual shirt</t>
  </si>
  <si>
    <t>https://www.myntra.com/shirts/highlander/highlander-men-white--blue-slim-fit-printed-casual-shirt/14205782/buy</t>
  </si>
  <si>
    <t>highlander men white  blue slim fit printed casual shirt</t>
  </si>
  <si>
    <t>https://www.myntra.com/bra/dressberry/dressberry-pack-of-2-solid-non-wired-lightly-padded-t-shirt-bras-bp-030/11883168/buy</t>
  </si>
  <si>
    <t>dressberry pack of 2 solid non wired lightly padded t shirt bras bp 030</t>
  </si>
  <si>
    <t>https://www.myntra.com/tshirts/hrx-by-hrithik-roshan/hrx-by-hrithik-roshan-women-white-printed-round-neck-running-pure-cotton-t-shirt/11037088/buy</t>
  </si>
  <si>
    <t>hrx by hrithik roshan women white printed round neck running pure cotton t shirt</t>
  </si>
  <si>
    <t>https://www.myntra.com/jeans/tokyo-talkies/tokyo-talkies-women-navy-blue-slim-fit-high-rise-clean-look-stretchable-jeans/12876318/buy</t>
  </si>
  <si>
    <t>tokyo talkies women navy blue slim fit high rise clean look stretchable jeans</t>
  </si>
  <si>
    <t>https://www.myntra.com/dresses/dressberry/dressberry-women-burgundy-embroidered-a-line-dress/10463770/buy</t>
  </si>
  <si>
    <t>dressberry women burgundy embroidered a line dress</t>
  </si>
  <si>
    <t>https://www.myntra.com/trousers/highlander/highlander-men-navy-blue-tapered-fit-chinos/2290042/buy</t>
  </si>
  <si>
    <t>highlander men navy blue tapered fit chinos</t>
  </si>
  <si>
    <t>https://www.myntra.com/trousers/highlander/highlander-men-grey-slim-fit-trousers/8106703/buy</t>
  </si>
  <si>
    <t>highlander men grey slim fit trousers</t>
  </si>
  <si>
    <t>https://www.myntra.com/lounge-pants/xyxx/xyxx-men-super-combed-cotton-checkmate-lounge-pants-xypyjm10/10852560/buy</t>
  </si>
  <si>
    <t>XYXX</t>
  </si>
  <si>
    <t>xyxx men super combed cotton checkmate lounge pants xypyjm10</t>
  </si>
  <si>
    <t xml:space="preserve">Rs. 140 </t>
  </si>
  <si>
    <t>https://www.myntra.com/tshirts/mast--harbour/mast--harbour-men-multicoloured-striped-round-neck-t-shirt/8301909/buy</t>
  </si>
  <si>
    <t>mast  harbour men multicoloured striped round neck t shirt</t>
  </si>
  <si>
    <t>https://www.myntra.com/tshirts/roadster/roadster-men-blue--white-striped-round-neck-pure-cotton-t-shirt/8829435/buy</t>
  </si>
  <si>
    <t>roadster men blue  white striped round neck pure cotton t shirt</t>
  </si>
  <si>
    <t>https://www.myntra.com/sarees/inddus/inddus-red--golden-woven-design-silk-blend-saree/12048344/buy</t>
  </si>
  <si>
    <t>inddus red  golden woven design silk blend saree</t>
  </si>
  <si>
    <t>https://www.myntra.com/briefs/dollar-missy/dollar-missy-women-pack-of-6-bikini-briefs-201p-hrt-cam-pur-po6/2190882/buy</t>
  </si>
  <si>
    <t>dollar missy women pack of 6 bikini briefs 201p hrt cam pur po6</t>
  </si>
  <si>
    <t>https://www.myntra.com/jeggings/roadster/roadster-women-navy-blue-super-skinny-fit-washed-treggings/11489668/buy</t>
  </si>
  <si>
    <t>roadster women navy blue super skinny fit washed treggings</t>
  </si>
  <si>
    <t>https://www.myntra.com/dresses/roadster/roadster-easy-shift-dress-in-cotton-blend/2368774/buy</t>
  </si>
  <si>
    <t>roadster easy shift dress in cotton blend</t>
  </si>
  <si>
    <t>https://www.myntra.com/shorts/hrx-by-hrithik-roshan/hrx-by-hrithik-roshan-men-navy-solid-rapid-dry-running-shorts/12212310/buy</t>
  </si>
  <si>
    <t>hrx by hrithik roshan men navy solid rapid dry running shorts</t>
  </si>
  <si>
    <t>https://www.myntra.com/boxers/us-polo-assn/us-polo-assn-men-assorted-printed-pure-cotton-boxers-i657-615-cr-l/9168503/buy</t>
  </si>
  <si>
    <t>us polo assn men assorted printed pure cotton boxers i657 615 cr l</t>
  </si>
  <si>
    <t>https://www.myntra.com/kurtas/anouk/anouk-men-navy-blue-solid-straight-kurta/10803222/buy</t>
  </si>
  <si>
    <t>anouk men navy blue solid straight kurta</t>
  </si>
  <si>
    <t>https://www.myntra.com/shirts/mast--harbour/mast--harbour-men-brown-slim-fit---casual-linen-cotton-sustainable-shirt/2444566/buy</t>
  </si>
  <si>
    <t>mast  harbour men brown slim fit   casual linen cotton sustainable shirt</t>
  </si>
  <si>
    <t>https://www.myntra.com/tops/her-by-invictus/her-by-invictus-navy-blue--white-floral-pleated-top/11735666/buy</t>
  </si>
  <si>
    <t>her by invictus navy blue  white floral pleated top</t>
  </si>
  <si>
    <t>https://www.myntra.com/tops/harpa/harpa-women-yellow-floral-printed-round-neck-top/13377766/buy</t>
  </si>
  <si>
    <t>harpa women yellow floral printed round neck top</t>
  </si>
  <si>
    <t>https://www.myntra.com/track-pants/hrx-by-hrithik-roshan/hrx-by-hrithik-roshan-teal-blue-active-joggers/1912701/buy</t>
  </si>
  <si>
    <t>hrx by hrithik roshan teal blue active joggers</t>
  </si>
  <si>
    <t>https://www.myntra.com/tshirts/bewakoof/bewakoof-men-white-solid-round-neck-pure-cotton-t-shirt/13819100/buy</t>
  </si>
  <si>
    <t>Bewakoof</t>
  </si>
  <si>
    <t>bewakoof men white solid round neck pure cotton t shirt</t>
  </si>
  <si>
    <t>https://www.myntra.com/tshirts/roadster/roadster-women-white-solid-round-neck-t-shirt/11398830/buy</t>
  </si>
  <si>
    <t>roadster women white solid round neck t shirt</t>
  </si>
  <si>
    <t>https://www.myntra.com/tshirts/roadster/roadster-men-navy-blue--red-striped-pure-cotton-polo-collar-applique-pure-cotton-t-shirt/1396021/buy</t>
  </si>
  <si>
    <t>roadster men navy blue  red striped pure cotton polo collar applique pure cotton t shirt</t>
  </si>
  <si>
    <t>https://www.myntra.com/dresses/dressberry/dressberry-women-navy-blue-solid-tiered-a-line-dress/11183816/buy</t>
  </si>
  <si>
    <t>dressberry women navy blue solid tiered a line dress</t>
  </si>
  <si>
    <t>https://www.myntra.com/kurta-sets/indo-era/indo-era-women-navy-blue-yoke-design-kurta-with-trousers--dupatta/13250072/buy</t>
  </si>
  <si>
    <t>Indo Era</t>
  </si>
  <si>
    <t>indo era women navy blue yoke design kurta with trousers  dupatta</t>
  </si>
  <si>
    <t>https://www.myntra.com/tshirts/hrx-by-hrithik-roshan/hrx-by-hrithik-roshan-women-red-solid-round-neck-t-shirt/7688063/buy</t>
  </si>
  <si>
    <t>hrx by hrithik roshan women red solid round neck t shirt</t>
  </si>
  <si>
    <t>https://www.myntra.com/tops/miss-chase/miss-chase-pink-floral-printed-tie-up-neck-crepe-maxi-longline-top/13916976/buy</t>
  </si>
  <si>
    <t>miss chase pink floral printed tie up neck crepe maxi longline top</t>
  </si>
  <si>
    <t>https://www.myntra.com/trousers/tokyo-talkies/tokyo-talkies-women-black-straight-fit-solid-regular-trousers/12292256/buy</t>
  </si>
  <si>
    <t>tokyo talkies women black straight fit solid regular trousers</t>
  </si>
  <si>
    <t>https://www.myntra.com/shirts/roadster/roadster-men-grey--navy-blue-regular-fit-checked-casual-shirt/6849362/buy</t>
  </si>
  <si>
    <t>roadster men grey  navy blue regular fit checked casual shirt</t>
  </si>
  <si>
    <t>https://www.myntra.com/kurta-sets/ahika/ahika-women-maroon--brown-printed-kurta-with-trousers--dupatta/13415698/buy</t>
  </si>
  <si>
    <t>AHIKA</t>
  </si>
  <si>
    <t>ahika women maroon  brown printed kurta with trousers  dupatta</t>
  </si>
  <si>
    <t>https://www.myntra.com/kurta-sets/anubhutee/anubhutee-women-navy-blue-ethnic-motifs-embroidered-thread-work-kurta-with-trousers--with-dupatta/16331376/buy</t>
  </si>
  <si>
    <t>anubhutee women navy blue ethnic motifs embroidered thread work kurta with trousers  with dupatta</t>
  </si>
  <si>
    <t>https://www.myntra.com/lounge-pants/domyos-by-decathlon/domyos-by-decathlon-women-grey-pink-solid-regular-fit-organic-cotton-yoga-pants/12965938/buy</t>
  </si>
  <si>
    <t>domyos by decathlon women grey pink solid regular fit organic cotton yoga pants</t>
  </si>
  <si>
    <t>https://www.myntra.com/tshirts/roadster/roadster-women-pack-of-2-printed-cotton-t-shirt/17385514/buy</t>
  </si>
  <si>
    <t>https://www.myntra.com/jeans/kook-n-keech/kook-n-keech-women-black--blue-boyfriend-fit-mid-rise-colourblocked-cropped-jeans/7255283/buy</t>
  </si>
  <si>
    <t>kook n keech women black  blue boyfriend fit mid rise colourblocked cropped jeans</t>
  </si>
  <si>
    <t>https://www.myntra.com/jeans/roadster/roadster-women-blue-skinny-fit-high-rise-clean-look-stretchable-cropped-jeans/6831717/buy</t>
  </si>
  <si>
    <t>https://www.myntra.com/track-pants/tokyo-talkies/tokyo-talkies-women-green-solid-slim-fit-track-pants/14154082/buy</t>
  </si>
  <si>
    <t>tokyo talkies women green solid slim fit track pants</t>
  </si>
  <si>
    <t>https://www.myntra.com/briefs/us-polo-assn/us-polo-assn-men-assorted-briefs-z9i615-615/10248053/buy</t>
  </si>
  <si>
    <t>us polo assn men assorted briefs z9i615 615</t>
  </si>
  <si>
    <t>https://www.myntra.com/kurtas/yuris/yuris-women-pink--white-printed-straight-kurta/10054361/buy</t>
  </si>
  <si>
    <t>https://www.myntra.com/kurtas/herenow/herenow-women-blue--white-printed-straight-kurta/13007406/buy</t>
  </si>
  <si>
    <t>herenow women blue  white printed straight kurta</t>
  </si>
  <si>
    <t>https://www.myntra.com/tshirts/kook-n-keech/kook-n-keech-women-black-printed-round-neck-boxy-pure-cotton-t-shirt/10926786/buy</t>
  </si>
  <si>
    <t>kook n keech women black printed round neck boxy pure cotton t shirt</t>
  </si>
  <si>
    <t>https://www.myntra.com/tshirts/roadster/roadster-women-pack-of-2-pure-cotton-t-shirts/17381626/buy</t>
  </si>
  <si>
    <t>https://www.myntra.com/leggings/tag-7/tag-7-women-pack-of-2-solid-ankle-length-leggings/10662122/buy</t>
  </si>
  <si>
    <t>TAG 7</t>
  </si>
  <si>
    <t>tag 7 women pack of 2 solid ankle length leggings</t>
  </si>
  <si>
    <t>https://www.myntra.com/tshirts/roadster/roadster-women-pack-of-2-solid-t-shirts/17381454/buy</t>
  </si>
  <si>
    <t>https://www.myntra.com/kurtas/vishudh/vishudh-women-red--gold-toned-printed-straight-kurta/5597189/buy</t>
  </si>
  <si>
    <t>vishudh women red  gold toned printed straight kurta</t>
  </si>
  <si>
    <t>https://www.myntra.com/kurtas/varanga/varanga-women-black--white-printed-straight-kurta/12488786/buy</t>
  </si>
  <si>
    <t>varanga women black  white printed straight kurta</t>
  </si>
  <si>
    <t>https://www.myntra.com/kurta-sets/sangria/sangria-women-maroon--golden-pure-cotton-printed-kurta-with-palazzos/13437250/buy</t>
  </si>
  <si>
    <t>sangria women maroon  golden pure cotton printed kurta with palazzos</t>
  </si>
  <si>
    <t>https://www.myntra.com/jeans/roadster/roadster-women-blue-skinny-fit-mid-rise-clean-look-stretchable-jeans/8091637/buy</t>
  </si>
  <si>
    <t>https://www.myntra.com/jeans/roadster/roadster-women-blue-narrow-wide-leg-high-rise-clean-look-stretchable-jeans/13315066/buy</t>
  </si>
  <si>
    <t>roadster women blue narrow wide leg high rise clean look stretchable jeans</t>
  </si>
  <si>
    <t>https://www.myntra.com/jackets/ether/ether-women-navy-blue-solid-bomber/6697880/buy</t>
  </si>
  <si>
    <t>ether women navy blue solid bomber</t>
  </si>
  <si>
    <t>https://www.myntra.com/track-pants/hubberholme/hubberholme-white-slim-fit-track-pants/1757662/buy</t>
  </si>
  <si>
    <t>hubberholme white slim fit track pants</t>
  </si>
  <si>
    <t>https://www.myntra.com/kurta-sets/vishudh/vishudh-women-navy-blue--pink-printed-kurta-with-palazzos/11938226/buy</t>
  </si>
  <si>
    <t>vishudh women navy blue  pink printed kurta with palazzos</t>
  </si>
  <si>
    <t>https://www.myntra.com/tops/roadster/roadster-women-white--black-solid-a-line-pure-cotton-top/11373682/buy</t>
  </si>
  <si>
    <t>roadster women white  black solid a line pure cotton top</t>
  </si>
  <si>
    <t>https://www.myntra.com/jeans/roadster/roadster-men-grey-slim-fit-mid-rise-clean-look-stretchable-jeans/9575361/buy</t>
  </si>
  <si>
    <t>roadster men grey slim fit mid rise clean look stretchable jeans</t>
  </si>
  <si>
    <t>https://www.myntra.com/socks/mast--harbour/mast--harbour-men-pack-of-3-shoeliners/10986404/buy</t>
  </si>
  <si>
    <t>mast  harbour men pack of 3 shoeliners</t>
  </si>
  <si>
    <t>https://www.myntra.com/shirts/roadster/roadster-men-navy-blue--green-checked-pure-cotton-casual-sustainable-shirt/11896050/buy</t>
  </si>
  <si>
    <t>roadster men navy blue  green checked pure cotton casual sustainable shirt</t>
  </si>
  <si>
    <t>https://www.myntra.com/kurtas/anouk/anouk-women-red--black-checked-straight-kurta/8621731/buy</t>
  </si>
  <si>
    <t>anouk women red  black checked straight kurta</t>
  </si>
  <si>
    <t>https://www.myntra.com/dresses/myshka/myshka-maroon--golden-ethnic-motifs-printed-cotton-maxi-dress/11629168/buy</t>
  </si>
  <si>
    <t>Myshka</t>
  </si>
  <si>
    <t>myshka maroon  golden ethnic motifs printed cotton maxi dress</t>
  </si>
  <si>
    <t>https://www.myntra.com/tshirts/roadster/roadster-women-pack-of-2-pure-cotton-t-shirts/17381478/buy</t>
  </si>
  <si>
    <t>https://www.myntra.com/tops/her-by-invictus/her-by-invictus-black-polka-dots-pleated-top/7645398/buy</t>
  </si>
  <si>
    <t>her by invictus black polka dots pleated top</t>
  </si>
  <si>
    <t>https://www.myntra.com/jeans/roadster/roadster-men-blue-skinny-fit-mid-rise-mildly-distressed-stretchable-jeans/11274626/buy</t>
  </si>
  <si>
    <t>https://www.myntra.com/kurtas/sangria/sangria-women-black--white-printed-straight-kurta/10560802/buy</t>
  </si>
  <si>
    <t>sangria women black  white printed straight kurta</t>
  </si>
  <si>
    <t>https://www.myntra.com/tshirts/dillinger/dillinger-women-teal-blue-printed-oversized-cotton-pure-cotton-t-shirt/12029628/buy</t>
  </si>
  <si>
    <t>DILLINGER</t>
  </si>
  <si>
    <t>dillinger women teal blue printed oversized cotton pure cotton t shirt</t>
  </si>
  <si>
    <t>https://www.myntra.com/kurta-sets/varanga/varanga-women-pink--silver-toned-yoke-design-kurta-with-palazzos--dupatta/14046728/buy</t>
  </si>
  <si>
    <t>varanga women pink  silver toned yoke design kurta with palazzos  dupatta</t>
  </si>
  <si>
    <t>https://www.myntra.com/tshirts/roadster/roadster-women-pack-of-2-pure-cotton-t-shirts/2025239/buy</t>
  </si>
  <si>
    <t>https://www.myntra.com/jeans/wrogn/wrogn-men-blue-tapered-fit-mid-rise-clean-look-stretchable-cropped-jeans/10187343/buy</t>
  </si>
  <si>
    <t>wrogn men blue tapered fit mid rise clean look stretchable cropped jeans</t>
  </si>
  <si>
    <t>https://www.myntra.com/trunk/one8-by-virat-kohli/one8-by-virat-kohli-pack-of-2-men-grey-melange--orange-solid-trunks-10512948-1-10513016-1/11217408/buy</t>
  </si>
  <si>
    <t>one8 by Virat Kohli</t>
  </si>
  <si>
    <t>one8 by virat kohli pack of 2 men grey melange  orange solid trunks 10512948 1 10513016 1</t>
  </si>
  <si>
    <t xml:space="preserve">Rs. 100 </t>
  </si>
  <si>
    <t>https://www.myntra.com/shirts/moda-rapido/moda-rapido-men-mustard-floral-resort-wear-shirt/11158218/buy</t>
  </si>
  <si>
    <t>moda rapido men mustard floral resort wear shirt</t>
  </si>
  <si>
    <t>https://www.myntra.com/jeans/locomotive/locomotive-men-black-tapered-fit-mid-rise-clean-look-stretchable-jeans/7726426/buy</t>
  </si>
  <si>
    <t>locomotive men black tapered fit mid rise clean look stretchable jeans</t>
  </si>
  <si>
    <t>https://www.myntra.com/trousers/highlander/highlander-men-navy-blue--grey-slim-fit-checked-regular-trousers/10144527/buy</t>
  </si>
  <si>
    <t>highlander men navy blue  grey slim fit checked regular trousers</t>
  </si>
  <si>
    <t>https://www.myntra.com/shirts/roadster/roadster-men-navy-blue--red-striped-pure-cotton-sustainable-casual-shirt/10945090/buy</t>
  </si>
  <si>
    <t>roadster men navy blue  red striped pure cotton sustainable casual shirt</t>
  </si>
  <si>
    <t>https://www.myntra.com/tshirts/mast--harbour/mast--harbour-men-navy-solid-round-neck-pure-cotton-t-shirt/2232130/buy</t>
  </si>
  <si>
    <t>mast  harbour men navy solid round neck pure cotton t shirt</t>
  </si>
  <si>
    <t>https://www.myntra.com/kurtas/vishudh/vishudh-women-peach-coloured-checked-straight-kurta/10074627/buy</t>
  </si>
  <si>
    <t>vishudh women peach coloured checked straight kurta</t>
  </si>
  <si>
    <t>https://www.myntra.com/shapewear/laceandme/laceandme-women-nude-coloured-solid-shaper-briefs-9813/12069880/buy</t>
  </si>
  <si>
    <t>Laceandme</t>
  </si>
  <si>
    <t>laceandme women nude coloured solid shaper briefs 9813</t>
  </si>
  <si>
    <t>https://www.myntra.com/bra/rosaline-by-zivame/rosaline-by-zivame-blue-solid-non-wired-non-padded-t-shirt-bra-zi1885coreablue0/11416434/buy</t>
  </si>
  <si>
    <t>Rosaline by Zivame</t>
  </si>
  <si>
    <t>rosaline by zivame blue solid non wired non padded t shirt bra zi1885coreablue0</t>
  </si>
  <si>
    <t>32B, 32C, 32D, 34B, 34C, 34D, 36B, 36C, 36D, 38B, 38C, 38D</t>
  </si>
  <si>
    <t>https://www.myntra.com/tops/pluss/pluss-women-pastel-green-embroidered-peplum-top/8126453/buy</t>
  </si>
  <si>
    <t>pluss women pastel green embroidered peplum top</t>
  </si>
  <si>
    <t>https://www.myntra.com/shorts/hrx-by-hrithik-roshan/hrx-by-hrithik-roshan-women-red-rapid-dry-yoga-seamless-shorts/10106535/buy</t>
  </si>
  <si>
    <t>hrx by hrithik roshan women red rapid dry yoga seamless shorts</t>
  </si>
  <si>
    <t>https://www.myntra.com/tights/hrx-by-hrithik-roshan/hrx-by-hrithik-roshan-women-navy-blue-skinny-fit-solid-rapid-dry-cropped-training-tights/7695782/buy</t>
  </si>
  <si>
    <t>hrx by hrithik roshan women navy blue skinny fit solid rapid dry cropped training tights</t>
  </si>
  <si>
    <t>https://www.myntra.com/jeans/roadster/roadster-women-navy-blue-super-skinny-fit-high-rise-clean-look-stretchable-jeans/12278628/buy</t>
  </si>
  <si>
    <t>roadster women navy blue super skinny fit high rise clean look stretchable jeans</t>
  </si>
  <si>
    <t>https://www.myntra.com/tops/dressberry/dressberry-navy-blue-self-striped-fitted-top/11271956/buy</t>
  </si>
  <si>
    <t>dressberry navy blue self striped fitted top</t>
  </si>
  <si>
    <t>https://www.myntra.com/shirts/highlander/highlander-men-mustard-yellow-slim-fit-solid-cotton-casual-shirt/13957442/buy</t>
  </si>
  <si>
    <t>highlander men mustard yellow slim fit solid cotton casual shirt</t>
  </si>
  <si>
    <t>https://www.myntra.com/tops/bhama-couture/bhama-couture-blue--white-striped-a-line-pure-cotton-top/9717187/buy</t>
  </si>
  <si>
    <t>Bhama Couture</t>
  </si>
  <si>
    <t>bhama couture blue  white striped a line pure cotton top</t>
  </si>
  <si>
    <t>https://www.myntra.com/bra/jockey/jockey-burgundy-solid-non-wired-lightly-padded-everyday-bra-1723-0105-btred/9314595/buy</t>
  </si>
  <si>
    <t>jockey burgundy solid non wired lightly padded everyday bra 1723 0105 btred</t>
  </si>
  <si>
    <t>30B, 32B, 32C, 34B, 34C, 36B, 36C, 38B</t>
  </si>
  <si>
    <t>https://www.myntra.com/jeans/tokyo-talkies/tokyo-talkies-women-navy-blue-slim-fit-mid-rise-clean-look-stretchable-jeans/12876646/buy</t>
  </si>
  <si>
    <t>tokyo talkies women navy blue slim fit mid rise clean look stretchable jeans</t>
  </si>
  <si>
    <t>https://www.myntra.com/tops/scorpius/scorpius-women-pack-of-2-black-solid-crop-tops/9339767/buy</t>
  </si>
  <si>
    <t>scorpius women pack of 2 black solid crop tops</t>
  </si>
  <si>
    <t>https://www.myntra.com/dresses/sassafras/sassafras-pink--orange-floral-printed-tiered-a-line-dress-with-puff-sleeves/13581108/buy</t>
  </si>
  <si>
    <t>sassafras pink  orange floral printed tiered a line dress with puff sleeves</t>
  </si>
  <si>
    <t>https://www.myntra.com/kurtas/taavi/taavi-men-indigo-hand-block-printed-straight-sustainable-kurta-with-roll-up-sleeves/9304671/buy</t>
  </si>
  <si>
    <t>taavi men indigo hand block printed straight sustainable kurta with roll up sleeves</t>
  </si>
  <si>
    <t>https://www.myntra.com/tshirts/roadster/roadster-men-blue-striped-round-neck-pure-cotton-t-shirt/2337949/buy</t>
  </si>
  <si>
    <t>roadster men blue striped round neck pure cotton t shirt</t>
  </si>
  <si>
    <t>https://www.myntra.com/tshirts/roadster/roadster-women-pack-of-2-mustard-yellow-solid-t-shirts/17381350/buy</t>
  </si>
  <si>
    <t>roadster women pack of 2 mustard yellow solid t shirts</t>
  </si>
  <si>
    <t>https://www.myntra.com/tops/dressberry/dressberry-women-navy-blue--orange-floral-print-top/11182738/buy</t>
  </si>
  <si>
    <t>dressberry women navy blue  orange floral print top</t>
  </si>
  <si>
    <t>https://www.myntra.com/tshirts/roadster/roadster-women-lavender--navy-printed-round-neck-t-shirt/12193758/buy</t>
  </si>
  <si>
    <t>roadster women lavender  navy printed round neck t shirt</t>
  </si>
  <si>
    <t>https://www.myntra.com/shirts/ether/ether-men-black-slim-fit-antimicrobial-cotton-stretch-shirt/1155795/buy</t>
  </si>
  <si>
    <t>ether men black slim fit antimicrobial cotton stretch shirt</t>
  </si>
  <si>
    <t>https://www.myntra.com/kurtas/sangria/sangria-women-blue-geometric-printed-straight-kurta/8349181/buy</t>
  </si>
  <si>
    <t>sangria women blue geometric printed straight kurta</t>
  </si>
  <si>
    <t>https://www.myntra.com/lounge-pants/etc/etc-women-black-pure-cotton-solid-lounge-joggers/12820436/buy</t>
  </si>
  <si>
    <t>etc women black pure cotton solid lounge joggers</t>
  </si>
  <si>
    <t>https://www.myntra.com/bra/enamor/enamor-light-pink-non-wired-non-padded-full-coverage-everyday-tshirt-bra-a027-/11818414/buy</t>
  </si>
  <si>
    <t xml:space="preserve">enamor light pink non wired non padded full coverage everyday tshirt bra a027 </t>
  </si>
  <si>
    <t>https://www.myntra.com/tops/veni-vidi-vici/veni-vidi-vici-white-ruffled-bardot-top/7477729/buy</t>
  </si>
  <si>
    <t>Veni Vidi Vici</t>
  </si>
  <si>
    <t>veni vidi vici white ruffled bardot top</t>
  </si>
  <si>
    <t>https://www.myntra.com/kurtas/anouk/anouk-men-maroon--beige-printed-straight-short-kurta/10307987/buy</t>
  </si>
  <si>
    <t>anouk men maroon  beige printed straight short kurta</t>
  </si>
  <si>
    <t>https://www.myntra.com/shirts/wrogn/wrogn-men-rust-orange-checked-slim-casual-shirt/1427701/buy</t>
  </si>
  <si>
    <t>wrogn men rust orange checked slim casual shirt</t>
  </si>
  <si>
    <t>https://www.myntra.com/jackets/roadster/the-roadster-lifestyle-co-men-blue-solid-denim-jacket/10617850/buy</t>
  </si>
  <si>
    <t>the roadster lifestyle co men blue solid denim jacket</t>
  </si>
  <si>
    <t>https://www.myntra.com/kurtas/sangria/sangria-women-black-printed-straight-kurta/8420231/buy</t>
  </si>
  <si>
    <t>sangria women black printed straight kurta</t>
  </si>
  <si>
    <t>https://www.myntra.com/tshirts/mast--harbour/mast--harbour-women-pack-of-2-solid-tshirts/17523394/buy</t>
  </si>
  <si>
    <t>mast  harbour women pack of 2 solid tshirts</t>
  </si>
  <si>
    <t>https://www.myntra.com/tshirts/roadster/roadster-women-pack-of-2-pure-cotton-t-shirts/17384216/buy</t>
  </si>
  <si>
    <t>https://www.myntra.com/sweatshirts/roadster/the-roadster-lifestyle-co-women-green-solid-sweatshirt/9478295/buy</t>
  </si>
  <si>
    <t>the roadster lifestyle co women green solid sweatshirt</t>
  </si>
  <si>
    <t>https://www.myntra.com/dresses/tokyo-talkies/tokyo-talkies-women-grey-printed-fit-and-flare-dress/4924933/buy</t>
  </si>
  <si>
    <t>tokyo talkies women grey printed fit and flare dress</t>
  </si>
  <si>
    <t>https://www.myntra.com/tshirts/maniac/maniac-men-white-striped-scoop-neck-pure-cotton-t-shirt/9200817/buy</t>
  </si>
  <si>
    <t>Maniac</t>
  </si>
  <si>
    <t>maniac men white striped scoop neck pure cotton t shirt</t>
  </si>
  <si>
    <t>https://www.myntra.com/dresses/ahalyaa/ahalyaa-green-ethnic-motifs-printed-maxi-dress/7193789/buy</t>
  </si>
  <si>
    <t>Ahalyaa</t>
  </si>
  <si>
    <t>ahalyaa green ethnic motifs printed maxi dress</t>
  </si>
  <si>
    <t xml:space="preserve">Rs. 1456 </t>
  </si>
  <si>
    <t>https://www.myntra.com/tshirts/roadster/roadster-women-pack-of-2-pure-cotton-t-shirts/17381480/buy</t>
  </si>
  <si>
    <t>https://www.myntra.com/tshirts/roadster/roadster-women-pack-of-2-printed-cotton-t-shirt/17385104/buy</t>
  </si>
  <si>
    <t>https://www.myntra.com/jeans/roadster/the-roadster-lifestyle-co-men-blue-slim-fit-mid-rise-clean-look-stretchable-jeans/10930336/buy</t>
  </si>
  <si>
    <t>the roadster lifestyle co men blue slim fit mid rise clean look stretchable jeans</t>
  </si>
  <si>
    <t>https://www.myntra.com/tshirts/hrx-by-hrithik-roshan/hrx-by-hrithik-roshan-men-pack-of-2-grey--white-t-shirt/16323384/buy</t>
  </si>
  <si>
    <t>hrx by hrithik roshan men pack of 2 grey  white t shirt</t>
  </si>
  <si>
    <t>S, M, XL, XXL, L</t>
  </si>
  <si>
    <t>https://www.myntra.com/shirts/highlander/highlander-men-white--olive-green-slim-fit-printed-casual-shirt/11889116/buy</t>
  </si>
  <si>
    <t>highlander men white  olive green slim fit printed casual shirt</t>
  </si>
  <si>
    <t>https://www.myntra.com/tshirts/roadster/roadster-men-white--navy-striped-round-neck-pure-cotton-t-shirt/2297744/buy</t>
  </si>
  <si>
    <t>roadster men white  navy striped round neck pure cotton t shirt</t>
  </si>
  <si>
    <t>https://www.myntra.com/palazzos/juniper/juniper-women-maroon--gold-coloured-printed-flared-palazzos/11893114/buy</t>
  </si>
  <si>
    <t>Juniper</t>
  </si>
  <si>
    <t>juniper women maroon  gold coloured printed flared palazzos</t>
  </si>
  <si>
    <t>https://www.myntra.com/kurta-sets/sangria/sangria-women-teal-green--golden-zari-embroidered-angrakha-kurta-palazzo-dupatta-set/12104526/buy</t>
  </si>
  <si>
    <t>sangria women teal green  golden zari embroidered angrakha kurta palazzo dupatta set</t>
  </si>
  <si>
    <t>https://www.myntra.com/bra/floret/floret-pack-of-3-full-coverage-bras/851425/buy</t>
  </si>
  <si>
    <t>floret pack of 3 full coverage bras</t>
  </si>
  <si>
    <t>https://www.myntra.com/track-pants/tokyo-talkies/tokyo-talkies-women-maroon-solid-port-royale-casual-straight-fit-track-pants/14154064/buy</t>
  </si>
  <si>
    <t>tokyo talkies women maroon solid port royale casual straight fit track pants</t>
  </si>
  <si>
    <t>https://www.myntra.com/tshirts/maniac/maniac-men-yellow--navy-blue-printed-round-neck-pure-cotton-t-shirt/9256769/buy</t>
  </si>
  <si>
    <t>maniac men yellow  navy blue printed round neck pure cotton t shirt</t>
  </si>
  <si>
    <t>https://www.myntra.com/tshirts/wrogn/wrogn-white-printed-pure-cotton-t-shirt/1421972/buy</t>
  </si>
  <si>
    <t>wrogn white printed pure cotton t shirt</t>
  </si>
  <si>
    <t>https://www.myntra.com/kurtas/sangria/sangria-women-green--orange-ethnic-print-straight-kurta/13437256/buy</t>
  </si>
  <si>
    <t>sangria women green  orange ethnic print straight kurta</t>
  </si>
  <si>
    <t>https://www.myntra.com/tshirts/hrx-by-hrithik-roshan/hrx-by-hrithik-roshan-men-pack-of-2-t-shirts/16324074/buy</t>
  </si>
  <si>
    <t>hrx by hrithik roshan men pack of 2 t shirts</t>
  </si>
  <si>
    <t>https://www.myntra.com/shirts/roadster/roadster-men-black--grey-slim-fit-checked-sustainable-casual-shirt/2116963/buy</t>
  </si>
  <si>
    <t>roadster men black  grey slim fit checked sustainable casual shirt</t>
  </si>
  <si>
    <t>https://www.myntra.com/tshirts/roadster/roadster-men-green-melange-solid-v-neck-t-shirt/1996729/buy</t>
  </si>
  <si>
    <t>roadster men green melange solid v neck t shirt</t>
  </si>
  <si>
    <t>https://www.myntra.com/jeans/herenow/herenow-women-blue-bootcut-high-rise-clean-look-stretchable-cropped-jeans/9072729/buy</t>
  </si>
  <si>
    <t>herenow women blue bootcut high rise clean look stretchable cropped jeans</t>
  </si>
  <si>
    <t>https://www.myntra.com/dresses/pluss/pluss-blue-striped-fit-and-flare-dress/7753715/buy</t>
  </si>
  <si>
    <t>pluss blue striped fit and flare dress</t>
  </si>
  <si>
    <t>https://www.myntra.com/tshirts/mast--harbour/mast--harbour-women-pack-of-2-t-shirts/17524574/buy</t>
  </si>
  <si>
    <t>mast  harbour women pack of 2 t shirts</t>
  </si>
  <si>
    <t>https://www.myntra.com/tshirts/sassafras/sassafras-women-fluorescent-green-blessed-print-round-neck-t-shirt/12737822/buy</t>
  </si>
  <si>
    <t>sassafras women fluorescent green blessed print round neck t shirt</t>
  </si>
  <si>
    <t>https://www.myntra.com/jeans/roadster/roadster-men-blue-skinny-fit-mid-rise-acid-wash-clean-look-stretchable-jeans/11274476/buy</t>
  </si>
  <si>
    <t>roadster men blue skinny fit mid rise acid wash clean look stretchable jeans</t>
  </si>
  <si>
    <t>https://www.myntra.com/shirts/roadster/roadster-men-blue-pure-cotton-washed-denim-sustainable-shirt/1376192/buy</t>
  </si>
  <si>
    <t>roadster men blue pure cotton washed denim sustainable shirt</t>
  </si>
  <si>
    <t>https://www.myntra.com/dresses/tokyo-talkies/tokyo-talkies-women-rust-red-floral-printed-dress/10088851/buy</t>
  </si>
  <si>
    <t>tokyo talkies women rust red floral printed dress</t>
  </si>
  <si>
    <t>https://www.myntra.com/tops/her-by-invictus/her-by-invictus-teal-blue--black-conversational-pleated-top/10821238/buy</t>
  </si>
  <si>
    <t>her by invictus teal blue  black conversational pleated top</t>
  </si>
  <si>
    <t>https://www.myntra.com/dresses/sassafras/sassafras-sea-green--red-floral-print-a-line-dress/1774662/buy</t>
  </si>
  <si>
    <t>sassafras sea green  red floral print a line dress</t>
  </si>
  <si>
    <t>https://www.myntra.com/tshirts/roadster/-roadster-women-pack-of-2-cotton-t-shirts/17382688/buy</t>
  </si>
  <si>
    <t>XL, L, M, S, XS</t>
  </si>
  <si>
    <t>https://www.myntra.com/shirts/highlander/highlander-men-black-slim-fit-casual-shirt/12027774/buy</t>
  </si>
  <si>
    <t>highlander men black slim fit casual shirt</t>
  </si>
  <si>
    <t>https://www.myntra.com/tops/pluss/pluss-women-blue-printed-peplum-top/8715089/buy</t>
  </si>
  <si>
    <t>pluss women blue printed peplum top</t>
  </si>
  <si>
    <t>https://www.myntra.com/dresses/pluss/pluss-women-red-embroidered-fit--flare-dress/9657035/buy</t>
  </si>
  <si>
    <t>pluss women red embroidered fit  flare dress</t>
  </si>
  <si>
    <t>https://www.myntra.com/shorts/dressberry/dressberry-women-stylish-black-solid-fringed-shorts/11264142/buy</t>
  </si>
  <si>
    <t>dressberry women stylish black solid fringed shorts</t>
  </si>
  <si>
    <t>https://www.myntra.com/dresses/street-9/street-9-navy-blue-one-shoulder-fit--flare-dress/7287282/buy</t>
  </si>
  <si>
    <t>street 9 navy blue one shoulder fit  flare dress</t>
  </si>
  <si>
    <t>https://www.myntra.com/dresses/tokyo-talkies/tokyo-talkies-women-rose-lace-shirt-dress/10981590/buy</t>
  </si>
  <si>
    <t>tokyo talkies women rose lace shirt dress</t>
  </si>
  <si>
    <t>https://www.myntra.com/tops/scorpius/scorpius-women-pack-of-2-solid-crop-pure-cotton-tops/9340383/buy</t>
  </si>
  <si>
    <t>scorpius women pack of 2 solid crop pure cotton tops</t>
  </si>
  <si>
    <t>https://www.myntra.com/jeans/kotty/kotty-women-black-boyfriend-fit-high-rise-clean-look-jeans/12161178/buy</t>
  </si>
  <si>
    <t>Kotty</t>
  </si>
  <si>
    <t>kotty women black boyfriend fit high rise clean look jeans</t>
  </si>
  <si>
    <t>26, 28, 30, 32</t>
  </si>
  <si>
    <t>https://www.myntra.com/dresses/sassafras/sassafras-cream-coloured--pink-floral-printed-maxi-dress/11364356/buy</t>
  </si>
  <si>
    <t>sassafras cream coloured  pink floral printed maxi dress</t>
  </si>
  <si>
    <t>https://www.myntra.com/trousers/roadster/roadster-men-olive-green-slim-fit-printed-joggers/2145329/buy</t>
  </si>
  <si>
    <t>roadster men olive green slim fit printed joggers</t>
  </si>
  <si>
    <t>https://www.myntra.com/jeans/roadster/roadster-men-black-skinny-fit-mid-rise-clean-look-stretchable-lycra-fiber-jeans/9716723/buy</t>
  </si>
  <si>
    <t>roadster men black skinny fit mid rise clean look stretchable lycra fiber jeans</t>
  </si>
  <si>
    <t>https://www.myntra.com/jeans/roadster/roadster-men-blue-skinny-fit-mid-rise-clean-look-stretchable-jeans/11274708/buy</t>
  </si>
  <si>
    <t>https://www.myntra.com/sweatshirts/hrx-by-hrithik-roshan/hrx-by-hrithik-roshan-men-black-solid-sweatshirt/1960337/buy</t>
  </si>
  <si>
    <t>hrx by hrithik roshan men black solid sweatshirt</t>
  </si>
  <si>
    <t>https://www.myntra.com/sweatshirts/campus-sutra/campus-sutra-men-navy-blue-solid-hooded-sweatshirt/10381405/buy</t>
  </si>
  <si>
    <t>campus sutra men navy blue solid hooded sweatshirt</t>
  </si>
  <si>
    <t>https://www.myntra.com/tops/her-by-invictus/her-by-invictus-white-semi-sheer-top/6939221/buy</t>
  </si>
  <si>
    <t>her by invictus white semi sheer top</t>
  </si>
  <si>
    <t>https://www.myntra.com/tops/tokyo-talkies/tokyo-talkies-women-black--white-striped-top/12009576/buy</t>
  </si>
  <si>
    <t>tokyo talkies women black  white striped top</t>
  </si>
  <si>
    <t>https://www.myntra.com/tshirts/kook-n-keech/kook-n-keech-women-white-graphic-printed-cotton-pure-cotton-t-shirt/12104196/buy</t>
  </si>
  <si>
    <t>kook n keech women white graphic printed cotton pure cotton t shirt</t>
  </si>
  <si>
    <t>https://www.myntra.com/track-pants/hrx-by-hrithik-roshan/hrx-by-hrithik-roshan-men-black-solid-regular-fit-rapid-dry-cricket-track-pants/11640816/buy</t>
  </si>
  <si>
    <t>hrx by hrithik roshan men black solid regular fit rapid dry cricket track pants</t>
  </si>
  <si>
    <t>https://www.myntra.com/tshirts/herenow/herenow-men-grey--white-dyed-round-neck-pure-cotton-t-shirt/9376103/buy</t>
  </si>
  <si>
    <t>herenow men grey  white dyed round neck pure cotton t shirt</t>
  </si>
  <si>
    <t>https://www.myntra.com/sarees/tikhi-imli/tikhi-imli-black--red-polycotton-printed-saree/10381759/buy</t>
  </si>
  <si>
    <t>tikhi imli black  red polycotton printed saree</t>
  </si>
  <si>
    <t>https://www.myntra.com/dresses/dressberry/dressberry-women-deep-navy-blue-romantic-florals-dress/10440496/buy</t>
  </si>
  <si>
    <t>dressberry women deep navy blue romantic florals dress</t>
  </si>
  <si>
    <t>https://www.myntra.com/jeans/roadster/roadster-men-blue-premium-mildly-distressed-acid-wash-skinny-fit-stretchable-lycra-fiber-jeans/9114357/buy</t>
  </si>
  <si>
    <t>roadster men blue premium mildly distressed acid wash skinny fit stretchable lycra fiber jeans</t>
  </si>
  <si>
    <t>https://www.myntra.com/kurtas/see-designs/see-designs-men-blue--beige-printed-straight-kurta/11312646/buy</t>
  </si>
  <si>
    <t>See Designs</t>
  </si>
  <si>
    <t>see designs men blue  beige printed straight kurta</t>
  </si>
  <si>
    <t>S, XS, XL, XXL, L, M</t>
  </si>
  <si>
    <t>https://www.myntra.com/tshirts/kook-n-keech-marvel/kook-n-keech-marvel-men-black--white-printed-round-neck-pure-cotton-t-shirt/8972475/buy</t>
  </si>
  <si>
    <t>kook n keech marvel men black  white printed round neck pure cotton t shirt</t>
  </si>
  <si>
    <t>https://www.myntra.com/tshirts/veirdo/veirdo-men-black-printed-round-neck-pure-cotton-t-shirt/12915204/buy</t>
  </si>
  <si>
    <t>VEIRDO</t>
  </si>
  <si>
    <t>veirdo men black printed round neck pure cotton t shirt</t>
  </si>
  <si>
    <t xml:space="preserve">Rs. 550 </t>
  </si>
  <si>
    <t>https://www.myntra.com/kurtas/vishudh/vishudh-women-turquoise-blue-printed-straight-kurta/10649248/buy</t>
  </si>
  <si>
    <t>vishudh women turquoise blue printed straight kurta</t>
  </si>
  <si>
    <t>https://www.myntra.com/tops/roadster/roadster-black-self-design-sustainable-top/11021016/buy</t>
  </si>
  <si>
    <t>roadster black self design sustainable top</t>
  </si>
  <si>
    <t>https://www.myntra.com/jeans/roadster/roadster-women-navy-blue-skinny-fit-mid-rise-high-rise-clean-look-jeans/11118422/buy</t>
  </si>
  <si>
    <t>roadster women navy blue skinny fit mid rise high rise clean look jeans</t>
  </si>
  <si>
    <t>https://www.myntra.com/jeans/mast--harbour/mast--harbour-men-white-slim-fit-mid-rise-clean-look-stretchable-jeans/2485350/buy</t>
  </si>
  <si>
    <t>mast  harbour men white slim fit mid rise clean look stretchable jeans</t>
  </si>
  <si>
    <t>https://www.myntra.com/trousers/invictus/invictus-navy-slim-fit-formal-trousers/1199569/buy</t>
  </si>
  <si>
    <t>INVICTUS</t>
  </si>
  <si>
    <t>invictus navy slim fit formal trousers</t>
  </si>
  <si>
    <t>https://www.myntra.com/socks/mast--harbour/mast--harbour-men-set-of-3-ankle-length-socks/1575063/buy</t>
  </si>
  <si>
    <t>mast  harbour men set of 3 ankle length socks</t>
  </si>
  <si>
    <t>https://www.myntra.com/kurtas/indo-era/indo-era-women-burgundy--golden-ethnic-motifs-yoke-design-kurta/15098616/buy</t>
  </si>
  <si>
    <t>indo era women burgundy  golden ethnic motifs yoke design kurta</t>
  </si>
  <si>
    <t>https://www.myntra.com/tshirts/herenow/herenow-love-is-in-the-air-boxy-t-shirt/8813173/buy</t>
  </si>
  <si>
    <t>herenow love is in the air boxy t shirt</t>
  </si>
  <si>
    <t>https://www.myntra.com/tops/veni-vidi-vici/veni-vidi-vici-black-self-design-crop-top/1617114/buy</t>
  </si>
  <si>
    <t>veni vidi vici black self design crop top</t>
  </si>
  <si>
    <t>https://www.myntra.com/trousers/sassafras/sassafras-women-black-smart-high-rise-graduated-flare-trousers/14994900/buy</t>
  </si>
  <si>
    <t>sassafras women black smart high rise graduated flare trousers</t>
  </si>
  <si>
    <t>https://www.myntra.com/sarees/ishin/ishin-navy-poly-georgette-printed-saree/1566011/buy</t>
  </si>
  <si>
    <t>ishin navy poly georgette printed saree</t>
  </si>
  <si>
    <t>https://www.myntra.com/kurta-sets/vishudh/vishudh-women-maroon-ethnic-motifs-printed-regular-pure-cotton-kurta-with-trousers/10089243/buy</t>
  </si>
  <si>
    <t>vishudh women maroon ethnic motifs printed regular pure cotton kurta with trousers</t>
  </si>
  <si>
    <t>https://www.myntra.com/tshirts/mast--harbour/mast--harbour-women-pack-of-2-cotton-t-shirts/17524634/buy</t>
  </si>
  <si>
    <t>mast  harbour women pack of 2 cotton t shirts</t>
  </si>
  <si>
    <t>https://www.myntra.com/jeans/tokyo-talkies/tokyo-talkies-women-black-super-skinny-fit-mid-rise-clean-look-stretchable-jeans/8083185/buy</t>
  </si>
  <si>
    <t>tokyo talkies women black super skinny fit mid rise clean look stretchable jeans</t>
  </si>
  <si>
    <t>https://www.myntra.com/jeans/roadster/roadster-men-black-slim-fit-mid-rise-clean-look-stretchable-jeans/10064533/buy</t>
  </si>
  <si>
    <t>roadster men black slim fit mid rise clean look stretchable jeans</t>
  </si>
  <si>
    <t>https://www.myntra.com/leggings/twin-birds/twin-birds-women-black-solid-plus-ankle-length-leggings/11902186/buy</t>
  </si>
  <si>
    <t>TWIN BIRDS</t>
  </si>
  <si>
    <t>twin birds women black solid plus ankle length leggings</t>
  </si>
  <si>
    <t>https://www.myntra.com/socks/hrx-by-hrithik-roshan/hrx-by-hrithik-roshan-men-ankle-length-pack-of-3-socks/2510307/buy</t>
  </si>
  <si>
    <t>hrx by hrithik roshan men ankle length pack of 3 socks</t>
  </si>
  <si>
    <t>https://www.myntra.com/kurtas/herenow/herenow-women-beige--maroon-printed-straight-kurta/12520604/buy</t>
  </si>
  <si>
    <t>herenow women beige  maroon printed straight kurta</t>
  </si>
  <si>
    <t>https://www.myntra.com/kurtas/varanga/varanga-women-lime-green-striped-kurta/14489508/buy</t>
  </si>
  <si>
    <t>varanga women lime green striped kurta</t>
  </si>
  <si>
    <t>https://www.myntra.com/track-pants/tokyo-talkies/tokyo-talkies-women-lavender-solid-regular-fit-track-pants/14062984/buy</t>
  </si>
  <si>
    <t>tokyo talkies women lavender solid regular fit track pants</t>
  </si>
  <si>
    <t>https://www.myntra.com/dresses/uf/uf-women-maroon-solid-maxi-dress/11099542/buy</t>
  </si>
  <si>
    <t>uf women maroon solid maxi dress</t>
  </si>
  <si>
    <t>https://www.myntra.com/dresses/athena/athena-lavender-scuba-bodycon-maxi-tulle-dress-with-ruffled-shoulder/15227166/buy</t>
  </si>
  <si>
    <t>athena lavender scuba bodycon maxi tulle dress with ruffled shoulder</t>
  </si>
  <si>
    <t>https://www.myntra.com/tshirts/mast--harbour/mast--harbour-women-white-printed-round-neck-t-shirt/8325383/buy</t>
  </si>
  <si>
    <t>mast  harbour women white printed round neck t shirt</t>
  </si>
  <si>
    <t>https://www.myntra.com/track-pants/maniac/maniac-men-black-solid-slim-fit-joggers/9436563/buy</t>
  </si>
  <si>
    <t>maniac men black solid slim fit joggers</t>
  </si>
  <si>
    <t>M, L, XL</t>
  </si>
  <si>
    <t>https://www.myntra.com/lounge-pants/xyxx/xyxx-men-super-combed-cotton-pack-of-2-checkmate-lounge-pants-xypyjm2pckn05/10852574/buy</t>
  </si>
  <si>
    <t>xyxx men super combed cotton pack of 2 checkmate lounge pants xypyjm2pckn05</t>
  </si>
  <si>
    <t>https://www.myntra.com/jeans/high-star/high-star-women-black-bootcut-high-rise-clean-look-stretchable-jeans/13265560/buy</t>
  </si>
  <si>
    <t>High Star</t>
  </si>
  <si>
    <t>high star women black bootcut high rise clean look stretchable jeans</t>
  </si>
  <si>
    <t>https://www.myntra.com/jeans/herenow/herenow-men-grey-slim-tapered-fit-mid-rise-clean-look-stretchable-cropped-jeans/12183976/buy</t>
  </si>
  <si>
    <t>herenow men grey slim tapered fit mid rise clean look stretchable cropped jeans</t>
  </si>
  <si>
    <t>https://www.myntra.com/lounge-pants/vimal/vimal-men-pack-of-2-black-solid-lounge-pants/11807560/buy</t>
  </si>
  <si>
    <t>vimal men pack of 2 black solid lounge pants</t>
  </si>
  <si>
    <t>https://www.myntra.com/kurta-sets/anouk/anouk-women-grey--rust-orange-yellow-printed-kurta-with-palazzos/11201504/buy</t>
  </si>
  <si>
    <t>anouk women grey  rust orange yellow printed kurta with palazzos</t>
  </si>
  <si>
    <t>https://www.myntra.com/lounge-pants/claura/claura-women-pack-of-2-black--grey-lounge-pants-lower-11-grey-blak/6632589/buy</t>
  </si>
  <si>
    <t>claura women pack of 2 black  grey lounge pants lower 11 grey blak</t>
  </si>
  <si>
    <t>https://www.myntra.com/briefs/us-polo-assn/us-polo-assn-men-assorted-solid-briefs-i666-615-p1/10248005/buy</t>
  </si>
  <si>
    <t>us polo assn men assorted solid briefs i666 615 p1</t>
  </si>
  <si>
    <t>https://www.myntra.com/shirts/locomotive/locomotive-men-blue--navy-blue-slim-fit-checked-casual-shirt/10341691/buy</t>
  </si>
  <si>
    <t>locomotive men blue  navy blue slim fit checked casual shirt</t>
  </si>
  <si>
    <t>https://www.myntra.com/tshirts/roadster/roadster-men-charcoal-grey-melange-solid-scoop-neck-pure-cotton-t-shirt-with-racer-back/11632492/buy</t>
  </si>
  <si>
    <t>roadster men charcoal grey melange solid scoop neck pure cotton t shirt with racer back</t>
  </si>
  <si>
    <t>https://www.myntra.com/tops/street-9/street-9-women-green-solid-satin-finish-bardot-top/8160645/buy</t>
  </si>
  <si>
    <t>street 9 women green solid satin finish bardot top</t>
  </si>
  <si>
    <t>https://www.myntra.com/tshirts/roadster/roadster-women-pack-of-2-pure-cotton-colourblocked-t-shirts/17384212/buy</t>
  </si>
  <si>
    <t>roadster women pack of 2 pure cotton colourblocked t shirts</t>
  </si>
  <si>
    <t>https://www.myntra.com/kurta-sets/vishudh/vishudh-women-red--solid-kurta-with-trousers/7572940/buy</t>
  </si>
  <si>
    <t>vishudh women red  solid kurta with trousers</t>
  </si>
  <si>
    <t>https://www.myntra.com/tshirts/bewakoof/bewakoof-women-black-solid-round-neck-pure-cotton-t-shirt/12331848/buy</t>
  </si>
  <si>
    <t>bewakoof women black solid round neck pure cotton t shirt</t>
  </si>
  <si>
    <t xml:space="preserve">Rs. 38 </t>
  </si>
  <si>
    <t>https://www.myntra.com/sweatshirts/campus-sutra/campus-sutra-men-mustard-yellow-printed-hooded-sweatshirt/13070348/buy</t>
  </si>
  <si>
    <t>campus sutra men mustard yellow printed hooded sweatshirt</t>
  </si>
  <si>
    <t>https://www.myntra.com/shirts/roadster/the-roadster-lifestyle-co-men-maroon--grey-checked-sustainable-casual-shirt/10759302/buy</t>
  </si>
  <si>
    <t>the roadster lifestyle co men maroon  grey checked sustainable casual shirt</t>
  </si>
  <si>
    <t>https://www.myntra.com/sarees/mitera/mitera-maroon--gold-toned-silk-blend-woven-design-kanjeevaram-saree/11117398/buy</t>
  </si>
  <si>
    <t>Mitera</t>
  </si>
  <si>
    <t>mitera maroon  gold toned silk blend woven design kanjeevaram saree</t>
  </si>
  <si>
    <t>https://www.myntra.com/jeggings/dressberry/dressberry-women-black-washed-super-skinny-fit-jeggings/10967126/buy</t>
  </si>
  <si>
    <t>dressberry women black washed super skinny fit jeggings</t>
  </si>
  <si>
    <t>https://www.myntra.com/tshirts/roadster/roadster-women-black--blue-pack-of-2-typography-print-round-neck-knitted-t-shirts/17383532/buy</t>
  </si>
  <si>
    <t>roadster women black  blue pack of 2 typography print round neck knitted t shirts</t>
  </si>
  <si>
    <t>https://www.myntra.com/track-pants/hrx-by-hrithik-roshan/hrx-by-hrithik-roshan-women-black-pure-cotton-solid-track-pants-with-side-stripe-detail/4444122/buy</t>
  </si>
  <si>
    <t>hrx by hrithik roshan women black pure cotton solid track pants with side stripe detail</t>
  </si>
  <si>
    <t>https://www.myntra.com/jeans/chemistry/chemistry-women-blue-flared-fit-mid-rise-clean-look-stretchable-jeans/8317537/buy</t>
  </si>
  <si>
    <t>Chemistry</t>
  </si>
  <si>
    <t>chemistry women blue flared fit mid rise clean look stretchable jeans</t>
  </si>
  <si>
    <t>https://www.myntra.com/dresses/sassafras/sassafras-green--pink-floral-printed-wrap-dress/10856364/buy</t>
  </si>
  <si>
    <t>sassafras green  pink floral printed wrap dress</t>
  </si>
  <si>
    <t>https://www.myntra.com/jeggings/roadster/roadster-women-blue-stretchable-jeggings/2367846/buy</t>
  </si>
  <si>
    <t>roadster women blue stretchable jeggings</t>
  </si>
  <si>
    <t>https://www.myntra.com/shirts/highlander/highlander-men-maroon--navy-blue-slim-fit-checked-casual-shirt/8988447/buy</t>
  </si>
  <si>
    <t>highlander men maroon  navy blue slim fit checked casual shirt</t>
  </si>
  <si>
    <t>https://www.myntra.com/shirts/roadster/roadster-men-beige--red-checked-casual-reversible-sustainable-shirt/11896318/buy</t>
  </si>
  <si>
    <t>roadster men beige  red checked casual reversible sustainable shirt</t>
  </si>
  <si>
    <t>https://www.myntra.com/kurtas/anayna/anayna-women-lime-green---white-bandhani-screen-print-cotton-angrakha-kurta/13932876/buy</t>
  </si>
  <si>
    <t>anayna women lime green   white bandhani screen print cotton angrakha kurta</t>
  </si>
  <si>
    <t>https://www.myntra.com/bra/jockey/jockey-black-moulded-cami-bra-ss12/27502/buy</t>
  </si>
  <si>
    <t>jockey black moulded cami bra ss12</t>
  </si>
  <si>
    <t>32A, 32B, 32C, 34A, 34B, 34C, 36A, 36B, 36C, 38A, 38B, 38C</t>
  </si>
  <si>
    <t>https://www.myntra.com/briefs/softrose/softrose-women-pack-of-3-boyshorts-sh7004pfc/782817/buy</t>
  </si>
  <si>
    <t>softrose women pack of 3 boyshorts sh7004pfc</t>
  </si>
  <si>
    <t>https://www.myntra.com/tops/pluss/pluss-women-sea-green-self-design-peplum-top/6521613/buy</t>
  </si>
  <si>
    <t>pluss women sea green self design peplum top</t>
  </si>
  <si>
    <t>https://www.myntra.com/tshirts/roadster/roadster-women-pack-of-2-pure-cotton-typography-print-t-shirts/17384820/buy</t>
  </si>
  <si>
    <t>roadster women pack of 2 pure cotton typography print t shirts</t>
  </si>
  <si>
    <t>https://www.myntra.com/tops/street-9/street-9-dusty-rose-embellished-peplum-top/7287261/buy</t>
  </si>
  <si>
    <t>street 9 dusty rose embellished peplum top</t>
  </si>
  <si>
    <t>https://www.myntra.com/tops/dressberry/dressberry-coral-pink-floral-high-low-top/8282019/buy</t>
  </si>
  <si>
    <t>dressberry coral pink floral high low top</t>
  </si>
  <si>
    <t>https://www.myntra.com/dupatta/taavi/taavi-women-black--grey-hand-block-print-sustainable-pure-cotton-dupatta/9345953/buy</t>
  </si>
  <si>
    <t>dupatta</t>
  </si>
  <si>
    <t>taavi women black  grey hand block print sustainable pure cotton dupatta</t>
  </si>
  <si>
    <t>https://www.myntra.com/sarees/saree-mall/saree-mall-charcoal-grey-embelished-detail-lace-saree/10264741/buy</t>
  </si>
  <si>
    <t>saree mall charcoal grey embelished detail lace saree</t>
  </si>
  <si>
    <t>https://www.myntra.com/tops/scorpius/scorpius-women-black-solid-crop-top/11966466/buy</t>
  </si>
  <si>
    <t>scorpius women black solid crop top</t>
  </si>
  <si>
    <t>https://www.myntra.com/dresses/berrylush/berrylush-navy-blue-floral-printed-fit-and-flare-dress/13191668/buy</t>
  </si>
  <si>
    <t>berrylush navy blue floral printed fit and flare dress</t>
  </si>
  <si>
    <t>https://www.myntra.com/tshirts/roadster/roadster-women-pack-of-2-pure-cotton-t-shirts/17384032/buy</t>
  </si>
  <si>
    <t>https://www.myntra.com/jeans/highlander/highlander-men-blue-slim-fit-mid-rise-clean-look-acid-wash-stretchable-jeans/3077230/buy</t>
  </si>
  <si>
    <t>highlander men blue slim fit mid rise clean look acid wash stretchable jeans</t>
  </si>
  <si>
    <t>https://www.myntra.com/socks/mast--harbour/mast--harbour-men-set-of-3-grey-melange-socks/618673/buy</t>
  </si>
  <si>
    <t>mast  harbour men set of 3 grey melange socks</t>
  </si>
  <si>
    <t>https://www.myntra.com/kurta-sets/ahalyaa/ahalyaa-women-green--burgundy-printed-kurta-with-churidar--dupatta/11080108/buy</t>
  </si>
  <si>
    <t>ahalyaa women green  burgundy printed kurta with churidar  dupatta</t>
  </si>
  <si>
    <t>https://www.myntra.com/lounge-pants/claura/claura-women-pink--black-checked-lounge-pants/12096672/buy</t>
  </si>
  <si>
    <t>claura women pink  black checked lounge pants</t>
  </si>
  <si>
    <t>https://www.myntra.com/sweatshirts/roadster/roadster-women-lavender-solid-sweatshirt/11991406/buy</t>
  </si>
  <si>
    <t>roadster women lavender solid sweatshirt</t>
  </si>
  <si>
    <t>https://www.myntra.com/sweatshirts/sassafras/sassafras-women-sea-green-solid-boxy-cropped-sweatshirt/12222024/buy</t>
  </si>
  <si>
    <t>sassafras women sea green solid boxy cropped sweatshirt</t>
  </si>
  <si>
    <t>https://www.myntra.com/tops/roadster/roadster-women-maroon-solid-sustainable-top/10964434/buy</t>
  </si>
  <si>
    <t>roadster women maroon solid sustainable top</t>
  </si>
  <si>
    <t>https://www.myntra.com/tshirts/roadster/the-roadster-lifestyle-co-women-black-solid-round-neck-pure-cotton-t-shirt/10301079/buy</t>
  </si>
  <si>
    <t>the roadster lifestyle co women black solid round neck pure cotton t shirt</t>
  </si>
  <si>
    <t>https://www.myntra.com/shorts/highlander/highlander-men-black-solid-slim-fit-sports-shorts/13842332/buy</t>
  </si>
  <si>
    <t>highlander men black solid slim fit sports shorts</t>
  </si>
  <si>
    <t>https://www.myntra.com/jeans/wrogn/wrogn-men-blue-skinny-fit-mid-rise-clean-look-stretchable-jeans/8673407/buy</t>
  </si>
  <si>
    <t>https://www.myntra.com/trousers/invictus/invictus-black-slim-fit-formal-trousers/1199568/buy</t>
  </si>
  <si>
    <t>invictus black slim fit formal trousers</t>
  </si>
  <si>
    <t>https://www.myntra.com/jackets/hrx-by-hrithik-roshan/hrx-active-by-hrithik-roshan-men-grey-solid-sporty-jacket/4923947/buy</t>
  </si>
  <si>
    <t>hrx active by hrithik roshan men grey solid sporty jacket</t>
  </si>
  <si>
    <t>https://www.myntra.com/jackets/highlander/highlander-men-blue-solid-denim-jacket-jacket/11009086/buy</t>
  </si>
  <si>
    <t>highlander men blue solid denim jacket jacket</t>
  </si>
  <si>
    <t>https://www.myntra.com/shirts/highlander/highlander-men-rust-slim-fit-solid-casual-shirt/4286779/buy</t>
  </si>
  <si>
    <t>highlander men rust slim fit solid casual shirt</t>
  </si>
  <si>
    <t>https://www.myntra.com/dresses/anouk/anouk-women-mustard-printed-fit-and-flare-dress/7745356/buy</t>
  </si>
  <si>
    <t>anouk women mustard printed fit and flare dress</t>
  </si>
  <si>
    <t>https://www.myntra.com/kurtas/varanga/varanga-women-pink--white-leheriya-printed-angrakha-kurta-with-embroidery/13647622/buy</t>
  </si>
  <si>
    <t>varanga women pink  white leheriya printed angrakha kurta with embroidery</t>
  </si>
  <si>
    <t>https://www.myntra.com/tshirts/hrx-by-hrithik-roshan/hrx-by-hrithik-roshan-women-white--blue-dyed-round-neck-crop-pure-cotton-t-shirt/11704426/buy</t>
  </si>
  <si>
    <t>hrx by hrithik roshan women white  blue dyed round neck crop pure cotton t shirt</t>
  </si>
  <si>
    <t>S/M, L/XL</t>
  </si>
  <si>
    <t>https://www.myntra.com/dresses/sassafras/sassafras-mustard-yellow--green-floral-print-wrap-asymmetric-dress/11364204/buy</t>
  </si>
  <si>
    <t>sassafras mustard yellow  green floral print wrap asymmetric dress</t>
  </si>
  <si>
    <t>https://www.myntra.com/tshirts/roadster/roadster-women-maroon-pack-of-2-typography-print-round-neck-regular-fit-t-shirts/17383238/buy</t>
  </si>
  <si>
    <t>roadster women maroon pack of 2 typography print round neck regular fit t shirts</t>
  </si>
  <si>
    <t>https://www.myntra.com/shirts/roadster/roadster-men-black--beige-conversational-printed-pure-cotton-sustainable-casual-shirt/11895970/buy</t>
  </si>
  <si>
    <t>roadster men black  beige conversational printed pure cotton sustainable casual shirt</t>
  </si>
  <si>
    <t>https://www.myntra.com/tshirts/hypernation/hypernation-men-black-solid-high-neck-t-shirt/8255921/buy</t>
  </si>
  <si>
    <t>Hypernation</t>
  </si>
  <si>
    <t>hypernation men black solid high neck t shirt</t>
  </si>
  <si>
    <t>https://www.myntra.com/kurta-sets/nayo/nayo-women-pink---white-floral-screen-print-a-line-pure-cotton-kurta-set-with-dupatta/14346084/buy</t>
  </si>
  <si>
    <t>Nayo</t>
  </si>
  <si>
    <t>nayo women pink   white floral screen print a line pure cotton kurta set with dupatta</t>
  </si>
  <si>
    <t>https://www.myntra.com/sarees/mitera/mitera-beige--teal-blue-silk-saree/10968928/buy</t>
  </si>
  <si>
    <t>mitera beige  teal blue silk saree</t>
  </si>
  <si>
    <t>https://www.myntra.com/kurtas/sangria/sangria-black--white-striped-a-line-kurta/9371099/buy</t>
  </si>
  <si>
    <t>sangria black  white striped a line kurta</t>
  </si>
  <si>
    <t>https://www.myntra.com/dresses/dressberry/dressberry-women-black-solid-sheath-dress/10526790/buy</t>
  </si>
  <si>
    <t>dressberry women black solid sheath dress</t>
  </si>
  <si>
    <t>https://www.myntra.com/jeans/roadster/roadster-men-grey-slim-fit-mid-rise-clean-look-stretchable-jeans/8962319/buy</t>
  </si>
  <si>
    <t>https://www.myntra.com/tshirts/roadster/roadster-men-grey-all-over-printed-round-neck-t-shirt/2475652/buy</t>
  </si>
  <si>
    <t>roadster men grey all over printed round neck t shirt</t>
  </si>
  <si>
    <t>https://www.myntra.com/kurtas/vishudh/vishudh-women-pink--white-printed-straight-kurta/2976313/buy</t>
  </si>
  <si>
    <t>vishudh women pink  white printed straight kurta</t>
  </si>
  <si>
    <t>https://www.myntra.com/kurta-sets/anouk/anouk-women-pink--gold-toned-printed-kurta-with-palazzos/11202304/buy</t>
  </si>
  <si>
    <t>anouk women pink  gold toned printed kurta with palazzos</t>
  </si>
  <si>
    <t>https://www.myntra.com/kurtas/anouk/anouk-women-black--maroon-ethnic-motifs-pure-cotton-printed-kurta/13905664/buy</t>
  </si>
  <si>
    <t>anouk women black  maroon ethnic motifs pure cotton printed kurta</t>
  </si>
  <si>
    <t>https://www.myntra.com/bra/zivame/zivame-maroon-solid-underwired-lightly-padded-t-shirt-bra/7432898/buy</t>
  </si>
  <si>
    <t>zivame maroon solid underwired lightly padded t shirt bra</t>
  </si>
  <si>
    <t>32B, 32C, 32D, 34B, 34C, 34D, 36B, 36C, 36D, 38B, 38C, 38D, 38DD, 40C, 40D</t>
  </si>
  <si>
    <t>https://www.myntra.com/dresses/all-about-you/all-about-you-classy-beige-floral-printed-pure-cotton-waisted-dress/13205322/buy</t>
  </si>
  <si>
    <t>all about you classy beige floral printed pure cotton waisted dress</t>
  </si>
  <si>
    <t>https://www.myntra.com/dresses/libas/libas-pink-chanderi-zari-work-anarkali-maxi-dress-with-pink-net-dupatta/14502098/buy</t>
  </si>
  <si>
    <t>Libas</t>
  </si>
  <si>
    <t>libas pink chanderi zari work anarkali maxi dress with pink net dupatta</t>
  </si>
  <si>
    <t>https://www.myntra.com/shorts/tokyo-talkies/tokyo-talkies-women-navy-blue--white-striped-regular-shorts/11970554/buy</t>
  </si>
  <si>
    <t>tokyo talkies women navy blue  white striped regular shorts</t>
  </si>
  <si>
    <t>https://www.myntra.com/jeans/roadster/roadster-men-black-skinny-fit-mid-rise-clean-look-stretchable-jeans/9716731/buy</t>
  </si>
  <si>
    <t>roadster men black skinny fit mid rise clean look stretchable jeans</t>
  </si>
  <si>
    <t>https://www.myntra.com/shirts/roadster/roadster-men-maroon-cotton-linen-sustainable-casual-shirt/8217979/buy</t>
  </si>
  <si>
    <t>roadster men maroon cotton linen sustainable casual shirt</t>
  </si>
  <si>
    <t>https://www.myntra.com/shirts/mast--harbour/mast--harbour-men-mustard-slim-fit-casual-shirt/2271714/buy</t>
  </si>
  <si>
    <t>mast  harbour men mustard slim fit casual shirt</t>
  </si>
  <si>
    <t>https://www.myntra.com/tshirts/ether/ether-men-navy-blue-melange-solid-round-neck-pure-cotton-t-shirt-with-chest-pocket/11752134/buy</t>
  </si>
  <si>
    <t>ether men navy blue melange solid round neck pure cotton t shirt with chest pocket</t>
  </si>
  <si>
    <t>https://www.myntra.com/kurta-sets/vishudh/vishudh-women-maroon-checked-kurta-with-palazzos/8773391/buy</t>
  </si>
  <si>
    <t>vishudh women maroon checked kurta with palazzos</t>
  </si>
  <si>
    <t>https://www.myntra.com/kurtas/sangria/sangria-women-sea-green--rust-red-printed-straight-kurta/11536894/buy</t>
  </si>
  <si>
    <t>sangria women sea green  rust red printed straight kurta</t>
  </si>
  <si>
    <t>https://www.myntra.com/skirts/rigo/rigo-black-flared-mini-skirt/7078933/buy</t>
  </si>
  <si>
    <t>Rigo</t>
  </si>
  <si>
    <t>rigo black flared mini skirt</t>
  </si>
  <si>
    <t>28, 30, 32</t>
  </si>
  <si>
    <t>https://www.myntra.com/dresses/sassafras/sassafras-women-black-solid-blazer-dress/13873912/buy</t>
  </si>
  <si>
    <t>sassafras women black solid blazer dress</t>
  </si>
  <si>
    <t>https://www.myntra.com/jeans/tokyo-talkies/tokyo-talkies-women-blue-tapered-fit-mid-rise-clean-look-stretchable-jeans/9845435/buy</t>
  </si>
  <si>
    <t>tokyo talkies women blue tapered fit mid rise clean look stretchable jeans</t>
  </si>
  <si>
    <t>https://www.myntra.com/jeans/campus-sutra/campus-sutra-men-blue-jogger-fit-mid-rise-clean-look-stretchable-jeans/8375977/buy</t>
  </si>
  <si>
    <t>campus sutra men blue jogger fit mid rise clean look stretchable jeans</t>
  </si>
  <si>
    <t>https://www.myntra.com/kurta-sets/deyann/deyann-men-blue--cream-coloured-self-design-kurta-with-pyjamas/6518651/buy</t>
  </si>
  <si>
    <t>DEYANN</t>
  </si>
  <si>
    <t>deyann men blue  cream coloured self design kurta with pyjamas</t>
  </si>
  <si>
    <t>https://www.myntra.com/kurtas/herenow/herenow-women-blue--golden-ethnic-printed-straight-kurta/12524816/buy</t>
  </si>
  <si>
    <t>herenow women blue  golden ethnic printed straight kurta</t>
  </si>
  <si>
    <t>https://www.myntra.com/track-pants/mast--harbour/mast--harbour-women-dusty-pink-solid-track-pants/12332478/buy</t>
  </si>
  <si>
    <t>mast  harbour women dusty pink solid track pants</t>
  </si>
  <si>
    <t>https://www.myntra.com/tshirts/roadster/roadster-women-pack-of-2-solid-t-shirts/17381392/buy</t>
  </si>
  <si>
    <t>https://www.myntra.com/sweatshirts/roadster/roadster-women-olive-green-solid-hooded-sweatshirt/11991112/buy</t>
  </si>
  <si>
    <t>roadster women olive green solid hooded sweatshirt</t>
  </si>
  <si>
    <t>https://www.myntra.com/dresses/tokyo-talkies/tokyo-talkies-women-black-solid-sheath-dress/13194602/buy</t>
  </si>
  <si>
    <t>tokyo talkies women black solid sheath dress</t>
  </si>
  <si>
    <t>https://www.myntra.com/jackets/tokyo-talkies/tokyo-talkies-women-blue-solid-pure-cotton-denim-jacket/10437832/buy</t>
  </si>
  <si>
    <t>tokyo talkies women blue solid pure cotton denim jacket</t>
  </si>
  <si>
    <t>https://www.myntra.com/dresses/her-by-invictus/her-by-invictus-beige--black-colourblocked-sheath-dress/8207829/buy</t>
  </si>
  <si>
    <t>her by invictus beige  black colourblocked sheath dress</t>
  </si>
  <si>
    <t>https://www.myntra.com/tshirts/hrx-by-hrithik-roshan/hrx-by-hrithik-roshan-women-orange-solid-round-neck-t-shirt/8328571/buy</t>
  </si>
  <si>
    <t>hrx by hrithik roshan women orange solid round neck t shirt</t>
  </si>
  <si>
    <t>https://www.myntra.com/tshirts/wrogn/wrogn-men-rust-orange--black-striped-slim-fit-round-neck-pure-cotton-t-shirt/11363752/buy</t>
  </si>
  <si>
    <t>wrogn men rust orange  black striped slim fit round neck pure cotton t shirt</t>
  </si>
  <si>
    <t>https://www.myntra.com/tshirts/herenow/herenow-men-white-striped-cotton-pure-cotton-t-shirt/4318093/buy</t>
  </si>
  <si>
    <t>herenow men white striped cotton pure cotton t shirt</t>
  </si>
  <si>
    <t>https://www.myntra.com/kurtas/anouk/anouk-women-olive-green-antiviral-finish-geometric-print-pure-cotton-straight-kurta/12135064/buy</t>
  </si>
  <si>
    <t>anouk women olive green antiviral finish geometric print pure cotton straight kurta</t>
  </si>
  <si>
    <t>https://www.myntra.com/kurta-sets/ishin/ishin-women-green---white-yoke-design-kurta-with-block-print-palazzos/11250784/buy</t>
  </si>
  <si>
    <t>ishin women green   white yoke design kurta with block print palazzos</t>
  </si>
  <si>
    <t>https://www.myntra.com/leggings/go-colors/go-colors-women-gold-toned-solid-skinny-fit-shimmer-ankle-length-leggings/4891826/buy</t>
  </si>
  <si>
    <t>go colors women gold toned solid skinny fit shimmer ankle length leggings</t>
  </si>
  <si>
    <t>https://www.myntra.com/track-pants/tokyo-talkies/tokyo-talkies-women-mint-green-solid-track-pants/14170722/buy</t>
  </si>
  <si>
    <t>tokyo talkies women mint green solid track pants</t>
  </si>
  <si>
    <t>https://www.myntra.com/dresses/indian-virasat/indian-virasat-maroon--beige-ethnic-motifs-printed-maxi-ethnic-dress/10679270/buy</t>
  </si>
  <si>
    <t>Indian Virasat</t>
  </si>
  <si>
    <t>indian virasat maroon  beige ethnic motifs printed maxi ethnic dress</t>
  </si>
  <si>
    <t>https://www.myntra.com/tshirts/roadster/roadster-women-pack-of-2-colourblocked-t-shirts/17384184/buy</t>
  </si>
  <si>
    <t>roadster women pack of 2 colourblocked t shirts</t>
  </si>
  <si>
    <t>https://www.myntra.com/shirts/wrogn/wrogn-men-rust-orange--navy-blue-slim-fit-checked-casual-shirt/10187629/buy</t>
  </si>
  <si>
    <t>wrogn men rust orange  navy blue slim fit checked casual shirt</t>
  </si>
  <si>
    <t>https://www.myntra.com/jackets/wrogn/wrogn-men-olive-green-solid-slim-fit-biker-jacket/10187221/buy</t>
  </si>
  <si>
    <t>wrogn men olive green solid slim fit biker jacket</t>
  </si>
  <si>
    <t>https://www.myntra.com/kurtas/tissu/tissu-women-blue-printed-anarkali-kurta/9301353/buy</t>
  </si>
  <si>
    <t>Tissu</t>
  </si>
  <si>
    <t>tissu women blue printed anarkali kurta</t>
  </si>
  <si>
    <t>XS, S, M, L, XL, XXL, 3XL, 4XL, 5XL, 6XL, 7XL, 8XL</t>
  </si>
  <si>
    <t>https://www.myntra.com/sarees/kalini/kalini-maroon--gold-ethnic-motifs-zari-silk-blend-banarasi-saree/16697006/buy</t>
  </si>
  <si>
    <t>kalini maroon  gold ethnic motifs zari silk blend banarasi saree</t>
  </si>
  <si>
    <t>https://www.myntra.com/bra/clovia/clovia-maroon-cotton-non-padded-non-wired-bra-with-u-back/1413902/buy</t>
  </si>
  <si>
    <t>clovia maroon cotton non padded non wired bra with u back</t>
  </si>
  <si>
    <t>32B, 32C, 34B, 34C, 36B, 36C, 38B, 38C, 40B</t>
  </si>
  <si>
    <t>https://www.myntra.com/dresses/herenow/herenow-women-maroon-printed-maxi-dress/2499823/buy</t>
  </si>
  <si>
    <t>herenow women maroon printed maxi dress</t>
  </si>
  <si>
    <t>https://www.myntra.com/tops/dressberry/dressberry-women-white-sheer-polyester-casual-top/1244305/buy</t>
  </si>
  <si>
    <t>dressberry women white sheer polyester casual top</t>
  </si>
  <si>
    <t>https://www.myntra.com/jeans/roadster/roadster-women-blue-skinny-fit-mid-rise-clean-look-stretchable-cropped-jeans/9205377/buy</t>
  </si>
  <si>
    <t>https://www.myntra.com/shrug/sassafras/sassafras-women-green-solid-open-front-longline-shrug/12738028/buy</t>
  </si>
  <si>
    <t>sassafras women green solid open front longline shrug</t>
  </si>
  <si>
    <t>https://www.myntra.com/jeans/tokyo-talkies/tokyo-talkies-women-black-relaxed-fit-mid-rise-clean-look-jeans/10710942/buy</t>
  </si>
  <si>
    <t>tokyo talkies women black relaxed fit mid rise clean look jeans</t>
  </si>
  <si>
    <t>https://www.myntra.com/shirts/campus-sutra/campus-sutra-men-blue--grey-regular-fit-colourblocked-casual-shirt/2012863/buy</t>
  </si>
  <si>
    <t>campus sutra men blue  grey regular fit colourblocked casual shirt</t>
  </si>
  <si>
    <t>https://www.myntra.com/kurta-sets/ishin/ishin-women-teal-blue-embroidered-kurta-with-sharara--dupatta/13817718/buy</t>
  </si>
  <si>
    <t>ishin women teal blue embroidered kurta with sharara  dupatta</t>
  </si>
  <si>
    <t>https://www.myntra.com/tops/scorpius/scorpius-women-pack-of-2-crop-tops/9341399/buy</t>
  </si>
  <si>
    <t>https://www.myntra.com/shirts/roadster/the-roadster-lifestyle-co-men-navy-blue-and-beige-pure-cotton-tartan-checked-casual-shirt/10398025/buy</t>
  </si>
  <si>
    <t>the roadster lifestyle co men navy blue and beige pure cotton tartan checked casual shirt</t>
  </si>
  <si>
    <t>https://www.myntra.com/shirts/ether/ether-men-navy-blue-anti-microbial-poplin-cotton-shirt/11746280/buy</t>
  </si>
  <si>
    <t>ether men navy blue anti microbial poplin cotton shirt</t>
  </si>
  <si>
    <t>https://www.myntra.com/sarees/tikhi-imli/tikhi-imli-trendy-mauve-sleek-poly-crepe-saree-with-embellished-border--cape/13919148/buy</t>
  </si>
  <si>
    <t>tikhi imli trendy mauve sleek poly crepe saree with embellished border  cape</t>
  </si>
  <si>
    <t>https://www.myntra.com/tops/athena/athena-lavender-bell-sleeves-smocking-crop-georgette-top/13709580/buy</t>
  </si>
  <si>
    <t>athena lavender bell sleeves smocking crop georgette top</t>
  </si>
  <si>
    <t>https://www.myntra.com/trousers/roadster/roadster-men-grey-slim-fit-solid-joggers/3081630/buy</t>
  </si>
  <si>
    <t>roadster men grey slim fit solid joggers</t>
  </si>
  <si>
    <t>https://www.myntra.com/lounge-pants/vimal/vimal-men-pack-of-2-grey-solid-cotton-lounge-pants/13676458/buy</t>
  </si>
  <si>
    <t>vimal men pack of 2 grey solid cotton lounge pants</t>
  </si>
  <si>
    <t>https://www.myntra.com/bra/abelino/abelino-pack-of-3-solid-non-wired-lightly-padded-t-shirt-bra-comyashiblkredgreen/12382656/buy</t>
  </si>
  <si>
    <t>ABELINO</t>
  </si>
  <si>
    <t>abelino pack of 3 solid non wired lightly padded t shirt bra comyashiblkredgreen</t>
  </si>
  <si>
    <t>28B, 30B, 32B, 34B, 36B, 38B, 40B</t>
  </si>
  <si>
    <t>https://www.myntra.com/dresses/miss-chase/miss-chase-maroon-shirt-dress/10166985/buy</t>
  </si>
  <si>
    <t>miss chase maroon shirt dress</t>
  </si>
  <si>
    <t>https://www.myntra.com/jeggings/dressberry/dressberry-women-pack-of-2-solid-super-skinny-fit-ankle-length-denim-jeggings/9657187/buy</t>
  </si>
  <si>
    <t>dressberry women pack of 2 solid super skinny fit ankle length denim jeggings</t>
  </si>
  <si>
    <t>https://www.myntra.com/tshirts/roadster/roadster-women-pink--blue-printed-round-neck-pure-cotton-t-shirt/9740079/buy</t>
  </si>
  <si>
    <t>roadster women pink  blue printed round neck pure cotton t shirt</t>
  </si>
  <si>
    <t xml:space="preserve">Rs. 200 </t>
  </si>
  <si>
    <t>https://www.myntra.com/track-pants/hrx-by-hrithik-roshan/hrx-by-hrithik-roshan-men-grey-melange-solid-rapid-dry-training-joggers/7695798/buy</t>
  </si>
  <si>
    <t>hrx by hrithik roshan men grey melange solid rapid dry training joggers</t>
  </si>
  <si>
    <t>https://www.myntra.com/track-pants/hrx-by-hrithik-roshan/hrx-by-hrithik-roshan-active-men-teal-green-solid-rapid-dry-track-pants/8000719/buy</t>
  </si>
  <si>
    <t>hrx by hrithik roshan active men teal green solid rapid dry track pants</t>
  </si>
  <si>
    <t>https://www.myntra.com/trousers/black-cee/black-cee-men-charcoal-grey-formal-trousers/1778109/buy</t>
  </si>
  <si>
    <t>Black cee</t>
  </si>
  <si>
    <t>black cee men charcoal grey formal trousers</t>
  </si>
  <si>
    <t>https://www.myntra.com/tshirts/campus-sutra/campus-sutra-men-blue-solid-round-neck-pure-cotton-t-shirt/10017021/buy</t>
  </si>
  <si>
    <t>campus sutra men blue solid round neck pure cotton t shirt</t>
  </si>
  <si>
    <t>https://www.myntra.com/kurta-sets/aasi/aasi-women-red--black-printed-kurta-with-skirt/8090747/buy</t>
  </si>
  <si>
    <t>aasi</t>
  </si>
  <si>
    <t>aasi women red  black printed kurta with skirt</t>
  </si>
  <si>
    <t>https://www.myntra.com/kurtas/herenow/herenow-women-peach-coloured--white-bandhani-print-straight-kurta/12530338/buy</t>
  </si>
  <si>
    <t>herenow women peach coloured  white bandhani print straight kurta</t>
  </si>
  <si>
    <t>https://www.myntra.com/jeans/tokyo-talkies/tokyo-talkies-women-blue-super-skinny-fit-mid-rise-clean-look-stretchable-jeans/8195013/buy</t>
  </si>
  <si>
    <t>tokyo talkies women blue super skinny fit mid rise clean look stretchable jeans</t>
  </si>
  <si>
    <t>https://www.myntra.com/tops/rigo/rigo-women-black-solid-top/6911333/buy</t>
  </si>
  <si>
    <t>rigo women black solid top</t>
  </si>
  <si>
    <t>https://www.myntra.com/trunk/jockey/jockey-international-collection-men-black-solid-trunks-ic28/11036254/buy</t>
  </si>
  <si>
    <t>jockey international collection men black solid trunks ic28</t>
  </si>
  <si>
    <t>https://www.myntra.com/tshirts/wrogn/wrogn-men-burgundy-solid-polo-collar-t-shirt/11363908/buy</t>
  </si>
  <si>
    <t>wrogn men burgundy solid polo collar t shirt</t>
  </si>
  <si>
    <t>https://www.myntra.com/tshirts/wrogn/wrogn-men-charcoal-grey--black-colourblocked-slim-fit-hood-pure-cotton-t-shirt/10410606/buy</t>
  </si>
  <si>
    <t>wrogn men charcoal grey  black colourblocked slim fit hood pure cotton t shirt</t>
  </si>
  <si>
    <t>https://www.myntra.com/jackets/roadster/roadster-men-navy-blue-solid-denim-jacket/10617856/buy</t>
  </si>
  <si>
    <t>roadster men navy blue solid denim jacket</t>
  </si>
  <si>
    <t>https://www.myntra.com/tshirts/roadster/roadster-women-navy-blue--black-pack-of-2-printed-round-neck-regular-fit-t-shirts/17383122/buy</t>
  </si>
  <si>
    <t>roadster women navy blue  black pack of 2 printed round neck regular fit t shirts</t>
  </si>
  <si>
    <t>https://www.myntra.com/tshirts/roadster/roadster-women-pack-of-2-solid-t-shirts/17381986/buy</t>
  </si>
  <si>
    <t>https://www.myntra.com/tshirts/roadster/roadster-women-green--maroon-pack-of-2-printed-round-neck-pure-cotton-t-shirts/17383350/buy</t>
  </si>
  <si>
    <t>roadster women green  maroon pack of 2 printed round neck pure cotton t shirts</t>
  </si>
  <si>
    <t>https://www.myntra.com/trousers/libas/libas-women-white-cigarette-trousers/13234824/buy</t>
  </si>
  <si>
    <t>libas women white cigarette trousers</t>
  </si>
  <si>
    <t>https://www.myntra.com/sweatshirts/hrx-by-hrithik-roshan/hrx-by-hrithik-roshan-men-navy--mustard-yellow-colourblocked-sweatshirt/9445631/buy</t>
  </si>
  <si>
    <t>hrx by hrithik roshan men navy  mustard yellow colourblocked sweatshirt</t>
  </si>
  <si>
    <t>https://www.myntra.com/shirts/highlander/highlander-men-olive-green-slim-fit-printed-casual-shirt/10863420/buy</t>
  </si>
  <si>
    <t>highlander men olive green slim fit printed casual shirt</t>
  </si>
  <si>
    <t>https://www.myntra.com/tshirts/louis-philippe-sport/louis-philippe-sport-men-white-solid-polo-collar-t-shirt/14304560/buy</t>
  </si>
  <si>
    <t>Louis Philippe Sport</t>
  </si>
  <si>
    <t>louis philippe sport men white solid polo collar t shirt</t>
  </si>
  <si>
    <t>https://www.myntra.com/shirts/roadster/roadster-men-burgundy-regular-fit-solid-casual-sustainable-shirt/6791220/buy</t>
  </si>
  <si>
    <t>roadster men burgundy regular fit solid casual sustainable shirt</t>
  </si>
  <si>
    <t>https://www.myntra.com/sweatshirts/campus-sutra/campus-sutra-men-green-solid-hooded-sweatshirt/12748752/buy</t>
  </si>
  <si>
    <t>campus sutra men green solid hooded sweatshirt</t>
  </si>
  <si>
    <t>https://www.myntra.com/bra/enamor/enamor-skin-non-wired-non-padded-full-coverage-everyday-tshirt-bra-a027-/11818402/buy</t>
  </si>
  <si>
    <t xml:space="preserve">enamor skin non wired non padded full coverage everyday tshirt bra a027 </t>
  </si>
  <si>
    <t>https://www.myntra.com/tshirts/roadster/roadster-women-burgundy-solid-round-neck-t-shirt/10778702/buy</t>
  </si>
  <si>
    <t>roadster women burgundy solid round neck t shirt</t>
  </si>
  <si>
    <t>https://www.myntra.com/jeans/wrogn/wrogn-men-blue-slim-fit-mid-rise-clean-look-jogger-jeans/1758525/buy</t>
  </si>
  <si>
    <t>wrogn men blue slim fit mid rise clean look jogger jeans</t>
  </si>
  <si>
    <t>https://www.myntra.com/tshirts/mast--harbour/mast--harbour-men-olive-green-solid-round-neck-t-shirt/3082390/buy</t>
  </si>
  <si>
    <t>mast  harbour men olive green solid round neck t shirt</t>
  </si>
  <si>
    <t>https://www.myntra.com/dresses/shae-by-sassafras/shae-by-sassafras-women-white--navy-blue-printed-a-line-dress/11349910/buy</t>
  </si>
  <si>
    <t>Shae by SASSAFRAS</t>
  </si>
  <si>
    <t>shae by sassafras women white  navy blue printed a line dress</t>
  </si>
  <si>
    <t>https://www.myntra.com/sarees/mitera/mitera-navy-blue--gold-coloured-silk-blend-woven-design-banarasi-saree/11749988/buy</t>
  </si>
  <si>
    <t>mitera navy blue  gold coloured silk blend woven design banarasi saree</t>
  </si>
  <si>
    <t>https://www.myntra.com/trousers/highlander/highlander-men-beige-casual-trousers/1380188/buy</t>
  </si>
  <si>
    <t>highlander men beige casual trousers</t>
  </si>
  <si>
    <t>https://www.myntra.com/briefs/jockey/jockey-men-multicoloured-printed-briefs-ny01-0105-nyc06/10906454/buy</t>
  </si>
  <si>
    <t>jockey men multicoloured printed briefs ny01 0105 nyc06</t>
  </si>
  <si>
    <t>https://www.myntra.com/dresses/kassually/kassually-women-mustard-yellow-solid-a-line-dress/11348390/buy</t>
  </si>
  <si>
    <t>kassually women mustard yellow solid a line dress</t>
  </si>
  <si>
    <t>https://www.myntra.com/dresses/kassually/kassually-women-rose--maroon-colourblocked-blouson-dress/11535972/buy</t>
  </si>
  <si>
    <t>kassually women rose  maroon colourblocked blouson dress</t>
  </si>
  <si>
    <t>https://www.myntra.com/jeans/tokyo-talkies/tokyo-talkies-women-white-bootcut-mid-rise-clean-look-stretchable-jeans/11538394/buy</t>
  </si>
  <si>
    <t>tokyo talkies women white bootcut mid rise clean look stretchable jeans</t>
  </si>
  <si>
    <t>https://www.myntra.com/tops/tokyo-talkies/tokyo-talkies-navy-blue--white-v-neck-striped-top/12111056/buy</t>
  </si>
  <si>
    <t>tokyo talkies navy blue  white v neck striped top</t>
  </si>
  <si>
    <t>https://www.myntra.com/shirts/invictus/invictus-men-white--blue-slim-fit-horizontal-stripes-casual-shirt/2031938/buy</t>
  </si>
  <si>
    <t>invictus men white  blue slim fit horizontal stripes casual shirt</t>
  </si>
  <si>
    <t>38, 39, 40, 42, 44</t>
  </si>
  <si>
    <t>https://www.myntra.com/tshirts/roadster/-roadster-women-pack-of-2-cotton-t-shirts/17382822/buy</t>
  </si>
  <si>
    <t>https://www.myntra.com/dresses/athena/athena-black-sheath-dress/11024458/buy</t>
  </si>
  <si>
    <t>athena black sheath dress</t>
  </si>
  <si>
    <t>https://www.myntra.com/shirts/mast--harbour/mast--harbour-men-olive-green--regular-fit-solid--casual-linen-sustainable-shirt/2310135/buy</t>
  </si>
  <si>
    <t>mast  harbour men olive green  regular fit solid  casual linen sustainable shirt</t>
  </si>
  <si>
    <t>https://www.myntra.com/tshirts/roadster/roadster-women-pack-of-2-solid-t-shirts/17381404/buy</t>
  </si>
  <si>
    <t>https://www.myntra.com/shirts/her-by-invictus/her-by-invictus-women-maroon--white-printed-casual-shirt/9410705/buy</t>
  </si>
  <si>
    <t>her by invictus women maroon  white printed casual shirt</t>
  </si>
  <si>
    <t>https://www.myntra.com/shirts/roadster/roadster-women-white-self-striped-casual-shirt/9656259/buy</t>
  </si>
  <si>
    <t>roadster women white self striped casual shirt</t>
  </si>
  <si>
    <t>https://www.myntra.com/jeans/high-star/high-star-women-black-slim-fit-high-rise-clean-look-stretchable-jeans/10343531/buy</t>
  </si>
  <si>
    <t>high star women black slim fit high rise clean look stretchable jeans</t>
  </si>
  <si>
    <t>https://www.myntra.com/shorts/artengo-by-decathlon/artengo-by-decathlon-men-white-solid-regular-fit-shorts/12991924/buy</t>
  </si>
  <si>
    <t>Artengo By Decathlon</t>
  </si>
  <si>
    <t>artengo by decathlon men white solid regular fit shorts</t>
  </si>
  <si>
    <t>30, 32, 34, 37, 41</t>
  </si>
  <si>
    <t>https://www.myntra.com/kurtas/house-of-pataudi/house-of-pataudi-men-green-woven-design-straight-kurta/7441137/buy</t>
  </si>
  <si>
    <t>House of Pataudi</t>
  </si>
  <si>
    <t>house of pataudi men green woven design straight kurta</t>
  </si>
  <si>
    <t>https://www.myntra.com/shirts/mast--harbour/mast--harbour-men-beige--grey-slim-fit-checked-sustainable-casual-shirt/2077208/buy</t>
  </si>
  <si>
    <t>mast  harbour men beige  grey slim fit checked sustainable casual shirt</t>
  </si>
  <si>
    <t>https://www.myntra.com/tshirts/moda-rapido/moda-rapido-men-white--black-striped-round-neck-t-shirt/2221364/buy</t>
  </si>
  <si>
    <t>moda rapido men white  black striped round neck t shirt</t>
  </si>
  <si>
    <t>https://www.myntra.com/tops/herenow/herenow-women-white--navy-lightweight-striped-shirt-style-pure-cotton-top/2077135/buy</t>
  </si>
  <si>
    <t>herenow women white  navy lightweight striped shirt style pure cotton top</t>
  </si>
  <si>
    <t>https://www.myntra.com/dresses/jaipur-kurti/jaipur-kurti-navy-blue---white-cotton-striped-a-line-dress/4704797/buy</t>
  </si>
  <si>
    <t>jaipur kurti navy blue   white cotton striped a line dress</t>
  </si>
  <si>
    <t>https://www.myntra.com/tshirts/mast--harbour/mast--harbour-women-pack-of-2-cotton-t-shirts/17524572/buy</t>
  </si>
  <si>
    <t>https://www.myntra.com/tshirts/roadster/roadster-women-navy-blue--maroon-pack-of-2-printed-round-neck-regular-fit-t-shirts/17382882/buy</t>
  </si>
  <si>
    <t>https://www.myntra.com/shirts/highlander/highlander-men-black--white-slim-fit-checked-casual-shirt/8469261/buy</t>
  </si>
  <si>
    <t>highlander men black  white slim fit checked casual shirt</t>
  </si>
  <si>
    <t>https://www.myntra.com/tunics/nayo/nayo-womens-maroon--cream-coloured-printed-tunic/14170550/buy</t>
  </si>
  <si>
    <t>tunics</t>
  </si>
  <si>
    <t>nayo womens maroon  cream coloured printed tunic</t>
  </si>
  <si>
    <t>https://www.myntra.com/kurta-sets/prakhya/prakhya-women-pink-embroidered-kurta-with-trousers--dupatta/13607464/buy</t>
  </si>
  <si>
    <t>Prakhya</t>
  </si>
  <si>
    <t>prakhya women pink embroidered kurta with trousers  dupatta</t>
  </si>
  <si>
    <t>M, L, XL, XXL, 3XL</t>
  </si>
  <si>
    <t>https://www.myntra.com/tops/dressberry/dressberry-women-stylish-black-solid-cut-out-basic-top/2522867/buy</t>
  </si>
  <si>
    <t>dressberry women stylish black solid cut out basic top</t>
  </si>
  <si>
    <t>https://www.myntra.com/kurtas/anouk/anouk-women-black--white-printed-straight-kurta/10960718/buy</t>
  </si>
  <si>
    <t>anouk women black  white printed straight kurta</t>
  </si>
  <si>
    <t>https://www.myntra.com/kurtas/sangria/sangria-women-pink-printed-tiered-anarkali-kurta/8350119/buy</t>
  </si>
  <si>
    <t>sangria women pink printed tiered anarkali kurta</t>
  </si>
  <si>
    <t>https://www.myntra.com/briefs/enamor/enamor-women-pack-of-3-assorted-mid-waist-hipster-cotton-briefs-cr02/2295683/buy</t>
  </si>
  <si>
    <t>enamor women pack of 3 assorted mid waist hipster cotton briefs cr02</t>
  </si>
  <si>
    <t>https://www.myntra.com/tops/her-by-invictus/her-by-invictus-olive-green-smart-casual-top/9240703/buy</t>
  </si>
  <si>
    <t>her by invictus olive green smart casual top</t>
  </si>
  <si>
    <t>https://www.myntra.com/tops/la-zoire/la-zoire-green-sheer-knotted-top/807931/buy</t>
  </si>
  <si>
    <t>la zoire green sheer knotted top</t>
  </si>
  <si>
    <t>https://www.myntra.com/tshirts/mast--harbour/mast--harbour-women-blue-solid-round-neck-t-shirt/11700056/buy</t>
  </si>
  <si>
    <t>mast  harbour women blue solid round neck t shirt</t>
  </si>
  <si>
    <t>https://www.myntra.com/briefs/jockey/jockey-men-black--white-printed-briefs-ny01-0105-nyc01/10906444/buy</t>
  </si>
  <si>
    <t>jockey men black  white printed briefs ny01 0105 nyc01</t>
  </si>
  <si>
    <t>https://www.myntra.com/tshirts/wrogn/wrogn-men-brown-printed-round-neck-t-shirt/6833275/buy</t>
  </si>
  <si>
    <t>wrogn men brown printed round neck t shirt</t>
  </si>
  <si>
    <t>https://www.myntra.com/sarees/gosriki/gosriki--white-silk-blend-solid-khadi-saree/10853008/buy</t>
  </si>
  <si>
    <t>GoSriKi</t>
  </si>
  <si>
    <t>gosriki  white silk blend solid khadi saree</t>
  </si>
  <si>
    <t>https://www.myntra.com/bra/jockey/jockey-pink-medium-coverage-seamless-shaper-bra-1722/1376778/buy</t>
  </si>
  <si>
    <t>jockey pink medium coverage seamless shaper bra 1722</t>
  </si>
  <si>
    <t>30B, 32B, 32C, 34B, 34C, 36B, 36C, 38B, 38C</t>
  </si>
  <si>
    <t>https://www.myntra.com/tops/sassafras/sassafras-women-blue--pink-floral-printed-crop-regular-top/11364332/buy</t>
  </si>
  <si>
    <t>sassafras women blue  pink floral printed crop regular top</t>
  </si>
  <si>
    <t>https://www.myntra.com/jackets/roadster/roadster-women-lavender-solid-padded-jacket/12698610/buy</t>
  </si>
  <si>
    <t>roadster women lavender solid padded jacket</t>
  </si>
  <si>
    <t>https://www.myntra.com/tshirts/mast--harbour/mast--harbour-women-mustard-yellow-printed-round-neck-t-shirt/2224781/buy</t>
  </si>
  <si>
    <t>mast  harbour women mustard yellow printed round neck t shirt</t>
  </si>
  <si>
    <t>https://www.myntra.com/tshirts/roadster/roadster-women-lavender-solid-round-neck-pure-cotton-t-shirt-with-printed-detailing/10968524/buy</t>
  </si>
  <si>
    <t>roadster women lavender solid round neck pure cotton t shirt with printed detailing</t>
  </si>
  <si>
    <t>https://www.myntra.com/tshirts/roadster/roadster-women-black--white-printed-round-neck-t-shirt/11401800/buy</t>
  </si>
  <si>
    <t>roadster women black  white printed round neck t shirt</t>
  </si>
  <si>
    <t>https://www.myntra.com/trunk/levis/levis-men-charcoal-grey-solid--trunks-bb-100ca-1pk-style-010-46/9261285/buy</t>
  </si>
  <si>
    <t>levis men charcoal grey solid  trunks bb 100ca 1pk style 010 46</t>
  </si>
  <si>
    <t>https://www.myntra.com/tshirts/ether/ether-men-navy-striped-t-shirt/1460195/buy</t>
  </si>
  <si>
    <t>ether men navy striped t shirt</t>
  </si>
  <si>
    <t>https://www.myntra.com/kurtas/anouk/anouk-women-navy-blue-printed-straight-kurta/12135220/buy</t>
  </si>
  <si>
    <t>anouk women navy blue printed straight kurta</t>
  </si>
  <si>
    <t>https://www.myntra.com/trousers/tokyo-talkies/tokyo-talkies-women-navy-blue--white-straight-fit-striped-peg-trousers/12009590/buy</t>
  </si>
  <si>
    <t>tokyo talkies women navy blue  white straight fit striped peg trousers</t>
  </si>
  <si>
    <t>https://www.myntra.com/dresses/sassafras/sassafras-grey-floral-printed-high-slit-maxi-dress/8643095/buy</t>
  </si>
  <si>
    <t>sassafras grey floral printed high slit maxi dress</t>
  </si>
  <si>
    <t>https://www.myntra.com/tshirts/ether/ether-women-coral--white-striped-round-neck-extended-sleeve-chest-pocket-t-shirt/1763177/buy</t>
  </si>
  <si>
    <t>ether women coral  white striped round neck extended sleeve chest pocket t shirt</t>
  </si>
  <si>
    <t>https://www.myntra.com/tops/mast--harbour/mast--harbour-women-black-solid-top/2490953/buy</t>
  </si>
  <si>
    <t>mast  harbour women black solid top</t>
  </si>
  <si>
    <t>https://www.myntra.com/jeans/harvard/harvard-men-navy-blue-slim-fit-mid-rise-clean-look-stretchable-jeans/10415106/buy</t>
  </si>
  <si>
    <t>harvard men navy blue slim fit mid rise clean look stretchable jeans</t>
  </si>
  <si>
    <t>https://www.myntra.com/shirts/highlander/highlander-men-orange--peach-coloured-slim-fit-solid-casual-shirt/6012712/buy</t>
  </si>
  <si>
    <t>highlander men orange  peach coloured slim fit solid casual shirt</t>
  </si>
  <si>
    <t>https://www.myntra.com/tshirts/herenow/herenow-men-mustard-yellow-printed-round-neck-pure-cotton-t-shirt/7088221/buy</t>
  </si>
  <si>
    <t>herenow men mustard yellow printed round neck pure cotton t shirt</t>
  </si>
  <si>
    <t>https://www.myntra.com/track-pants/tokyo-talkies/tokyo-talkies-women-maroon-solid-slim-fit-port-royale-casual-track-pants/14154078/buy</t>
  </si>
  <si>
    <t>tokyo talkies women maroon solid slim fit port royale casual track pants</t>
  </si>
  <si>
    <t>https://www.myntra.com/shirts/highlander/highlander-men-white--navy-blue-slim-fit-printed-casual-shirt/10004111/buy</t>
  </si>
  <si>
    <t>highlander men white  navy blue slim fit printed casual shirt</t>
  </si>
  <si>
    <t>https://www.myntra.com/tshirts/kook-n-keech-disney/kook-n-keech-disney-men-blue-printed-round-neck-oversize-t-shirt/2095974/buy</t>
  </si>
  <si>
    <t>Kook N Keech Disney</t>
  </si>
  <si>
    <t>kook n keech disney men blue printed round neck oversize t shirt</t>
  </si>
  <si>
    <t>https://www.myntra.com/shirts/highlander/highlander-blue-slim-fit-casual-shirt/1272492/buy</t>
  </si>
  <si>
    <t>highlander blue slim fit casual shirt</t>
  </si>
  <si>
    <t>https://www.myntra.com/tops/herenow/herenow-black-geometric-sleeveless-top/1973400/buy</t>
  </si>
  <si>
    <t>herenow black geometric sleeveless top</t>
  </si>
  <si>
    <t>https://www.myntra.com/sweatshirts/roadster/the-roadster-lifestyle-co-women-black-printed-reversible-sweatshirt/9478001/buy</t>
  </si>
  <si>
    <t>the roadster lifestyle co women black printed reversible sweatshirt</t>
  </si>
  <si>
    <t>https://www.myntra.com/tops/rare/rare-blue-printed--shoulder-blouson-top/1109295/buy</t>
  </si>
  <si>
    <t>rare blue printed  shoulder blouson top</t>
  </si>
  <si>
    <t>https://www.myntra.com/shirts/roadster/roadster-men-navy-blue-checked-pure-cotton-sustainable-casual-shirt/11327214/buy</t>
  </si>
  <si>
    <t>roadster men navy blue checked pure cotton sustainable casual shirt</t>
  </si>
  <si>
    <t>https://www.myntra.com/dresses/uf/uf-women-pink--blue-printed-maxi-dress/11538028/buy</t>
  </si>
  <si>
    <t>uf women pink  blue printed maxi dress</t>
  </si>
  <si>
    <t>https://www.myntra.com/dresses/pluss/pluss-green-floral-a-line-dress/14059226/buy</t>
  </si>
  <si>
    <t>pluss green floral a line dress</t>
  </si>
  <si>
    <t>https://www.myntra.com/kurtas/herenow/herenow-women-black-self-striped-pure-cotton-straight-kurta/13404396/buy</t>
  </si>
  <si>
    <t>herenow women black self striped pure cotton straight kurta</t>
  </si>
  <si>
    <t>https://www.myntra.com/shrug/sera/sera-navy-blue--white-printed-tie-up-shrug/9657975/buy</t>
  </si>
  <si>
    <t>sera navy blue  white printed tie up shrug</t>
  </si>
  <si>
    <t>https://www.myntra.com/jeans/roadster/roadster-women-blue-flared-fit-high-rise-clean-look-stretchable-jeans/12278684/buy</t>
  </si>
  <si>
    <t>roadster women blue flared fit high rise clean look stretchable jeans</t>
  </si>
  <si>
    <t>https://www.myntra.com/tshirts/ether/ether-women-blue--white-striped-round-neck-pure-cotton-t-shirt/11900346/buy</t>
  </si>
  <si>
    <t>ether women blue  white striped round neck pure cotton t shirt</t>
  </si>
  <si>
    <t>https://www.myntra.com/track-pants/herenow/herenow-men-navy-solid-straight-fit-joggers/5395406/buy</t>
  </si>
  <si>
    <t>herenow men navy solid straight fit joggers</t>
  </si>
  <si>
    <t>https://www.myntra.com/briefs/us-polo-assn/us-polo-assn-men-pack-of-2-assorted-briefs-10248015/10248015/buy</t>
  </si>
  <si>
    <t>us polo assn men pack of 2 assorted briefs 10248015</t>
  </si>
  <si>
    <t>https://www.myntra.com/tops/herenow/herenow-women-pink-printed-pure-cotton-top/2483497/buy</t>
  </si>
  <si>
    <t>herenow women pink printed pure cotton top</t>
  </si>
  <si>
    <t>https://www.myntra.com/tights/hrx-by-hrithik-roshan/hrx-active-by-hrithik-roshan-black-solid-tights/1864296/buy</t>
  </si>
  <si>
    <t>hrx active by hrithik roshan black solid tights</t>
  </si>
  <si>
    <t>https://www.myntra.com/tshirts/roadster/roadster-women-pack-of-2-solid-t-shirts/17381412/buy</t>
  </si>
  <si>
    <t>https://www.myntra.com/innerwear-vests/us-polo-assn/us-polo-assn-men-pack-of-2-white-solid-innerwear-vests-i642-001-p2/9168683/buy</t>
  </si>
  <si>
    <t>innerwear-vests</t>
  </si>
  <si>
    <t>us polo assn men pack of 2 white solid innerwear vests i642 001 p2</t>
  </si>
  <si>
    <t>https://www.myntra.com/tshirts/kook-n-keech/kook-n-keech-men-multicoloured-striped-round-neck-high-low-hem-pure-cotton-t-shirt/8923763/buy</t>
  </si>
  <si>
    <t>kook n keech men multicoloured striped round neck high low hem pure cotton t shirt</t>
  </si>
  <si>
    <t>https://www.myntra.com/shirts/roadster/roadster-men-maroon-slim-fit-sustainable-casual-shirt/2184630/buy</t>
  </si>
  <si>
    <t>roadster men maroon slim fit sustainable casual shirt</t>
  </si>
  <si>
    <t>https://www.myntra.com/kurtas/vishudh/vishudh-women-navy-printed-a-line-kurta/2076190/buy</t>
  </si>
  <si>
    <t>vishudh women navy printed a line kurta</t>
  </si>
  <si>
    <t>https://www.myntra.com/tshirts/roadster/roadster-women-pack-of-2-cotton-t-shirts/17381548/buy</t>
  </si>
  <si>
    <t>roadster women pack of 2 cotton t shirts</t>
  </si>
  <si>
    <t>https://www.myntra.com/dresses/deebaco/deebaco-turquoise-blue-tropical-printed-smocked-fit--flare-dress-with-shrug/14483862/buy</t>
  </si>
  <si>
    <t>DEEBACO</t>
  </si>
  <si>
    <t>deebaco turquoise blue tropical printed smocked fit  flare dress with shrug</t>
  </si>
  <si>
    <t>https://www.myntra.com/tshirts/ether/ether-women-black-solid-v-neck-t-shirt/11900390/buy</t>
  </si>
  <si>
    <t>ether women black solid v neck t shirt</t>
  </si>
  <si>
    <t>https://www.myntra.com/trousers/roadster/roadster-men-navy-slim-fit-pure-cotton-joggers/2291335/buy</t>
  </si>
  <si>
    <t>roadster men navy slim fit pure cotton joggers</t>
  </si>
  <si>
    <t>https://www.myntra.com/trunk/xyxx/xyxx-men-pack-of-3-solid-ultra-soft-antimicrobial-micro-modal-trunks-xytrnk3pckn518-/13682898/buy</t>
  </si>
  <si>
    <t xml:space="preserve">xyxx men pack of 3 solid ultra soft antimicrobial micro modal trunks xytrnk3pckn518 </t>
  </si>
  <si>
    <t xml:space="preserve">Rs. 78 </t>
  </si>
  <si>
    <t>https://www.myntra.com/kurtas/ksut/ksut-women-black-solid-straight-kurta/10817836/buy</t>
  </si>
  <si>
    <t>KSUT</t>
  </si>
  <si>
    <t>ksut women black solid straight kurta</t>
  </si>
  <si>
    <t>https://www.myntra.com/sarees/mitera/mitera-maroon--gold-toned-silk-blend-woven-design-kanjeevaram-saree/10361183/buy</t>
  </si>
  <si>
    <t>https://www.myntra.com/sweatshirts/roadster/roadster-women-black-solid-hooded-sweatshirt/5960830/buy</t>
  </si>
  <si>
    <t>roadster women black solid hooded sweatshirt</t>
  </si>
  <si>
    <t>https://www.myntra.com/tshirts/roadster/the-roadster-lifestyle-co-women-mustard-yellow-solid-round-neck-pure-cotton-t-shirt/10778666/buy</t>
  </si>
  <si>
    <t>the roadster lifestyle co women mustard yellow solid round neck pure cotton t shirt</t>
  </si>
  <si>
    <t>https://www.myntra.com/trousers/highlander/highlander-men-olive-green-slim-fit-joggers/2343637/buy</t>
  </si>
  <si>
    <t>highlander men olive green slim fit joggers</t>
  </si>
  <si>
    <t>https://www.myntra.com/tshirts/wrogn/wrogn-men-black--red-printed-round-neck-pure-cotton-t-shirt/11363358/buy</t>
  </si>
  <si>
    <t>wrogn men black  red printed round neck pure cotton t shirt</t>
  </si>
  <si>
    <t>https://www.myntra.com/tshirts/wrogn/wrogn-men-green-printed-t-shirt/8426499/buy</t>
  </si>
  <si>
    <t>wrogn men green printed t shirt</t>
  </si>
  <si>
    <t>https://www.myntra.com/dresses/uf/uf-navy-blue--pink-floral-printed-maxi-dress/11100708/buy</t>
  </si>
  <si>
    <t>uf navy blue  pink floral printed maxi dress</t>
  </si>
  <si>
    <t>XXL, 3XL, 4XL, 5XL</t>
  </si>
  <si>
    <t>https://www.myntra.com/night-suits/smarty-pants/smarty-pants-women-grey--maroon-pack-of-2-fall-winter-printed-night-suit/17801492/buy</t>
  </si>
  <si>
    <t>Smarty Pants</t>
  </si>
  <si>
    <t>smarty pants women grey  maroon pack of 2 fall winter printed night suit</t>
  </si>
  <si>
    <t>XXL, XL, M, S, L</t>
  </si>
  <si>
    <t>https://www.myntra.com/briefs/c9-airwear/c9-airwear-women-pack-of-3-solid-hipster-briefs-p1119/8735259/buy</t>
  </si>
  <si>
    <t>c9 airwear women pack of 3 solid hipster briefs p1119</t>
  </si>
  <si>
    <t>https://www.myntra.com/trousers/wrogn/wrogn-men-black-slim-fit-solid-chinos/11560484/buy</t>
  </si>
  <si>
    <t>wrogn men black slim fit solid chinos</t>
  </si>
  <si>
    <t>https://www.myntra.com/shirts/wrogn/wrogn-men-green-slim-fit-solid-casual-shirt/11361672/buy</t>
  </si>
  <si>
    <t>wrogn men green slim fit solid casual shirt</t>
  </si>
  <si>
    <t>https://www.myntra.com/kurtas/vishudh/vishudh-women-red--black-printed-a-line-kurta/1959689/buy</t>
  </si>
  <si>
    <t>vishudh women red  black printed a line kurta</t>
  </si>
  <si>
    <t>https://www.myntra.com/kurta-sets/stylum/stylum-women-blue-printed-layered-pure-cotton-kurta-with-trousers--with-dupatta/14440572/buy</t>
  </si>
  <si>
    <t>Stylum</t>
  </si>
  <si>
    <t>stylum women blue printed layered pure cotton kurta with trousers  with dupatta</t>
  </si>
  <si>
    <t>https://www.myntra.com/kurta-sets/prakhya/prakhya-women-blue-panelled-kurta-with-sharara--with-dupatta/14514378/buy</t>
  </si>
  <si>
    <t>prakhya women blue panelled kurta with sharara  with dupatta</t>
  </si>
  <si>
    <t>https://www.myntra.com/kurtis/tissu/tissu-women-beige--red-floral-printed-straight-kurti/11759904/buy</t>
  </si>
  <si>
    <t>tissu women beige  red floral printed straight kurti</t>
  </si>
  <si>
    <t>https://www.myntra.com/tshirts/roadster/roadster-women-pack-of-2-pure-cotton-typography-print-t-shirts/17384836/buy</t>
  </si>
  <si>
    <t>https://www.myntra.com/dresses/vishudh/vishudh-women-navy-blue-printed-maxi-dress/8746069/buy</t>
  </si>
  <si>
    <t>vishudh women navy blue printed maxi dress</t>
  </si>
  <si>
    <t>https://www.myntra.com/tshirts/roadster/the-roadster-lifestyle-co-women-black-solid-round-neck-t-shirt/10778698/buy</t>
  </si>
  <si>
    <t>the roadster lifestyle co women black solid round neck t shirt</t>
  </si>
  <si>
    <t>https://www.myntra.com/tshirts/roadster/the-roadster-lifestyle-co-women-mustard-yellow-solid-polo-collar-pure-cotton-t-shirt/10969750/buy</t>
  </si>
  <si>
    <t>the roadster lifestyle co women mustard yellow solid polo collar pure cotton t shirt</t>
  </si>
  <si>
    <t>https://www.myntra.com/tshirts/roadster/the-roadster-lifestyle-co-women-olive-green--white-colourblocked-round-neck-pure-cotton-t-shirt/10970304/buy</t>
  </si>
  <si>
    <t>the roadster lifestyle co women olive green  white colourblocked round neck pure cotton t shirt</t>
  </si>
  <si>
    <t>https://www.myntra.com/tops/hm/hm-2-pack-vest-sustainable-pure-cotton-tops/10367061/buy</t>
  </si>
  <si>
    <t>hm 2 pack vest sustainable pure cotton tops</t>
  </si>
  <si>
    <t>XXS, XS, S, M, L, XL</t>
  </si>
  <si>
    <t>https://www.myntra.com/shorts/hrx-by-hrithik-roshan/hrx-by-hrithik-roshan-men-black-solid-rapid-dry-running-shorts/12212318/buy</t>
  </si>
  <si>
    <t>hrx by hrithik roshan men black solid rapid dry running shorts</t>
  </si>
  <si>
    <t>https://www.myntra.com/tshirts/mast--harbour/mast--harbour-men-navy-blue-red--grey-colourblocked-polo-collar-t-shirt/8325363/buy</t>
  </si>
  <si>
    <t>mast  harbour men navy blue red  grey colourblocked polo collar t shirt</t>
  </si>
  <si>
    <t>https://www.myntra.com/sweaters/roadster/the-roadster-lifestyle-co-men--white-checked-knitted-patterned-pullover/15654416/buy</t>
  </si>
  <si>
    <t>sweaters</t>
  </si>
  <si>
    <t>the roadster lifestyle co men  white checked knitted patterned pullover</t>
  </si>
  <si>
    <t>https://www.myntra.com/tshirts/ether/ether-men-blue-solid-pique-polo-t-shirt-with-contrast-rib--collar/1462052/buy</t>
  </si>
  <si>
    <t>ether men blue solid pique polo t shirt with contrast rib  collar</t>
  </si>
  <si>
    <t>https://www.myntra.com/dresses/herenow/herenow-black-high-neck-bodycon-dress/12016078/buy</t>
  </si>
  <si>
    <t>herenow black high neck bodycon dress</t>
  </si>
  <si>
    <t>https://www.myntra.com/shirts/invictus/invictus-white-slim-fit-formal-shirt/1271542/buy</t>
  </si>
  <si>
    <t>invictus white slim fit formal shirt</t>
  </si>
  <si>
    <t>https://www.myntra.com/kurta-sets/anubhutee/anubhutee-women-black---white-printed-kurta-with-palazzos/10941758/buy</t>
  </si>
  <si>
    <t>anubhutee women black   white printed kurta with palazzos</t>
  </si>
  <si>
    <t>https://www.myntra.com/trousers/highlander/highlander-men-grey-slim-fit-solid-chinos/3077245/buy</t>
  </si>
  <si>
    <t>highlander men grey slim fit solid chinos</t>
  </si>
  <si>
    <t>https://www.myntra.com/trousers/highlander/highlander-men-blue--grey-slim-fit-checked-regular-trousers/10004171/buy</t>
  </si>
  <si>
    <t>highlander men blue  grey slim fit checked regular trousers</t>
  </si>
  <si>
    <t>https://www.myntra.com/jeans/roadster/the-roadster-lifestyle-co-men-black-skinny-fit-mid-rise-clean-look-stretchable-jeans/8962359/buy</t>
  </si>
  <si>
    <t>the roadster lifestyle co men black skinny fit mid rise clean look stretchable jeans</t>
  </si>
  <si>
    <t>https://www.myntra.com/shorts/highlander/highlander-men-navy-blue-striped-slim-fit-regular-shorts/10341661/buy</t>
  </si>
  <si>
    <t>highlander men navy blue striped slim fit regular shorts</t>
  </si>
  <si>
    <t>https://www.myntra.com/shirts/roadster/roadster-men-white--black-geometric-printed-pure-cotton-sustainable-casual-shirt/11325776/buy</t>
  </si>
  <si>
    <t>roadster men white  black geometric printed pure cotton sustainable casual shirt</t>
  </si>
  <si>
    <t>https://www.myntra.com/kurta-sets/sangria/sangira-women-grey-printed-kurta-with-palazzo--dupatta/8350295/buy</t>
  </si>
  <si>
    <t>sangira women grey printed kurta with palazzo  dupatta</t>
  </si>
  <si>
    <t>https://www.myntra.com/leggings/go-colors/go-colors-women-gold-toned-solid-skinny-fit-shimmer-ankle-length-leggings/4891838/buy</t>
  </si>
  <si>
    <t>https://www.myntra.com/kurtas/jaipur-kurti/jaipur-kurti-women-navy-blue--pink-quirky-print-straight-kurta/11053868/buy</t>
  </si>
  <si>
    <t>jaipur kurti women navy blue  pink quirky print straight kurta</t>
  </si>
  <si>
    <t>https://www.myntra.com/socks/levis/levis-men-set-of-3-shoeliners/2075643/buy</t>
  </si>
  <si>
    <t>levis men set of 3 shoeliners</t>
  </si>
  <si>
    <t>https://www.myntra.com/shirts/roadster/the-roadster-lifestyle-co-men-black--olive-green-tartan-checks-checked-cotton-casual-shirt/10944952/buy</t>
  </si>
  <si>
    <t>the roadster lifestyle co men black  olive green tartan checks checked cotton casual shirt</t>
  </si>
  <si>
    <t>https://www.myntra.com/sweatshirts/roadster/roadster-women-mustard-brown-fleece-solid-hooded-sweatshirt/11991426/buy</t>
  </si>
  <si>
    <t>roadster women mustard brown fleece solid hooded sweatshirt</t>
  </si>
  <si>
    <t>https://www.myntra.com/jeans/high-star/high-star-women-black-slim-fit-high-rise-clean-look-stretchable-jeans/11554556/buy</t>
  </si>
  <si>
    <t>26, 28, 30, 32, 34, 36, 38, 40, 42, 44</t>
  </si>
  <si>
    <t>https://www.myntra.com/tshirts/hrx-by-hrithik-roshan/hrx-by-hrithik-roshan-men-grey-running-t-shirt/10106211/buy</t>
  </si>
  <si>
    <t>hrx by hrithik roshan men grey running t shirt</t>
  </si>
  <si>
    <t>https://www.myntra.com/shirts/locomotive/locomotive-men-blue--mauve-slim-fit-printed-casual-shirt/12032544/buy</t>
  </si>
  <si>
    <t>locomotive men blue  mauve slim fit printed casual shirt</t>
  </si>
  <si>
    <t>https://www.myntra.com/tops/nayo/nayo-burgundy--white-floral-printed-pure-cotton-top/13706216/buy</t>
  </si>
  <si>
    <t>nayo burgundy  white floral printed pure cotton top</t>
  </si>
  <si>
    <t>https://www.myntra.com/jeans/herenow/herenow-women-black-skinny-fit-high-rise-clean-look-stretchable-jeans/13532336/buy</t>
  </si>
  <si>
    <t>herenow women black skinny fit high rise clean look stretchable jeans</t>
  </si>
  <si>
    <t>https://www.myntra.com/jackets/roadster/the-roadster-lifestyle-co-women-peach-coloured-solid-puffer-jacket/9479095/buy</t>
  </si>
  <si>
    <t>the roadster lifestyle co women peach coloured solid puffer jacket</t>
  </si>
  <si>
    <t>https://www.myntra.com/jeans/moda-rapido/moda-rapido--white-slim-fit-mid-rise-slash-knee-jeans/1959220/buy</t>
  </si>
  <si>
    <t>moda rapido  white slim fit mid rise slash knee jeans</t>
  </si>
  <si>
    <t>https://www.myntra.com/shirts/roadster/roadster-men-black--white-regular-fit-printed-casual-sustainable-shirt/10944438/buy</t>
  </si>
  <si>
    <t>roadster men black  white regular fit printed casual sustainable shirt</t>
  </si>
  <si>
    <t>https://www.myntra.com/shirts/roadster/the-roadster-lifestyle-co-women-white-regular-fit-solid-casual-shirt/9656251/buy</t>
  </si>
  <si>
    <t>the roadster lifestyle co women white regular fit solid casual shirt</t>
  </si>
  <si>
    <t>https://www.myntra.com/track-pants/hubberholme/hubberholme-men-pack-of-2-solid-track-pants/15008088/buy</t>
  </si>
  <si>
    <t>hubberholme men pack of 2 solid track pants</t>
  </si>
  <si>
    <t>https://www.myntra.com/jeans/roadster/roadster-men-blue-skinny-fit-mid-rise-clean-look-acid-wash-stretchable-jeans/10046861/buy</t>
  </si>
  <si>
    <t>roadster men blue skinny fit mid rise clean look acid wash stretchable jeans</t>
  </si>
  <si>
    <t>https://www.myntra.com/jeans/highlander/highlander-men-black-solid-jogger-mid-rise-clean-look-stretchable-jeans/5814349/buy</t>
  </si>
  <si>
    <t>highlander men black solid jogger mid rise clean look stretchable jeans</t>
  </si>
  <si>
    <t>https://www.myntra.com/tshirts/herenow/herenow-men-teal-blue-solid-round-neck-t-shirt/12787018/buy</t>
  </si>
  <si>
    <t>herenow men teal blue solid round neck t shirt</t>
  </si>
  <si>
    <t>https://www.myntra.com/dresses/anouk/anouk-green--blue-striped-pure-cotton-a-line-dress/11199374/buy</t>
  </si>
  <si>
    <t>anouk green  blue striped pure cotton a line dress</t>
  </si>
  <si>
    <t>https://www.myntra.com/kurtas/vishudh/vishudh-women-green-printed-anarkali-kurta/6942355/buy</t>
  </si>
  <si>
    <t>vishudh women green printed anarkali kurta</t>
  </si>
  <si>
    <t>https://www.myntra.com/night-suits/anubhutee/anubhutee-women-green--white-bandhani-printed-cotton-night-suit/13021512/buy</t>
  </si>
  <si>
    <t>anubhutee women green  white bandhani printed cotton night suit</t>
  </si>
  <si>
    <t>https://www.myntra.com/tops/street-9/street-9-burgundy-self-design-crop-pure-cotton-top/7287325/buy</t>
  </si>
  <si>
    <t>street 9 burgundy self design crop pure cotton top</t>
  </si>
  <si>
    <t>https://www.myntra.com/dresses/dressberry/dressberry-women-pink-floral-printed-a-line-dress/10526804/buy</t>
  </si>
  <si>
    <t>dressberry women pink floral printed a line dress</t>
  </si>
  <si>
    <t>https://www.myntra.com/tshirts/roadster/roadster-women-pack-of-2-solid-pure-cotton-t-shirts/17381370/buy</t>
  </si>
  <si>
    <t>https://www.myntra.com/jeans/wrogn/wrogn-men-blue-skinny-fit-mid-rise-clean-look-stretchable-jeans/2032838/buy</t>
  </si>
  <si>
    <t>https://www.myntra.com/trousers/dennison/dennison-men-white-smart-tapered-fit-cropped-trousers/10604374/buy</t>
  </si>
  <si>
    <t>DENNISON</t>
  </si>
  <si>
    <t>dennison men white smart tapered fit cropped trousers</t>
  </si>
  <si>
    <t>https://www.myntra.com/shorts/highlander/highlander-men-beige-solid-regular-fit-chino-shorts/8120161/buy</t>
  </si>
  <si>
    <t>highlander men beige solid regular fit chino shorts</t>
  </si>
  <si>
    <t>https://www.myntra.com/shirts/highlander/highlander-men-blue--white-slim-fit-colourblocked-casual-shirt/10004115/buy</t>
  </si>
  <si>
    <t>highlander men blue  white slim fit colourblocked casual shirt</t>
  </si>
  <si>
    <t>https://www.myntra.com/jeans/roadster/roadster-women-blue-flared-mid-rise-clean-look-stretchable-jeans/11045890/buy</t>
  </si>
  <si>
    <t>roadster women blue flared mid rise clean look stretchable jeans</t>
  </si>
  <si>
    <t>https://www.myntra.com/kurta-sets/see-designs/see-designs-men-blue--white-printed-kurta-with-pyjamas/12960838/buy</t>
  </si>
  <si>
    <t>see designs men blue  white printed kurta with pyjamas</t>
  </si>
  <si>
    <t>https://www.myntra.com/sweatshirts/kook-n-keech/kook-n-keech-red-printed-hooded-sweatshirt/1395990/buy</t>
  </si>
  <si>
    <t>kook n keech red printed hooded sweatshirt</t>
  </si>
  <si>
    <t>https://www.myntra.com/bra/zivame/zivame-white-solid-non-wired-lightly-padded-t-shirt-bra-zi1137corewhite/5432681/buy</t>
  </si>
  <si>
    <t>zivame white solid non wired lightly padded t shirt bra zi1137corewhite</t>
  </si>
  <si>
    <t>https://www.myntra.com/kurtas/herenow/herenow-women-green--navy-blue-floral-print-straight-kurta/12524814/buy</t>
  </si>
  <si>
    <t>herenow women green  navy blue floral print straight kurta</t>
  </si>
  <si>
    <t>https://www.myntra.com/kurtas/herenow/herenow-embroidered-wine-viscose-kurta/7270152/buy</t>
  </si>
  <si>
    <t>herenow embroidered wine viscose kurta</t>
  </si>
  <si>
    <t>https://www.myntra.com/track-pants/hrx-by-hrithik-roshan/hrx-by-hrithik-roshan-men-blue-solid-regular-fit-rapid-dry-cricket-track-pants/11640718/buy</t>
  </si>
  <si>
    <t>hrx by hrithik roshan men blue solid regular fit rapid dry cricket track pants</t>
  </si>
  <si>
    <t>https://www.myntra.com/trousers/mast--harbour/mast--harbour-men-black-regular-fit-solid-chinos/13204530/buy</t>
  </si>
  <si>
    <t>mast  harbour men black regular fit solid chinos</t>
  </si>
  <si>
    <t>https://www.myntra.com/track-pants/hrx-by-hrithik-roshan/hrx-by-hrithik-roshan-men-black--navy-blue-colourblocked-joggers/2520652/buy</t>
  </si>
  <si>
    <t>hrx by hrithik roshan men black  navy blue colourblocked joggers</t>
  </si>
  <si>
    <t>https://www.myntra.com/shirts/roadster/roadster-men-navy-blue--green-summer-check-sustainable-casual-shirt/8225991/buy</t>
  </si>
  <si>
    <t>roadster men navy blue  green summer check sustainable casual shirt</t>
  </si>
  <si>
    <t>https://www.myntra.com/bra/zivame/zivame-peach-coloured-solid-non-wired-non-padded-everyday-bra/11228146/buy</t>
  </si>
  <si>
    <t>zivame peach coloured solid non wired non padded everyday bra</t>
  </si>
  <si>
    <t>32DD, 32E, 34DD, 34E, 34F, 36DD, 36E, 36F, 38DD, 38E, 38F, 40C, 40D, 40DD, 40E, 42C, 42D, 42DD, 42E, 44C, 44D, 44DD, 44E</t>
  </si>
  <si>
    <t>https://www.myntra.com/bra/zivame/zivame-black-solid-non-wired-lightly-padded-t-shirt-bra-zi1175fasheblak/12415698/buy</t>
  </si>
  <si>
    <t>zivame black solid non wired lightly padded t shirt bra zi1175fasheblak</t>
  </si>
  <si>
    <t>30B, 30C, 32B, 32C, 32D, 34B, 34D, 34DD, 36B, 36C, 36D, 36DD, 38B, 38C, 38D, 40C, 40D</t>
  </si>
  <si>
    <t>https://www.myntra.com/sweatshirts/roadster/roadster-greenturn-women-pink-solid-hooded-sustainable-sweatshirt/12335282/buy</t>
  </si>
  <si>
    <t>roadster greenturn women pink solid hooded sustainable sweatshirt</t>
  </si>
  <si>
    <t>https://www.myntra.com/tshirts/roadster/roadster-women-pack-of-2-cotton-t-shirt/17382032/buy</t>
  </si>
  <si>
    <t>roadster women pack of 2 cotton t shirt</t>
  </si>
  <si>
    <t>https://www.myntra.com/socks/hrx-by-hrithik-roshan/hrx-by-hrithik-roshan-men-ankle-length-pack-of-3-quick-dry-socks/10986454/buy</t>
  </si>
  <si>
    <t>hrx by hrithik roshan men ankle length pack of 3 quick dry socks</t>
  </si>
  <si>
    <t>https://www.myntra.com/shirts/roadster/roadster-men-olive-brown-cotton-sustainable-casual-shirt/11903984/buy</t>
  </si>
  <si>
    <t>roadster men olive brown cotton sustainable casual shirt</t>
  </si>
  <si>
    <t>https://www.myntra.com/tshirts/roadster/roadster-men-navy-blue--yellow-striped-polo-collar-pure-cotton-t-shirt/9345341/buy</t>
  </si>
  <si>
    <t>roadster men navy blue  yellow striped polo collar pure cotton t shirt</t>
  </si>
  <si>
    <t>https://www.myntra.com/shirts/locomotive/locomotive-men-green--white-slim-fit-checked-casual-shirt/11069362/buy</t>
  </si>
  <si>
    <t>locomotive men green  white slim fit checked casual shirt</t>
  </si>
  <si>
    <t>https://www.myntra.com/briefs/lady-lyka/lady-lyka-pack-of-3-printed-hipster-high-rise-pure-cotton-briefs-galaxy-3/14028894/buy</t>
  </si>
  <si>
    <t>Lady Lyka</t>
  </si>
  <si>
    <t>lady lyka pack of 3 printed hipster high rise pure cotton briefs galaxy 3</t>
  </si>
  <si>
    <t>https://www.myntra.com/dresses/sangria/sangria-red--white-geometric-printed-cotton-a-line-dress/11174192/buy</t>
  </si>
  <si>
    <t>sangria red  white geometric printed cotton a line dress</t>
  </si>
  <si>
    <t>https://www.myntra.com/tights/hrx-by-hrithik-roshan/hrx-by-hrithik-roshan-women-black-self-design-rapid-dry-seamless-yoga-tights/10106321/buy</t>
  </si>
  <si>
    <t>hrx by hrithik roshan women black self design rapid dry seamless yoga tights</t>
  </si>
  <si>
    <t>https://www.myntra.com/jeans/roadster/the-roadster-lifestyle-co-women-blue-skinny-fit-mid-rise-clean-look-stretchable-cropped-jeans/9205397/buy</t>
  </si>
  <si>
    <t>the roadster lifestyle co women blue skinny fit mid rise clean look stretchable cropped jeans</t>
  </si>
  <si>
    <t>https://www.myntra.com/trousers/tokyo-talkies/tokyo-talkies-women-beige-regular-fit-self-design-parallel-trousers/12209962/buy</t>
  </si>
  <si>
    <t>tokyo talkies women beige regular fit self design parallel trousers</t>
  </si>
  <si>
    <t>https://www.myntra.com/shorts/highlander/highlander-men-black-washed-slim-fit-denim-shorts/8120171/buy</t>
  </si>
  <si>
    <t>highlander men black washed slim fit denim shorts</t>
  </si>
  <si>
    <t>https://www.myntra.com/tshirts/wrogn/wrogn-men-black-slim-fit-cotton-t-shirt/2339490/buy</t>
  </si>
  <si>
    <t>wrogn men black slim fit cotton t shirt</t>
  </si>
  <si>
    <t>https://www.myntra.com/briefs/zivame/zivame-beige-solid-boy-shorts-zi60b8core0skin/12398628/buy</t>
  </si>
  <si>
    <t>zivame beige solid boy shorts zi60b8core0skin</t>
  </si>
  <si>
    <t>https://www.myntra.com/bra/dressberry/dressberry-maroon-solid-non-wired-non-padded-everyday-bra-db-wond-bra-006a/10939832/buy</t>
  </si>
  <si>
    <t>dressberry maroon solid non wired non padded everyday bra db wond bra 006a</t>
  </si>
  <si>
    <t>https://www.myntra.com/bra/fashionrack/fashionrack-beige-solid-non-wired-lightly-padded-stick-on-push-up-bra/9382253/buy</t>
  </si>
  <si>
    <t>FashionRack</t>
  </si>
  <si>
    <t>fashionrack beige solid non wired lightly padded stick on push up bra</t>
  </si>
  <si>
    <t>32B, 32C, 32D, 34B, 34C, 34D, 36B, 36C, 36D</t>
  </si>
  <si>
    <t>https://www.myntra.com/kurtas/herenow/herenow-women-blue--olive-green-floral-printed-straight-kurta/12530334/buy</t>
  </si>
  <si>
    <t>herenow women blue  olive green floral printed straight kurta</t>
  </si>
  <si>
    <t>https://www.myntra.com/tops/pluss/pluss-women-green-solid-top/2299528/buy</t>
  </si>
  <si>
    <t>pluss women green solid top</t>
  </si>
  <si>
    <t>https://www.myntra.com/jeans/dressberry/dressberry-women-blue-skinny-fit-mid-rise-slash-knee-stretchable-jeans/2202564/buy</t>
  </si>
  <si>
    <t>dressberry women blue skinny fit mid rise slash knee stretchable jeans</t>
  </si>
  <si>
    <t>https://www.myntra.com/dresses/athena/athena-black-embellished-sheath-dress/11312196/buy</t>
  </si>
  <si>
    <t>athena black embellished sheath dress</t>
  </si>
  <si>
    <t>https://www.myntra.com/tshirts/mast--harbour/mast--harbour-women-green-solid-round-neck-t-shirt/2464258/buy</t>
  </si>
  <si>
    <t>mast  harbour women green solid round neck t shirt</t>
  </si>
  <si>
    <t>https://www.myntra.com/tshirts/kook-n-keech-superman/kook-n-keech-superman-men-white-printed-round-neck-pure-cotton-t-shirt/10283867/buy</t>
  </si>
  <si>
    <t>Kook N Keech Superman</t>
  </si>
  <si>
    <t>kook n keech superman men white printed round neck pure cotton t shirt</t>
  </si>
  <si>
    <t>https://www.myntra.com/sarees/shaily/shaily-cream-coloured--blue-pure-silk-woven-design-banarasi-saree/10037083/buy</t>
  </si>
  <si>
    <t>Shaily</t>
  </si>
  <si>
    <t>shaily cream coloured  blue pure silk woven design banarasi saree</t>
  </si>
  <si>
    <t>https://www.myntra.com/dresses/sangria/sangria-yellow-floral-printed-cotton-a-line-dress/8349249/buy</t>
  </si>
  <si>
    <t>sangria yellow floral printed cotton a line dress</t>
  </si>
  <si>
    <t>https://www.myntra.com/tshirts/dressberry/dressberry-women-pack-of-2-solid-pure-cotton-t-shirts/17476318/buy</t>
  </si>
  <si>
    <t>dressberry women pack of 2 solid pure cotton t shirts</t>
  </si>
  <si>
    <t>XL, M, S, L</t>
  </si>
  <si>
    <t>https://www.myntra.com/tshirts/roadster/roadster-women-dusty-pink-pack-of-2-typography-print-round-neck-t-shirts/17383590/buy</t>
  </si>
  <si>
    <t>roadster women dusty pink pack of 2 typography print round neck t shirts</t>
  </si>
  <si>
    <t>https://www.myntra.com/shirts/her-by-invictus/her-by-invictus-women-olive-green-regular-fit-solid-formal-shirt/6939244/buy</t>
  </si>
  <si>
    <t>her by invictus women olive green regular fit solid formal shirt</t>
  </si>
  <si>
    <t>https://www.myntra.com/sarees/mitera/mitera-navy-blue-sequinned-pure-georgette-saree/12047292/buy</t>
  </si>
  <si>
    <t>mitera navy blue sequinned pure georgette saree</t>
  </si>
  <si>
    <t>https://www.myntra.com/leggings/twin-birds/twin-birds-women-white-solid-ankle-length-leggings/11244106/buy</t>
  </si>
  <si>
    <t>twin birds women white solid ankle length leggings</t>
  </si>
  <si>
    <t>https://www.myntra.com/bra/amante/amante-nude-printed-non-wired-lightly-padded-t-shirt-bra/1839663/buy</t>
  </si>
  <si>
    <t>Amante</t>
  </si>
  <si>
    <t>amante nude printed non wired lightly padded t shirt bra</t>
  </si>
  <si>
    <t>32B, 32C, 32D, 34B, 34C, 34D, 36B, 36C, 36D, 38B, 38C, 38D, 40C, 40D</t>
  </si>
  <si>
    <t>https://www.myntra.com/tops/anouk/anouk-white-mandarin-collar-empire-top/13238794/buy</t>
  </si>
  <si>
    <t>anouk white mandarin collar empire top</t>
  </si>
  <si>
    <t>https://www.myntra.com/jeans/miss-chase/miss-chase-women-navy-blue-slim-fit-high-rise-clean-look-jeans/7744508/buy</t>
  </si>
  <si>
    <t>miss chase women navy blue slim fit high rise clean look jeans</t>
  </si>
  <si>
    <t>https://www.myntra.com/jeans/wrogn/wrogn-men-black-slim-fit-mid-rise-clean-look-stretchable-jeans/10187447/buy</t>
  </si>
  <si>
    <t>https://www.myntra.com/trunk/us-polo-assn/us-polo-assn-men-assorted-trunk-10353589/10353589/buy</t>
  </si>
  <si>
    <t>us polo assn men assorted trunk 10353589</t>
  </si>
  <si>
    <t>https://www.myntra.com/tshirts/campus-sutra/campus-sutra-men-grey-solid-mandarin-collar-t-shirt/10890962/buy</t>
  </si>
  <si>
    <t>campus sutra men grey solid mandarin collar t shirt</t>
  </si>
  <si>
    <t>https://www.myntra.com/dresses/herenow/herenow-white--pink-lightweight-cotton-floral-print-fit--flare-dress/2056708/buy</t>
  </si>
  <si>
    <t>herenow white  pink lightweight cotton floral print fit  flare dress</t>
  </si>
  <si>
    <t>https://www.myntra.com/jackets/herenow/herenow-women-grey-solid-cropped-denim-jacket/10300853/buy</t>
  </si>
  <si>
    <t>herenow women grey solid cropped denim jacket</t>
  </si>
  <si>
    <t>https://www.myntra.com/tshirts/kook-n-keech-marvel/kook-n-keech-marvel-women-white--red-printed-round-neck-pure-cotton-t-shirt/8972461/buy</t>
  </si>
  <si>
    <t>kook n keech marvel women white  red printed round neck pure cotton t shirt</t>
  </si>
  <si>
    <t>https://www.myntra.com/tshirts/mast--harbour/mast--harbour-women-twin-collection-white--navy-blue-striped-round-neck-pure-cotton-t-shirt/8315901/buy</t>
  </si>
  <si>
    <t>mast  harbour women twin collection white  navy blue striped round neck pure cotton t shirt</t>
  </si>
  <si>
    <t>https://www.myntra.com/tshirts/hrx-by-hrithik-roshan/hrx-by-hrithik-roshan-men-grey-solid-high-neck-t-shirt/2520585/buy</t>
  </si>
  <si>
    <t>hrx by hrithik roshan men grey solid high neck t shirt</t>
  </si>
  <si>
    <t>https://www.myntra.com/tshirts/louis-philippe-sport/louis-philippe-sport-men-purple-brand-logo-polo-collar-t-shirt/14311864/buy</t>
  </si>
  <si>
    <t>louis philippe sport men purple brand logo polo collar t shirt</t>
  </si>
  <si>
    <t>https://www.myntra.com/dresses/ahalyaa/ahalyaa-black--green-floral-printed-maxi-dress/9689953/buy</t>
  </si>
  <si>
    <t>ahalyaa black  green floral printed maxi dress</t>
  </si>
  <si>
    <t xml:space="preserve">Rs. 2216 </t>
  </si>
  <si>
    <t>https://www.myntra.com/tops/veni-vidi-vici/veni-vidi-vici-maroon-one-shoulder-fitted-crop-top/1973570/buy</t>
  </si>
  <si>
    <t>veni vidi vici maroon one shoulder fitted crop top</t>
  </si>
  <si>
    <t>https://www.myntra.com/dresses/sassafras/sassafras-brown-empire-flared-dress/9070049/buy</t>
  </si>
  <si>
    <t>sassafras brown empire flared dress</t>
  </si>
  <si>
    <t>https://www.myntra.com/trousers/roadster/roadster-men-navy-slim-fit-pure-cotton-joggers/2291339/buy</t>
  </si>
  <si>
    <t>https://www.myntra.com/shirts/roadster/roadster-men-navy-blue--brown-checked-sustainable-casual-shirt/1376232/buy</t>
  </si>
  <si>
    <t>roadster men navy blue  brown checked sustainable casual shirt</t>
  </si>
  <si>
    <t>https://www.myntra.com/shirts/mast--harbour/mast--harbour-men-magenta--orange-checked-pure-cotton-sustainable-casual-shirt/11194956/buy</t>
  </si>
  <si>
    <t>mast  harbour men magenta  orange checked pure cotton sustainable casual shirt</t>
  </si>
  <si>
    <t>https://www.myntra.com/sarees/ishin/ishin-magenta--black-poly-georgette-printed-saree/9720893/buy</t>
  </si>
  <si>
    <t>ishin magenta  black poly georgette printed saree</t>
  </si>
  <si>
    <t>https://www.myntra.com/kurtas/anouk/anouk-women-teal-blue--white-striped-kurta/13789746/buy</t>
  </si>
  <si>
    <t>anouk women teal blue  white striped kurta</t>
  </si>
  <si>
    <t>https://www.myntra.com/sarees/saree-mall/saree-mall-green-solid-saree/11083546/buy</t>
  </si>
  <si>
    <t>saree mall green solid saree</t>
  </si>
  <si>
    <t>https://www.myntra.com/track-pants/harvard/harvard-women-teal-blue-solid-regular-fit-cropped-joggers/12374414/buy</t>
  </si>
  <si>
    <t>harvard women teal blue solid regular fit cropped joggers</t>
  </si>
  <si>
    <t>https://www.myntra.com/tshirts/roadster/roadster-women-rust-brown--dusty-pink-pack-of-2-printed-drop-shoulder-sleeves-t-shirts/17383580/buy</t>
  </si>
  <si>
    <t>roadster women rust brown  dusty pink pack of 2 printed drop shoulder sleeves t shirts</t>
  </si>
  <si>
    <t>https://www.myntra.com/tops/scorpius/scorpious-women-pack-of-two-tops/9339527/buy</t>
  </si>
  <si>
    <t>scorpious women pack of two tops</t>
  </si>
  <si>
    <t>https://www.myntra.com/tops/dressberry/dressberry-women-pretty-pink-solid-puff-sleeves-top/11002194/buy</t>
  </si>
  <si>
    <t>dressberry women pretty pink solid puff sleeves top</t>
  </si>
  <si>
    <t>https://www.myntra.com/track-pants/tokyo-talkies/tokyo-talkies-women-brown-solid-slim-fit-track-pants/14062988/buy</t>
  </si>
  <si>
    <t>tokyo talkies women brown solid slim fit track pants</t>
  </si>
  <si>
    <t>https://www.myntra.com/briefs/jockey/jockey-international-collection-men-turquoise-blue-solid-briefs-ic27/11036298/buy</t>
  </si>
  <si>
    <t>jockey international collection men turquoise blue solid briefs ic27</t>
  </si>
  <si>
    <t>https://www.myntra.com/shirts/wrogn/wrogn-men-blue-faded-cotton-casual-shirt/11361514/buy</t>
  </si>
  <si>
    <t>wrogn men blue faded cotton casual shirt</t>
  </si>
  <si>
    <t>https://www.myntra.com/shirts/mast--harbour/mast--harbour-men-blue-regular-fit-solid-casual--linen-sustainable-shirt/11369814/buy</t>
  </si>
  <si>
    <t>mast  harbour men blue regular fit solid casual  linen sustainable shirt</t>
  </si>
  <si>
    <t>https://www.myntra.com/tshirts/roadster/roadster-men-burgundy-all-over-print-round-neck-t-shirt/8938961/buy</t>
  </si>
  <si>
    <t>roadster men burgundy all over print round neck t shirt</t>
  </si>
  <si>
    <t>https://www.myntra.com/tshirts/hrx-by-hrithik-roshan/hrx-by-hrithik-roshan-men-red-printed-round-neck-athleisure-pure-cotton-t-shirt/6825457/buy</t>
  </si>
  <si>
    <t>hrx by hrithik roshan men red printed round neck athleisure pure cotton t shirt</t>
  </si>
  <si>
    <t>https://www.myntra.com/kurtas/herenow/herenow-women-white--yellow-striped-straight-kurta/12524820/buy</t>
  </si>
  <si>
    <t>herenow women white  yellow striped straight kurta</t>
  </si>
  <si>
    <t>https://www.myntra.com/sarees/mitera/mitera-pink--green-art-silk-woven-design-half--half-banarasi-saree/11457308/buy</t>
  </si>
  <si>
    <t>mitera pink  green art silk woven design half  half banarasi saree</t>
  </si>
  <si>
    <t>https://www.myntra.com/shorts/tokyo-talkies/tokyo-talkies-women-lavender-solid-regular-fit-cotton-sports-shorts/14063010/buy</t>
  </si>
  <si>
    <t>tokyo talkies women lavender solid regular fit cotton sports shorts</t>
  </si>
  <si>
    <t>https://www.myntra.com/tops/street-9/street-9-black--beige-animal-printed-flared-sleeves-chiffon-blouson-crop-top/13904908/buy</t>
  </si>
  <si>
    <t>street 9 black  beige animal printed flared sleeves chiffon blouson crop top</t>
  </si>
  <si>
    <t>https://www.myntra.com/jeans/locomotive/locomotive-men-white-slim-fit-mid-rise-clean-look-stretchable-jeans/8064707/buy</t>
  </si>
  <si>
    <t>locomotive men white slim fit mid rise clean look stretchable jeans</t>
  </si>
  <si>
    <t>https://www.myntra.com/shorts/roadster/roadster-men-beige-printed-regular-fit-chino-shorts/2387568/buy</t>
  </si>
  <si>
    <t>roadster men beige printed regular fit chino shorts</t>
  </si>
  <si>
    <t>https://www.myntra.com/shirts/roadster/roadster-men-black--red-printed-pure-cotton-sustainable-casual-shirt/11895978/buy</t>
  </si>
  <si>
    <t>roadster men black  red printed pure cotton sustainable casual shirt</t>
  </si>
  <si>
    <t>https://www.myntra.com/tshirts/roadster/roadster-women-mustard-brown--charcoal-grey-colourblocked-round-neck-t-shirt/2519738/buy</t>
  </si>
  <si>
    <t>roadster women mustard brown  charcoal grey colourblocked round neck t shirt</t>
  </si>
  <si>
    <t>https://www.myntra.com/track-pants/hrx-by-hrithik-roshan/hrx-by-hrithik-roshan-men-grey-melange-solid-slim-fit-rapid-dry-running-track-pants/8328405/buy</t>
  </si>
  <si>
    <t>hrx by hrithik roshan men grey melange solid slim fit rapid dry running track pants</t>
  </si>
  <si>
    <t>https://www.myntra.com/trousers/roadster/roadster-men-navy-blue-slim-fit-pure-cotton-sustainable-chinos/2119005/buy</t>
  </si>
  <si>
    <t>roadster men navy blue slim fit pure cotton sustainable chinos</t>
  </si>
  <si>
    <t>https://www.myntra.com/shirts/roadster/roadster-men-grey-typography-printed-pure-cotton-casual-sustainable-shirt/10944710/buy</t>
  </si>
  <si>
    <t>roadster men grey typography printed pure cotton casual sustainable shirt</t>
  </si>
  <si>
    <t>https://www.myntra.com/leggings/tag-7/tag-7-women-black-solid-ankle-length-leggings/10480828/buy</t>
  </si>
  <si>
    <t>tag 7 women black solid ankle length leggings</t>
  </si>
  <si>
    <t>https://www.myntra.com/shirts/roadster/roadster-men-cee-brown--black-checked-pure-cotton-sustainable-casual-shirt/11896036/buy</t>
  </si>
  <si>
    <t>roadster men cee brown  black checked pure cotton sustainable casual shirt</t>
  </si>
  <si>
    <t>https://www.myntra.com/sweatshirts/kook-n-keech/kook-n-keech-men-red--white-colourblocked-sweatshirt/2118953/buy</t>
  </si>
  <si>
    <t>kook n keech men red  white colourblocked sweatshirt</t>
  </si>
  <si>
    <t>https://www.myntra.com/kurta-sets/yuris/yuris-women-blue--peach-coloured-printed-kurta-with-trousers--dupatta/13530352/buy</t>
  </si>
  <si>
    <t>yuris women blue  peach coloured printed kurta with trousers  dupatta</t>
  </si>
  <si>
    <t>https://www.myntra.com/tshirts/moda-rapido/moda-rapido-women-grey-graphic-printed-longline-cotton-pure-cotton-t-shirt/12018218/buy</t>
  </si>
  <si>
    <t>moda rapido women grey graphic printed longline cotton pure cotton t shirt</t>
  </si>
  <si>
    <t>https://www.myntra.com/jeans/roadster/roadster-women-navy-skinny-fit-mid-rise-clean-look-stretchable-cropped-jeans/6995097/buy</t>
  </si>
  <si>
    <t>roadster women navy skinny fit mid rise clean look stretchable cropped jeans</t>
  </si>
  <si>
    <t>https://www.myntra.com/jeggings/roadster/roadster-women-charcoal-grey-super-skinny-fit-solid-denim-treggings/11489514/buy</t>
  </si>
  <si>
    <t>roadster women charcoal grey super skinny fit solid denim treggings</t>
  </si>
  <si>
    <t>https://www.myntra.com/jeans/highlander/highlander-men-black-slim-tapered-fit-mid-rise-clean-look-stretchable-jeans/3855148/buy</t>
  </si>
  <si>
    <t>highlander men black slim tapered fit mid rise clean look stretchable jeans</t>
  </si>
  <si>
    <t>https://www.myntra.com/kurta-sets/inddus/inddus-women-marron-net-sheer-sequinned-kurta-with-sharara--dupatta/13895560/buy</t>
  </si>
  <si>
    <t>inddus women marron net sheer sequinned kurta with sharara  dupatta</t>
  </si>
  <si>
    <t>https://www.myntra.com/night-suits/boston-club/boston-club-women-navy-blue--pink-printed-night-suit/13567602/buy</t>
  </si>
  <si>
    <t>Boston Club</t>
  </si>
  <si>
    <t>boston club women navy blue  pink printed night suit</t>
  </si>
  <si>
    <t>https://www.myntra.com/kurtas/sangria/sangria-women-white--navy-blue-printed-straight-kurta/11174228/buy</t>
  </si>
  <si>
    <t>sangria women white  navy blue printed straight kurta</t>
  </si>
  <si>
    <t>https://www.myntra.com/sweatshirts/tokyo-talkies/tokyo-talkies-women-mustard-orange-solid-hooded-sweatshirt/10742386/buy</t>
  </si>
  <si>
    <t>tokyo talkies women mustard orange solid hooded sweatshirt</t>
  </si>
  <si>
    <t>https://www.myntra.com/tops/all-about-you/all-about-you-yellow---white-floral-print-mandarin-collar-puff-sleeve-pure-cotton-top/13204882/buy</t>
  </si>
  <si>
    <t>all about you yellow   white floral print mandarin collar puff sleeve pure cotton top</t>
  </si>
  <si>
    <t>https://www.myntra.com/sweaters/roadster/roadster-women-black--white-checked-pullover/5447367/buy</t>
  </si>
  <si>
    <t>roadster women black  white checked pullover</t>
  </si>
  <si>
    <t>https://www.myntra.com/tshirts/roadster/the-roadster-lifestyle-co-women-pink-solid-round-neck-pure-cotton-t-shirt/9739965/buy</t>
  </si>
  <si>
    <t>https://www.myntra.com/dresses/dressberry/dressberry-green---white-floral-printed-a-line-dress/10440650/buy</t>
  </si>
  <si>
    <t>dressberry green   white floral printed a line dress</t>
  </si>
  <si>
    <t>https://www.myntra.com/lounge-shorts/us-polo-assn/us-polo-assn-men-pack-of-2-grey-solid-lounge-shorts/17977458/buy</t>
  </si>
  <si>
    <t>lounge-shorts</t>
  </si>
  <si>
    <t>us polo assn men pack of 2 grey solid lounge shorts</t>
  </si>
  <si>
    <t>https://www.myntra.com/shirts/harvard/harvard-men-navy-blue--red-slim-fit-checked-sustainable-casual-shirt/2358001/buy</t>
  </si>
  <si>
    <t>harvard men navy blue  red slim fit checked sustainable casual shirt</t>
  </si>
  <si>
    <t>https://www.myntra.com/tshirts/ether/ether-men-teal-green-chest-print-round-neck-pure-cotton-t-shirt/11900354/buy</t>
  </si>
  <si>
    <t>ether men teal green chest print round neck pure cotton t shirt</t>
  </si>
  <si>
    <t>https://www.myntra.com/bra/zivame/zivame-blue--yellow-solid-underwired-lightly-padded-t-shirt-bra-zi1132corezblue/6608551/buy</t>
  </si>
  <si>
    <t>zivame blue  yellow solid underwired lightly padded t shirt bra zi1132corezblue</t>
  </si>
  <si>
    <t>34B, 34C, 36B, 36C</t>
  </si>
  <si>
    <t>https://www.myntra.com/kurtas/sangria/sangria-women-blue-solid-a-line-kurta/8350403/buy</t>
  </si>
  <si>
    <t>sangria women blue solid a line kurta</t>
  </si>
  <si>
    <t>https://www.myntra.com/tshirts/ether/ether-women-blue-solid-round-neck-t-shirt/1270768/buy</t>
  </si>
  <si>
    <t>ether women blue solid round neck t shirt</t>
  </si>
  <si>
    <t>https://www.myntra.com/jeans/roadster/roadster-men-blue-skinny-fit-mid-rise-clean-look-stretchable-jeans/8962463/buy</t>
  </si>
  <si>
    <t>https://www.myntra.com/tshirts/hrx-by-hrithik-roshan/hrx-by-hrithik-roshan-lifestyle-men-pack-of-2-round-neck-tshirts/16322466/buy</t>
  </si>
  <si>
    <t>hrx by hrithik roshan lifestyle men pack of 2 round neck tshirts</t>
  </si>
  <si>
    <t>XL, XXL, L, S, M</t>
  </si>
  <si>
    <t>https://www.myntra.com/tshirts/wrogn/wrogn-men-blue-slim-fit-colourblocked-round-neck-pure-cotton-t-shirt/11363666/buy</t>
  </si>
  <si>
    <t>wrogn men blue slim fit colourblocked round neck pure cotton t shirt</t>
  </si>
  <si>
    <t>https://www.myntra.com/bra/zivame/zivame-blue-solid-non-wired-non-padded-t-shirt-bra-zi1882coreablue/10554970/buy</t>
  </si>
  <si>
    <t>zivame blue solid non wired non padded t shirt bra zi1882coreablue</t>
  </si>
  <si>
    <t>https://www.myntra.com/tshirts/roadster/roadster-women-pack-of-2-printed-cotton-t-shirt/17384862/buy</t>
  </si>
  <si>
    <t>https://www.myntra.com/tshirts/roadster/roadster-women-navy-blue--mauve-pink-pack-of-2-printed-round-neck-knitted-t-shirts/17383642/buy</t>
  </si>
  <si>
    <t>roadster women navy blue  mauve pink pack of 2 printed round neck knitted t shirts</t>
  </si>
  <si>
    <t>https://www.myntra.com/tops/mayra/mayra-women-black-solid-crop-top/4441317/buy</t>
  </si>
  <si>
    <t>mayra women black solid crop top</t>
  </si>
  <si>
    <t>https://www.myntra.com/track-pants/hrx-by-hrithik-roshan/hrx-by-hrithik-roshan-white-cotton-athleisure-track-pants/6791073/buy</t>
  </si>
  <si>
    <t>hrx by hrithik roshan white cotton athleisure track pants</t>
  </si>
  <si>
    <t>https://www.myntra.com/socks/mast--harbour/mast--harbour-men-pack-of-3-calf-length-socks/10986386/buy</t>
  </si>
  <si>
    <t>mast  harbour men pack of 3 calf length socks</t>
  </si>
  <si>
    <t>https://www.myntra.com/sarees/kalini/kalini-pink--mustard-yellow-ethnic-motifs-woven-design-half--half-kanjeevaram-saree/14879588/buy</t>
  </si>
  <si>
    <t>kalini pink  mustard yellow ethnic motifs woven design half  half kanjeevaram saree</t>
  </si>
  <si>
    <t>https://www.myntra.com/kurtas/varanga/varanga-women-turquoise-blue-geometric-striped-thread-work-georgette-kurta/14489524/buy</t>
  </si>
  <si>
    <t>varanga women turquoise blue geometric striped thread work georgette kurta</t>
  </si>
  <si>
    <t>https://www.myntra.com/track-pants/hubberholme/hubberholme-men-black-slim-fit-solid-cargo-joggers/13961906/buy</t>
  </si>
  <si>
    <t>hubberholme men black slim fit solid cargo joggers</t>
  </si>
  <si>
    <t>https://www.myntra.com/kurtas/taavi/taavi-men-maroon--black-bagru-printed-straight-sustainable-kurta-with-roll-up-sleeves/10384141/buy</t>
  </si>
  <si>
    <t>taavi men maroon  black bagru printed straight sustainable kurta with roll up sleeves</t>
  </si>
  <si>
    <t>https://www.myntra.com/tshirts/wrogn/wrogn-men-burgundy-solid-polo-collar-slim-fit-t-shirt/2339460/buy</t>
  </si>
  <si>
    <t>wrogn men burgundy solid polo collar slim fit t shirt</t>
  </si>
  <si>
    <t>https://www.myntra.com/jeans/moda-rapido/moda-rapido-women-navy-blue-bootcut-high-rise-clean-look-stretchable-jeans/9072709/buy</t>
  </si>
  <si>
    <t>moda rapido women navy blue bootcut high rise clean look stretchable jeans</t>
  </si>
  <si>
    <t>https://www.myntra.com/track-pants/hrx-by-hrithik-roshan/hrx-by-hrithik-roshan-men-navy-melange-solid-regular-fit-bio-wash-lifestyle-jogger/11998924/buy</t>
  </si>
  <si>
    <t>hrx by hrithik roshan men navy melange solid regular fit bio wash lifestyle jogger</t>
  </si>
  <si>
    <t>https://www.myntra.com/sarees/saree-mall/saree-mall-yellow-silk-blend-patola-print-kanjeevaram-saree-with-unstitched-blouse/6825162/buy</t>
  </si>
  <si>
    <t>saree mall yellow silk blend patola print kanjeevaram saree with unstitched blouse</t>
  </si>
  <si>
    <t>https://www.myntra.com/dresses/pluss/pluss-rust-brown--white-polka-dot-print-sheath-dress-with-ruched-detail/13914244/buy</t>
  </si>
  <si>
    <t>pluss rust brown  white polka dot print sheath dress with ruched detail</t>
  </si>
  <si>
    <t>https://www.myntra.com/tshirts/roadster/roadster-women-pack-of-2-printed-cotton-t-shirt/17385582/buy</t>
  </si>
  <si>
    <t>https://www.myntra.com/shirts/dressberry/dressberry-women-lovely-olive-solid-cut-out-shirt/2521376/buy</t>
  </si>
  <si>
    <t>dressberry women lovely olive solid cut out shirt</t>
  </si>
  <si>
    <t>https://www.myntra.com/tops/pluss/pluss-sea-green-cinched-waist-top/2468600/buy</t>
  </si>
  <si>
    <t>pluss sea green cinched waist top</t>
  </si>
  <si>
    <t>https://www.myntra.com/lounge-pants/hubberholme/hubberholme-men-solid-grey-melange-solid-lounge-pants/8613929/buy</t>
  </si>
  <si>
    <t>hubberholme men solid grey melange solid lounge pants</t>
  </si>
  <si>
    <t>https://www.myntra.com/shirts/roadster/roadster-men-navy-blue-printed-pure-cotton-sustainable-casual-shirt/10740920/buy</t>
  </si>
  <si>
    <t>roadster men navy blue printed pure cotton sustainable casual shirt</t>
  </si>
  <si>
    <t>https://www.myntra.com/bra/floret/floret-pack-of-2-full-coverage-maternity-bras/762418/buy</t>
  </si>
  <si>
    <t>floret pack of 2 full coverage maternity bras</t>
  </si>
  <si>
    <t>32B, 34B, 36B, 38B, 40B</t>
  </si>
  <si>
    <t>https://www.myntra.com/kurtas/herenow/herenow-women-green--golden-ethnic-print-straight-kurta/12530340/buy</t>
  </si>
  <si>
    <t>herenow women green  golden ethnic print straight kurta</t>
  </si>
  <si>
    <t>https://www.myntra.com/sweatshirts/roadster/roadster-women-lavender-solid-sweatshirt/11991302/buy</t>
  </si>
  <si>
    <t>https://www.myntra.com/tshirts/roadster/roadster-women-pack-of-2-pure-cotton-typography-print-t-shirts/17384818/buy</t>
  </si>
  <si>
    <t>https://www.myntra.com/tops/marie-claire/marie-claire-women-blue--red-floral-print-cape-top/1731802/buy</t>
  </si>
  <si>
    <t>marie claire women blue  red floral print cape top</t>
  </si>
  <si>
    <t>https://www.myntra.com/tshirts/mast--harbour/mast--harbour-women-pack-of-2-cotton-t-shirts/17524582/buy</t>
  </si>
  <si>
    <t>https://www.myntra.com/tshirts/roadster/roadster-women-mauve--maroon-pack-of-2-typography-print-pure-cotton-t-shirts/17382864/buy</t>
  </si>
  <si>
    <t>roadster women mauve  maroon pack of 2 typography print pure cotton t shirts</t>
  </si>
  <si>
    <t>https://www.myntra.com/sweatshirts/hrx-by-hrithik-roshan/hrx-by-hrithik-roshan-women-orange-hooded-active-sweatshirt/4653850/buy</t>
  </si>
  <si>
    <t>hrx by hrithik roshan women orange hooded active sweatshirt</t>
  </si>
  <si>
    <t>https://www.myntra.com/tshirts/roadster/the-roadster-lifestyle-co-women-rose-solid-round-neck-pure-cotton-t-shirt/13594612/buy</t>
  </si>
  <si>
    <t>the roadster lifestyle co women rose solid round neck pure cotton t shirt</t>
  </si>
  <si>
    <t>https://www.myntra.com/kurtis/tissu/tissu-women-pink--white-printed-a-line-kurti/11759894/buy</t>
  </si>
  <si>
    <t>tissu women pink  white printed a line kurti</t>
  </si>
  <si>
    <t>https://www.myntra.com/tops/pluss/pluss-black-self-design-crop-top/12150614/buy</t>
  </si>
  <si>
    <t>pluss black self design crop top</t>
  </si>
  <si>
    <t>https://www.myntra.com/tops/pluss/pluss-purple-self-design-crop-top/12150618/buy</t>
  </si>
  <si>
    <t>pluss purple self design crop top</t>
  </si>
  <si>
    <t>https://www.myntra.com/kurtas/herenow/herenow-women-pink--white-checked-bell-sleeves-straight-kurta/12844212/buy</t>
  </si>
  <si>
    <t>herenow women pink  white checked bell sleeves straight kurta</t>
  </si>
  <si>
    <t>https://www.myntra.com/skirts/tokyo-talkies/tokyo-talkies-navy-blue-a-line-pure-cotton-skirt/13275212/buy</t>
  </si>
  <si>
    <t>tokyo talkies navy blue a line pure cotton skirt</t>
  </si>
  <si>
    <t>https://www.myntra.com/dresses/mast--harbour/mast--harbour-navy-embroidered-a-line-dress/11144172/buy</t>
  </si>
  <si>
    <t>mast  harbour navy embroidered a line dress</t>
  </si>
  <si>
    <t>https://www.myntra.com/jeans/mast--harbour/mast--harbour-women-blue-boyfriend-fit-high-rise-clean-look-stretchable-jeans/9444915/buy</t>
  </si>
  <si>
    <t>mast  harbour women blue boyfriend fit high rise clean look stretchable jeans</t>
  </si>
  <si>
    <t>https://www.myntra.com/socks/wrogn/wrogn-men-set-of-3-above-ankle-socks/12402758/buy</t>
  </si>
  <si>
    <t>wrogn men set of 3 above ankle socks</t>
  </si>
  <si>
    <t>https://www.myntra.com/sweatshirts/campus-sutra/campus-sutra-men-maroon-solid-hooded-sweatshirt/10381423/buy</t>
  </si>
  <si>
    <t>campus sutra men maroon solid hooded sweatshirt</t>
  </si>
  <si>
    <t>https://www.myntra.com/shirts/wrogn/wrogn-men-navy-checked-casual-shirt/1729361/buy</t>
  </si>
  <si>
    <t>wrogn men navy checked casual shirt</t>
  </si>
  <si>
    <t>https://www.myntra.com/kurtas/sangria/sangria-women-blue--magenta-pure-cotton-printed-straight-kurta/13249428/buy</t>
  </si>
  <si>
    <t>sangria women blue  magenta pure cotton printed straight kurta</t>
  </si>
  <si>
    <t>https://www.myntra.com/sarees/mitera/mitera-pink--gold-toned-woven-design-zari-silk-blend-banarasi-saree/15012204/buy</t>
  </si>
  <si>
    <t>mitera pink  gold toned woven design zari silk blend banarasi saree</t>
  </si>
  <si>
    <t>https://www.myntra.com/track-pants/dressberry/dressberry-women-olive-green-solid-joggers/9265605/buy</t>
  </si>
  <si>
    <t>dressberry women olive green solid joggers</t>
  </si>
  <si>
    <t>https://www.myntra.com/tops/hrx-by-hrithik-roshan/hrx-by-hrithik-roshan-black-rapid-dry-tank-top/8010357/buy</t>
  </si>
  <si>
    <t>hrx by hrithik roshan black rapid dry tank top</t>
  </si>
  <si>
    <t>https://www.myntra.com/trousers/highlander/highlander-men-green-tapered-fit-solid-chinos/6743832/buy</t>
  </si>
  <si>
    <t>highlander men green tapered fit solid chinos</t>
  </si>
  <si>
    <t>https://www.myntra.com/tshirts/wrogn/wrogn-men-black-solid-slim-fit-polo-collar-pure-cotton-t-shirt/10410716/buy</t>
  </si>
  <si>
    <t>wrogn men black solid slim fit polo collar pure cotton t shirt</t>
  </si>
  <si>
    <t>https://www.myntra.com/kurtas/sangria/sangria-women--white--red-floral-print-front-slit-a-line-kurta/13437258/buy</t>
  </si>
  <si>
    <t>sangria women  white  red floral print front slit a line kurta</t>
  </si>
  <si>
    <t>https://www.myntra.com/sarees/saree-mall/saree-mall-black--beige-printed-saree/10613148/buy</t>
  </si>
  <si>
    <t>saree mall black  beige printed saree</t>
  </si>
  <si>
    <t>https://www.myntra.com/kurtas/vishudh/vishudh-women-turquoise-blue-printed-a-line-kurta/11862362/buy</t>
  </si>
  <si>
    <t>vishudh women turquoise blue printed a line kurta</t>
  </si>
  <si>
    <t>https://www.myntra.com/jeans/tokyo-talkies/tokyo-talkies-women-white-flared-mid-rise-clean-look-jeans/13641440/buy</t>
  </si>
  <si>
    <t>tokyo talkies women white flared mid rise clean look jeans</t>
  </si>
  <si>
    <t>https://www.myntra.com/lounge-pants/vimal/vimal-men-pack-of-2-solid-cotton-lounge-pants/13676452/buy</t>
  </si>
  <si>
    <t>https://www.myntra.com/tshirts/hrx-by-hrithik-roshan/hrx-by-hrithik-roshan-men-teal-blue-printed-round-neck-athleisure-pure-cotton-t-shirt/6825447/buy</t>
  </si>
  <si>
    <t>hrx by hrithik roshan men teal blue printed round neck athleisure pure cotton t shirt</t>
  </si>
  <si>
    <t>https://www.myntra.com/shirts/locomotive/locomotive-men-olive-green-slim-fit-solid-casual-shirt/5523552/buy</t>
  </si>
  <si>
    <t>locomotive men olive green slim fit solid casual shirt</t>
  </si>
  <si>
    <t>https://www.myntra.com/shirts/herenow/herenow-men-olive-green-slim-fit-solid-casual-shirt/8979975/buy</t>
  </si>
  <si>
    <t>herenow men olive green slim fit solid casual shirt</t>
  </si>
  <si>
    <t>https://www.myntra.com/skirts/moda-rapido/moda-rapido-navy-blue--white-printed-pure-cotton-maxi-flared-skirt/10216989/buy</t>
  </si>
  <si>
    <t>moda rapido navy blue  white printed pure cotton maxi flared skirt</t>
  </si>
  <si>
    <t>26, 28, 30, 32, 34, 36, 38</t>
  </si>
  <si>
    <t>https://www.myntra.com/tops/her-by-invictus/her-by-invictus-maroon-v-neck-boxy-top/11240346/buy</t>
  </si>
  <si>
    <t>her by invictus maroon v neck boxy top</t>
  </si>
  <si>
    <t>https://www.myntra.com/tops/ruhaans/ruhaans-black--white-striped-georgette-kaftan-longline-top/14269434/buy</t>
  </si>
  <si>
    <t>Ruhaans</t>
  </si>
  <si>
    <t>ruhaans black  white striped georgette kaftan longline top</t>
  </si>
  <si>
    <t>https://www.myntra.com/tops/sassafras/sassafras-women-mustard-yellow-crop-ribbed-top/12222032/buy</t>
  </si>
  <si>
    <t>sassafras women mustard yellow crop ribbed top</t>
  </si>
  <si>
    <t>https://www.myntra.com/tshirts/roadster/-roadster-women-pack-of-2-cotton-t-shirts/17381614/buy</t>
  </si>
  <si>
    <t>https://www.myntra.com/shirts/highlander/highlander-men-beige-slim-fit-solid-casual-shirt/2948542/buy</t>
  </si>
  <si>
    <t>highlander men beige slim fit solid casual shirt</t>
  </si>
  <si>
    <t>https://www.myntra.com/kurtas/sangria/sangria-women-blue--golden-ethnic-print-a-line-kurta/13437312/buy</t>
  </si>
  <si>
    <t>sangria women blue  golden ethnic print a line kurta</t>
  </si>
  <si>
    <t>https://www.myntra.com/kurta-sets/anouk/anouk-women-green-yoke-design-pure-cotton-kurta-with-trousers/13237770/buy</t>
  </si>
  <si>
    <t>anouk women green yoke design pure cotton kurta with trousers</t>
  </si>
  <si>
    <t>https://www.myntra.com/kurta-sets/ziyaa/ziyaa-women-pink--black-foil-printed-kurta-with-trousers/11674706/buy</t>
  </si>
  <si>
    <t>ZIYAA</t>
  </si>
  <si>
    <t>ziyaa women pink  black foil printed kurta with trousers</t>
  </si>
  <si>
    <t>https://www.myntra.com/tights/hrx-by-hrithik-roshan/hrx-by-hrithik-roshan-women-navy-blue-seamless-solid-tights/3009880/buy</t>
  </si>
  <si>
    <t>hrx by hrithik roshan women navy blue seamless solid tights</t>
  </si>
  <si>
    <t>https://www.myntra.com/tops/mayra/mayra-women-black-lace-top/7256677/buy</t>
  </si>
  <si>
    <t>mayra women black lace top</t>
  </si>
  <si>
    <t>https://www.myntra.com/tops/purple-feather/purple-feather-black-top/6406469/buy</t>
  </si>
  <si>
    <t>purple feather black top</t>
  </si>
  <si>
    <t>https://www.myntra.com/track-pants/nyamba-by-decathlon/nyamba-by-decathlon-men-navy-blue-fitness-track-pants/14515728/buy</t>
  </si>
  <si>
    <t>NYAMBA By Decathlon</t>
  </si>
  <si>
    <t>nyamba by decathlon men navy blue fitness track pants</t>
  </si>
  <si>
    <t>https://www.myntra.com/jeans/campus-sutra/campus-sutra-men-navy-blue-mildly-distressed-light-fade-applique-stretchable-jeans/11793380/buy</t>
  </si>
  <si>
    <t>campus sutra men navy blue mildly distressed light fade applique stretchable jeans</t>
  </si>
  <si>
    <t>https://www.myntra.com/kurtas/purple-state/purple-state-men-maroon-solid-kurta/8650829/buy</t>
  </si>
  <si>
    <t>Purple State</t>
  </si>
  <si>
    <t>purple state men maroon solid kurta</t>
  </si>
  <si>
    <t>https://www.myntra.com/kurta-sets/nayo/nayo-women-green-ethnic-motifs-printed-pure-cotton-kurta-with-trousers--dupatta/14709964/buy</t>
  </si>
  <si>
    <t>nayo women green ethnic motifs printed pure cotton kurta with trousers  dupatta</t>
  </si>
  <si>
    <t>https://www.myntra.com/kurtis/tissu/tissu-women-grey--pink-floral-printed-straight-kurti/13705898/buy</t>
  </si>
  <si>
    <t>tissu women grey  pink floral printed straight kurti</t>
  </si>
  <si>
    <t>https://www.myntra.com/tops/roadster/the-roadster-lifestyle-co-women--navy-blue-white-striped-pure-cotton-top/10958316/buy</t>
  </si>
  <si>
    <t>the roadster lifestyle co women  navy blue white striped pure cotton top</t>
  </si>
  <si>
    <t>https://www.myntra.com/dresses/dressberry/dressberry-women-navy-blue--maroon-floral-printed-a-line-dress/11002760/buy</t>
  </si>
  <si>
    <t>dressberry women navy blue  maroon floral printed a line dress</t>
  </si>
  <si>
    <t>https://www.myntra.com/tshirts/mast--harbour/mast--harbour-women-white--blue-printed-round-neck-t-shirt/11185036/buy</t>
  </si>
  <si>
    <t>mast  harbour women white  blue printed round neck t shirt</t>
  </si>
  <si>
    <t>https://www.myntra.com/jeggings/roadster/the-roadster-lifestyle-co-women-blue-solid-super-skinny-fit-denim-jeggings/10967402/buy</t>
  </si>
  <si>
    <t>the roadster lifestyle co women blue solid super skinny fit denim jeggings</t>
  </si>
  <si>
    <t>https://www.myntra.com/track-pants/highlander/highlander-men-navy-blue-solid-slim-fit-track-pants/14067762/buy</t>
  </si>
  <si>
    <t>highlander men navy blue solid slim fit track pants</t>
  </si>
  <si>
    <t>https://www.myntra.com/trousers/invictus/invictus-men-charcoal-grey-slim-fit-self-design-formal-trousers/7149893/buy</t>
  </si>
  <si>
    <t>invictus men charcoal grey slim fit self design formal trousers</t>
  </si>
  <si>
    <t>https://www.myntra.com/kurta-sets/hangup/hangup-men-black-solid-kurta-with-pyjamas/11812532/buy</t>
  </si>
  <si>
    <t>hangup men black solid kurta with pyjamas</t>
  </si>
  <si>
    <t>https://www.myntra.com/shirts/campus-sutra/campus-sutra-men-white--blue-striped-casual-shirt/14811424/buy</t>
  </si>
  <si>
    <t>campus sutra men white  blue striped casual shirt</t>
  </si>
  <si>
    <t>https://www.myntra.com/jackets/roadster/roadster-men-blue-solid-denim-jacket/10617886/buy</t>
  </si>
  <si>
    <t>roadster men blue solid denim jacket</t>
  </si>
  <si>
    <t>https://www.myntra.com/kurtas/florence/florence-women-green-solid-a-line-kurta/11215738/buy</t>
  </si>
  <si>
    <t>Florence</t>
  </si>
  <si>
    <t>florence women green solid a line kurta</t>
  </si>
  <si>
    <t>https://www.myntra.com/jeans/herenow/herenow-women-black-skinny-fit-mid-rise-clean-look-stretchable-jeans/2383795/buy</t>
  </si>
  <si>
    <t>herenow women black skinny fit mid rise clean look stretchable jeans</t>
  </si>
  <si>
    <t>https://www.myntra.com/tops/carlton-london/carlton-london-black-top-with-bell-sleeves/10019827/buy</t>
  </si>
  <si>
    <t>Carlton London</t>
  </si>
  <si>
    <t>carlton london black top with bell sleeves</t>
  </si>
  <si>
    <t>https://www.myntra.com/tops/scorpius/scorpius-women-pack-of-2-crop-tops/9341667/buy</t>
  </si>
  <si>
    <t>https://www.myntra.com/dresses/mish/mish-black-v-neck-maxi-dress/7326497/buy</t>
  </si>
  <si>
    <t>mish black v neck maxi dress</t>
  </si>
  <si>
    <t>https://www.myntra.com/tshirts/roadster/roadster-women-pack-of-2-t-shirts/17384198/buy</t>
  </si>
  <si>
    <t>roadster women pack of 2 t shirts</t>
  </si>
  <si>
    <t>https://www.myntra.com/tshirts/roadster/roadster-men-navy-blue--orange-striped-round-neck-t-shirt/11659964/buy</t>
  </si>
  <si>
    <t>roadster men navy blue  orange striped round neck t shirt</t>
  </si>
  <si>
    <t>https://www.myntra.com/kurtas/moda-rapido/moda-rapido-women-black-solid-straight-kurta/2528692/buy</t>
  </si>
  <si>
    <t>moda rapido women black solid straight kurta</t>
  </si>
  <si>
    <t>https://www.myntra.com/tops/tokyo-talkies/tokyo-talkies-women--white-solid-top/8500553/buy</t>
  </si>
  <si>
    <t>tokyo talkies women  white solid top</t>
  </si>
  <si>
    <t>https://www.myntra.com/tshirts/dillinger/dillinger-women-blue-printed-round-neck-oversized-t-shirt/13641766/buy</t>
  </si>
  <si>
    <t>dillinger women blue printed round neck oversized t shirt</t>
  </si>
  <si>
    <t>https://www.myntra.com/tops/athena/athena-women-stylish-black-floral-top/15301030/buy</t>
  </si>
  <si>
    <t>athena women stylish black floral top</t>
  </si>
  <si>
    <t>https://www.myntra.com/sweaters/mast--harbour/mast--harbour-women-grey--peach-coloured-striped-pullover/6726654/buy</t>
  </si>
  <si>
    <t>mast  harbour women grey  peach coloured striped pullover</t>
  </si>
  <si>
    <t>https://www.myntra.com/tshirts/roadster/roadster-women-set-of-2-printed-pure-cotton-t-shirts/17381172/buy</t>
  </si>
  <si>
    <t>roadster women set of 2 printed pure cotton t shirts</t>
  </si>
  <si>
    <t>https://www.myntra.com/shirts/dennison/dennison-men-white-comfort-fit-solid-formal-shirt/1950256/buy</t>
  </si>
  <si>
    <t>dennison men white comfort fit solid formal shirt</t>
  </si>
  <si>
    <t>https://www.myntra.com/jeans/wrogn/wrogn-men-grey-skinny-fit-mid-rise-clean-look-stretchable-jeans/2338186/buy</t>
  </si>
  <si>
    <t>wrogn men grey skinny fit mid rise clean look stretchable jeans</t>
  </si>
  <si>
    <t>https://www.myntra.com/jeans/wrogn/wrogn-men-blue-slim-fit-mid-rise-clean-look-stretchable-jeans/6832363/buy</t>
  </si>
  <si>
    <t>https://www.myntra.com/tshirts/roadster/roadster-men-charcoal-grey-printed-round-neck-t-shirt/11537070/buy</t>
  </si>
  <si>
    <t>roadster men charcoal grey printed round neck t shirt</t>
  </si>
  <si>
    <t>https://www.myntra.com/tops/scorpius/scorpius-women-pack-of-2-crop-tops/9340077/buy</t>
  </si>
  <si>
    <t>https://www.myntra.com/shirts/her-by-invictus/her-by-invictus-women-green-casual-shirt/6939207/buy</t>
  </si>
  <si>
    <t>her by invictus women green casual shirt</t>
  </si>
  <si>
    <t>https://www.myntra.com/tops/tokyo-talkies/tokyo-talkies-women-green-printed-cinched-waist-top/11995810/buy</t>
  </si>
  <si>
    <t>tokyo talkies women green printed cinched waist top</t>
  </si>
  <si>
    <t>https://www.myntra.com/jeans/roadster/roadster-men-blue-skinny-fit-mid-rise-clean-look-stretchable-jeans/11274542/buy</t>
  </si>
  <si>
    <t>https://www.myntra.com/trunk/levis/levis-men-pack-of-2-solid-pure-cotton--trunks-bb-100ca-2pk-style-010-318/9261047/buy</t>
  </si>
  <si>
    <t>levis men pack of 2 solid pure cotton  trunks bb 100ca 2pk style 010 318</t>
  </si>
  <si>
    <t>https://www.myntra.com/tshirts/roadster/roadster-men-white--charcoal-grey-colourblocked-polo-collar-pure-cotton-t-shirt/6712204/buy</t>
  </si>
  <si>
    <t>roadster men white  charcoal grey colourblocked polo collar pure cotton t shirt</t>
  </si>
  <si>
    <t>https://www.myntra.com/tshirts/wrogn/wrogn-men-black-printed-round-neck-t-shirt/11363104/buy</t>
  </si>
  <si>
    <t>wrogn men black printed round neck t shirt</t>
  </si>
  <si>
    <t>https://www.myntra.com/bra/enamor/enamor-blue-non-wired-non-padded-full-coverage-low-impact-sports-bra-sb06/13021586/buy</t>
  </si>
  <si>
    <t>enamor blue non wired non padded full coverage low impact sports bra sb06</t>
  </si>
  <si>
    <t>https://www.myntra.com/dresses/jaipur-kurti/jaipur-kurti-sea-green-embroidered-fit-and-flare-pure-cotton-dress-with-tie-up-detail/11394178/buy</t>
  </si>
  <si>
    <t>jaipur kurti sea green embroidered fit and flare pure cotton dress with tie up detail</t>
  </si>
  <si>
    <t>https://www.myntra.com/jeans/herenow/herenow-women-blue-skinny-fit-high-rise-clean-look-stretchable-jeans/13103794/buy</t>
  </si>
  <si>
    <t>herenow women blue skinny fit high rise clean look stretchable jeans</t>
  </si>
  <si>
    <t>https://www.myntra.com/tshirts/roadster/roadster-women-mustard-yellow--blue-pack-of-2-typography-print-round-neck-t-shirts/17383540/buy</t>
  </si>
  <si>
    <t>roadster women mustard yellow  blue pack of 2 typography print round neck t shirts</t>
  </si>
  <si>
    <t>https://www.myntra.com/track-pants/mast--harbour/mast--harbour-women-blue-solid-cropped-joggers/13392056/buy</t>
  </si>
  <si>
    <t>mast  harbour women blue solid cropped joggers</t>
  </si>
  <si>
    <t>https://www.myntra.com/dresses/uf/uf-maroon-butterfly-applique-detail-a-line-dress/12160328/buy</t>
  </si>
  <si>
    <t>uf maroon butterfly applique detail a line dress</t>
  </si>
  <si>
    <t>https://www.myntra.com/tops/sangria/sangria-white-floral-pure-cotton-top/9370681/buy</t>
  </si>
  <si>
    <t>sangria white floral pure cotton top</t>
  </si>
  <si>
    <t>https://www.myntra.com/kurtas/yufta/yufta-women-pink--white-leheriya-print-straight-kurta/10360535/buy</t>
  </si>
  <si>
    <t>Yufta</t>
  </si>
  <si>
    <t>yufta women pink  white leheriya print straight kurta</t>
  </si>
  <si>
    <t>https://www.myntra.com/bra/zivame/zivame-pink-solid-underwired-non-padded-everyday-bra-zi0101m0xlzpink/4369962/buy</t>
  </si>
  <si>
    <t>zivame pink solid underwired non padded everyday bra zi0101m0xlzpink</t>
  </si>
  <si>
    <t>34DD, 34E, 36D, 36DD, 36E, 38D, 38DD, 38E, 40C, 40D, 40DD, 42C, 42D, 42DD</t>
  </si>
  <si>
    <t>https://www.myntra.com/trousers/jaipur-kurti/jaipur-kurti-women-red-regular-cropped-trousers/11053934/buy</t>
  </si>
  <si>
    <t>jaipur kurti women red regular cropped trousers</t>
  </si>
  <si>
    <t>https://www.myntra.com/tops/scorpius/scorpius-women-pack-of-2-solid-tops/9340649/buy</t>
  </si>
  <si>
    <t>scorpius women pack of 2 solid tops</t>
  </si>
  <si>
    <t>https://www.myntra.com/tops/scorpius/scorpious-women-pack-of-two-tops/9339651/buy</t>
  </si>
  <si>
    <t>https://www.myntra.com/shirts/highlander/highlander-men-white--black-slim-fit-striped-casual-shirt/12340822/buy</t>
  </si>
  <si>
    <t>highlander men white  black slim fit striped casual shirt</t>
  </si>
  <si>
    <t>https://www.myntra.com/jackets/roadster/roadster-men-navy-blue-solid-bomber/1901439/buy</t>
  </si>
  <si>
    <t>roadster men navy blue solid bomber</t>
  </si>
  <si>
    <t>https://www.myntra.com/kurtas/anouk/anouk-women-black--multicoloured-printed-straight-kurta/12135250/buy</t>
  </si>
  <si>
    <t>anouk women black  multicoloured printed straight kurta</t>
  </si>
  <si>
    <t>https://www.myntra.com/kurtas/ishin/ishin-women-pink--white-printed-straight-kurta/11740792/buy</t>
  </si>
  <si>
    <t>ishin women pink  white printed straight kurta</t>
  </si>
  <si>
    <t>https://www.myntra.com/bra/clovia/clovia-pink-solid-non-wired-non-padded-t-shirt-bra-br0638m2232b/11387330/buy</t>
  </si>
  <si>
    <t>clovia pink solid non wired non padded t shirt bra br0638m2232b</t>
  </si>
  <si>
    <t>32B, 32C, 32D, 34B, 34C, 34D, 36B, 36C, 36D, 38B, 38C, 40B, 40C</t>
  </si>
  <si>
    <t>https://www.myntra.com/tops/herenow/herenow-white-striped-shirt-style-top/12051490/buy</t>
  </si>
  <si>
    <t>herenow white striped shirt style top</t>
  </si>
  <si>
    <t>https://www.myntra.com/track-pants/tokyo-talkies/tokyo-talkies-women-white-solid-slim-fit-track-pants/14695616/buy</t>
  </si>
  <si>
    <t>tokyo talkies women white solid slim fit track pants</t>
  </si>
  <si>
    <t>https://www.myntra.com/sweatshirts/belle-fille/belle-fille-grey-polyester-fleece-hooded-sweatshirt/596480/buy</t>
  </si>
  <si>
    <t>belle fille grey polyester fleece hooded sweatshirt</t>
  </si>
  <si>
    <t>https://www.myntra.com/jeans/roadster/roadster-women-blue-skinny-fit-high-rise-clean-look-stretchable-jeans/8810395/buy</t>
  </si>
  <si>
    <t>roadster women blue skinny fit high rise clean look stretchable jeans</t>
  </si>
  <si>
    <t>https://www.myntra.com/jeans/roadster/roadster-men-blue-super-skinny-fit-mid-rise-low-distress-stretchable-jeans/10064473/buy</t>
  </si>
  <si>
    <t>roadster men blue super skinny fit mid rise low distress stretchable jeans</t>
  </si>
  <si>
    <t>https://www.myntra.com/dresses/sangria/sangria-multicoloured-ethnic-motifs-printed-cotton-a-line-dress/8420413/buy</t>
  </si>
  <si>
    <t>sangria multicoloured ethnic motifs printed cotton a line dress</t>
  </si>
  <si>
    <t>https://www.myntra.com/tshirts/roadster/roadster-women-pack-of-2-solid-cotton-t-shirt/17382018/buy</t>
  </si>
  <si>
    <t>roadster women pack of 2 solid cotton t shirt</t>
  </si>
  <si>
    <t>https://www.myntra.com/dresses/her-by-invictus/her-by-invictus-blue-self-design-sweater-dress/7383105/buy</t>
  </si>
  <si>
    <t>her by invictus blue self design sweater dress</t>
  </si>
  <si>
    <t>https://www.myntra.com/tshirts/hrx-by-hrithik-roshan/hrx-by-hrithik-roshan-men-white-printed-rapid-dry-lightweight-running-t-shirt/10167957/buy</t>
  </si>
  <si>
    <t>hrx by hrithik roshan men white printed rapid dry lightweight running t shirt</t>
  </si>
  <si>
    <t>https://www.myntra.com/tshirts/roadster/roadster-men-charcoal-grey-solid-polo-collar-t-shirt/10424632/buy</t>
  </si>
  <si>
    <t>roadster men charcoal grey solid polo collar t shirt</t>
  </si>
  <si>
    <t>https://www.myntra.com/shirts/roadster/roadster-men-teal-blue--white-conversational-printed-pure-cotton-sustainable-casual-shirt/10944780/buy</t>
  </si>
  <si>
    <t>roadster men teal blue  white conversational printed pure cotton sustainable casual shirt</t>
  </si>
  <si>
    <t>https://www.myntra.com/shirts/roadster/roadster-men-olive-green--black-regular-fit-printed-casual-sustainable-shirt/11326642/buy</t>
  </si>
  <si>
    <t>roadster men olive green  black regular fit printed casual sustainable shirt</t>
  </si>
  <si>
    <t>https://www.myntra.com/shirts/roadster/roadster-men-white--black-printed-sustainable-casual-shirt/11895986/buy</t>
  </si>
  <si>
    <t>roadster men white  black printed sustainable casual shirt</t>
  </si>
  <si>
    <t>https://www.myntra.com/jackets/roadster/roadster-men-blue-solid-denim-jacket/6411301/buy</t>
  </si>
  <si>
    <t>https://www.myntra.com/jeans/roadster/roadster-women-black-super-skinny-fit-high-rise-clean-look-stretchable-jeans/11541584/buy</t>
  </si>
  <si>
    <t>roadster women black super skinny fit high rise clean look stretchable jeans</t>
  </si>
  <si>
    <t>https://www.myntra.com/dresses/taavi/taavi-blue-woven-legacy-a-line-midi--shoulder-sustainable-pure-cotton-dress-with-shoulder-straps/7032949/buy</t>
  </si>
  <si>
    <t>taavi blue woven legacy a line midi  shoulder sustainable pure cotton dress with shoulder straps</t>
  </si>
  <si>
    <t>https://www.myntra.com/shirts/hm/hm-women-white-oversized-cotton-shirt/15198496/buy</t>
  </si>
  <si>
    <t>hm women white oversized cotton shirt</t>
  </si>
  <si>
    <t>https://www.myntra.com/shorts/hrx-by-hrithik-roshan/hrx-by-hrithik-roshan-men-white-solid-regular-fit-sports-shorts/4046660/buy</t>
  </si>
  <si>
    <t>hrx by hrithik roshan men white solid regular fit sports shorts</t>
  </si>
  <si>
    <t>https://www.myntra.com/kurtas/house-of-pataudi/house-of-pataudi-men-white--grey-printed-straight-kurta/7441172/buy</t>
  </si>
  <si>
    <t>house of pataudi men white  grey printed straight kurta</t>
  </si>
  <si>
    <t>https://www.myntra.com/kurta-sets/ahika/ahika-women-green-kurta-with-trousers--with-dupatta/16600894/buy</t>
  </si>
  <si>
    <t>ahika women green kurta with trousers  with dupatta</t>
  </si>
  <si>
    <t>https://www.myntra.com/kurta-sets/varanga/varanga-women-magenta--golden-yoke-design-kurta-with-trousers/13932430/buy</t>
  </si>
  <si>
    <t>varanga women magenta  golden yoke design kurta with trousers</t>
  </si>
  <si>
    <t>https://www.myntra.com/shapewear/zivame/zivame-women-black-saree-shapewear-zi3023coreblack/2453120/buy</t>
  </si>
  <si>
    <t>zivame women black saree shapewear zi3023coreblack</t>
  </si>
  <si>
    <t>https://www.myntra.com/kurtas/herenow/herenow-women-pink-printed-straight-kurta/13384820/buy</t>
  </si>
  <si>
    <t>herenow women pink printed straight kurta</t>
  </si>
  <si>
    <t>https://www.myntra.com/tshirts/herenow/herenow-men-maroon-solid-cotton-polo-collar-pure-cotton-t-shirt/12817390/buy</t>
  </si>
  <si>
    <t>herenow men maroon solid cotton polo collar pure cotton t shirt</t>
  </si>
  <si>
    <t>https://www.myntra.com/sarees/varkala-silk-sarees/varkala-silk-sarees-yellow--teal-green-silk-cotton-solid-banarasi-saree/9435023/buy</t>
  </si>
  <si>
    <t>Varkala Silk Sarees</t>
  </si>
  <si>
    <t>varkala silk sarees yellow  teal green silk cotton solid banarasi saree</t>
  </si>
  <si>
    <t>https://www.myntra.com/dresses/vishudh/vishudh-women-red-and-white-printed-a-line-dress-with-jacket/7286685/buy</t>
  </si>
  <si>
    <t>vishudh women red and white printed a line dress with jacket</t>
  </si>
  <si>
    <t>https://www.myntra.com/shirts/tokyo-talkies/tokyo-talkies-women-maroon-regular-fit-checked-casual-shirt/10145883/buy</t>
  </si>
  <si>
    <t>tokyo talkies women maroon regular fit checked casual shirt</t>
  </si>
  <si>
    <t>https://www.myntra.com/shirts/roadster/roadster-women-mauve-solid-pure-cotton-shirt-with-lace-inserts/13398668/buy</t>
  </si>
  <si>
    <t>roadster women mauve solid pure cotton shirt with lace inserts</t>
  </si>
  <si>
    <t>https://www.myntra.com/tops/roadster/roadster-women-charcoal-grey-solid-top/11987136/buy</t>
  </si>
  <si>
    <t>roadster women charcoal grey solid top</t>
  </si>
  <si>
    <t>https://www.myntra.com/shirts/highlander/highlander-men-white--navy-blue-slim-fit-printed-casual-shirt/11889112/buy</t>
  </si>
  <si>
    <t>https://www.myntra.com/shirts/roadster/roadster-men-navy-blue--green-regular-fit-checked-casual-sustainable-shirt/2284517/buy</t>
  </si>
  <si>
    <t>roadster men navy blue  green regular fit checked casual sustainable shirt</t>
  </si>
  <si>
    <t>https://www.myntra.com/tshirts/maniac/maniac-men-red-printed-round-neck-pure-cotton-t-shirt/9718625/buy</t>
  </si>
  <si>
    <t>maniac men red printed round neck pure cotton t shirt</t>
  </si>
  <si>
    <t>https://www.myntra.com/kurtas/kalini/kalini-women-white-dyed-anarkali-kurta/17241820/buy</t>
  </si>
  <si>
    <t>kalini women white dyed anarkali kurta</t>
  </si>
  <si>
    <t>https://www.myntra.com/sarees/saree-mall/saree-mall-pink--orange-checked-saree/11330220/buy</t>
  </si>
  <si>
    <t>saree mall pink  orange checked saree</t>
  </si>
  <si>
    <t>https://www.myntra.com/kurta-sets/kalini/kalini-women-teal-yoke-design-kurta-with-palazzos--with-dupatta/16836356/buy</t>
  </si>
  <si>
    <t>kalini women teal yoke design kurta with palazzos  with dupatta</t>
  </si>
  <si>
    <t>https://www.myntra.com/track-pants/genius18/genius18-women-black-solid-classic-regular-fit-joggers/10252617/buy</t>
  </si>
  <si>
    <t>Genius18</t>
  </si>
  <si>
    <t>genius18 women black solid classic regular fit joggers</t>
  </si>
  <si>
    <t>https://www.myntra.com/tops/athena/athena-black-v-neck-bardot-top/12031392/buy</t>
  </si>
  <si>
    <t>athena black v neck bardot top</t>
  </si>
  <si>
    <t>https://www.myntra.com/tshirts/mast--harbour/mast--harbour-women-pack-of-2-cotton-t-shirts/17524586/buy</t>
  </si>
  <si>
    <t>https://www.myntra.com/tshirts/roadster/roadster-women-pack-of-2-cotton-t-shirts/17382704/buy</t>
  </si>
  <si>
    <t>https://www.myntra.com/tops/scorpius/scorpius-women-pack-of-2-solid-tops/9340751/buy</t>
  </si>
  <si>
    <t>https://www.myntra.com/shorts/wisstler/wisstler-women-black-printed-regular-fit-regular-shorts/7030403/buy</t>
  </si>
  <si>
    <t>wisstler women black printed regular fit regular shorts</t>
  </si>
  <si>
    <t>https://www.myntra.com/jeans/wrogn/wrogn-men-black-skinny-fit-mid-rise-clean-look-stretchable-jeans/11358942/buy</t>
  </si>
  <si>
    <t>wrogn men black skinny fit mid rise clean look stretchable jeans</t>
  </si>
  <si>
    <t>https://www.myntra.com/shorts/hrx-by-hrithik-roshan/hrx-by-hrithik-roshan-men-grey-melange-solid-sports-shorts/2073259/buy</t>
  </si>
  <si>
    <t>hrx by hrithik roshan men grey melange solid sports shorts</t>
  </si>
  <si>
    <t>https://www.myntra.com/innerwear-vests/levis/levis-men-black-self-striped-pure-cotton--innerwear-vests-014-vest/12032828/buy</t>
  </si>
  <si>
    <t>levis men black self striped pure cotton  innerwear vests 014 vest</t>
  </si>
  <si>
    <t>https://www.myntra.com/tshirts/herenow/herenow-men-mustard-yellow-printed-round-neck-pure-cotton-t-shirt/12817374/buy</t>
  </si>
  <si>
    <t>https://www.myntra.com/dresses/vishudh/vishudh-black--white-checked-shirt-dress-with-belt/10222645/buy</t>
  </si>
  <si>
    <t>vishudh black  white checked shirt dress with belt</t>
  </si>
  <si>
    <t>https://www.myntra.com/kurta-sets/jaipur-kurti/jaipur-kurti-women-green--golden-yoke-design-handloom-kurta-with-trousers--dupatta/10317815/buy</t>
  </si>
  <si>
    <t>jaipur kurti women green  golden yoke design handloom kurta with trousers  dupatta</t>
  </si>
  <si>
    <t>https://www.myntra.com/thermal-tops/kanvin/kanvin-balck-thermal-top/1605549/buy</t>
  </si>
  <si>
    <t>Kanvin</t>
  </si>
  <si>
    <t>thermal-tops</t>
  </si>
  <si>
    <t>kanvin balck thermal top</t>
  </si>
  <si>
    <t>https://www.myntra.com/jeans/herenow/herenow-women-navy-blue-bootcut-fit-stretchable-jeans/14275634/buy</t>
  </si>
  <si>
    <t>herenow women navy blue bootcut fit stretchable jeans</t>
  </si>
  <si>
    <t>https://www.myntra.com/tshirts/roadster/-roadster-women-pack-of-2-cotton-t-shirts/17382676/buy</t>
  </si>
  <si>
    <t>https://www.myntra.com/trousers/rare/rare-women-black-parallel-trousers/6012538/buy</t>
  </si>
  <si>
    <t>rare women black parallel trousers</t>
  </si>
  <si>
    <t>https://www.myntra.com/jeans/tokyo-talkies/tokyo-talkies-women-black-slim-fit-high-rise-clean-look-jeans/13133134/buy</t>
  </si>
  <si>
    <t>tokyo talkies women black slim fit high rise clean look jeans</t>
  </si>
  <si>
    <t>https://www.myntra.com/track-pants/hrx-by-hrithik-roshan/hrx-active-by-hrithik-roshan-men-grey-solid-joggers/5293752/buy</t>
  </si>
  <si>
    <t>hrx active by hrithik roshan men grey solid joggers</t>
  </si>
  <si>
    <t>https://www.myntra.com/sweatshirts/roadster/roadster-men-navy-blue-solid-sweatshirt/1959445/buy</t>
  </si>
  <si>
    <t>roadster men navy blue solid sweatshirt</t>
  </si>
  <si>
    <t>https://www.myntra.com/kurtas/anouk/anouk-women-blue-embroidered-sequins-kurta/13902668/buy</t>
  </si>
  <si>
    <t>anouk women blue embroidered sequins kurta</t>
  </si>
  <si>
    <t>https://www.myntra.com/kurta-sets/varanga/varanga-women-grey-floral-regular-kurta-with-trousers--with-dupatta/11412398/buy</t>
  </si>
  <si>
    <t>varanga women grey floral regular kurta with trousers  with dupatta</t>
  </si>
  <si>
    <t>https://www.myntra.com/sarees/inddus/inddus-red--gold-toned-net-embroidered-saree/12631360/buy</t>
  </si>
  <si>
    <t>inddus red  gold toned net embroidered saree</t>
  </si>
  <si>
    <t>https://www.myntra.com/tops/scorpius/scorpious-women-pack-of-shrug--top/9338305/buy</t>
  </si>
  <si>
    <t>scorpious women pack of shrug  top</t>
  </si>
  <si>
    <t>https://www.myntra.com/tops/roadster/roadster-women-black-solid-styled-back-top/11955218/buy</t>
  </si>
  <si>
    <t>roadster women black solid styled back top</t>
  </si>
  <si>
    <t>https://www.myntra.com/tshirts/moda-rapido/moda-rapido-men-black-solid-longline-t-shirt/2221353/buy</t>
  </si>
  <si>
    <t>moda rapido men black solid longline t shirt</t>
  </si>
  <si>
    <t>https://www.myntra.com/tshirts/roadster/roadster-men-black-solid-round-neck-t-shirt/11632488/buy</t>
  </si>
  <si>
    <t>roadster men black solid round neck t shirt</t>
  </si>
  <si>
    <t>https://www.myntra.com/dresses/shae-by-sassafras/shae-by-sassafras-women-white--navy-blue-printed-fit--flare-dress/11349786/buy</t>
  </si>
  <si>
    <t>shae by sassafras women white  navy blue printed fit  flare dress</t>
  </si>
  <si>
    <t>https://www.myntra.com/dresses/dressberry/dressberry-women-navy-blue--maroon-striped-a-line-midi-dress/10463802/buy</t>
  </si>
  <si>
    <t>dressberry women navy blue  maroon striped a line midi dress</t>
  </si>
  <si>
    <t>https://www.myntra.com/trousers/mast--harbour/mast--harbour-men-beige-slim-fit-chinos/4110852/buy</t>
  </si>
  <si>
    <t>mast  harbour men beige slim fit chinos</t>
  </si>
  <si>
    <t>https://www.myntra.com/track-pants/herenow/herenow-men-black-solid-regular-fit-joggers/12473186/buy</t>
  </si>
  <si>
    <t>herenow men black solid regular fit joggers</t>
  </si>
  <si>
    <t>https://www.myntra.com/jeans/roadster/roadster-men-blue-skinny-fit-mid-rise-clean-look-stretchable-jeans/11274620/buy</t>
  </si>
  <si>
    <t>https://www.myntra.com/jeans/roadster/roadster-men-blue-slim-fit-mid-rise-clean-look-jeans/2524998/buy</t>
  </si>
  <si>
    <t>roadster men blue slim fit mid rise clean look jeans</t>
  </si>
  <si>
    <t>https://www.myntra.com/kurtas/see-designs/see-designs-men-blue--white-woven-design-straight-kurta/12408958/buy</t>
  </si>
  <si>
    <t>see designs men blue  white woven design straight kurta</t>
  </si>
  <si>
    <t>https://www.myntra.com/shirts/locomotive/locomotive-men-black---white-slim-fit-printed-casual-shirt/13684206/buy</t>
  </si>
  <si>
    <t>locomotive men black   white slim fit printed casual shirt</t>
  </si>
  <si>
    <t>https://www.myntra.com/shirts/mast--harbour/mast--harbour-men-rust-pink-regular-fit-solid-casual--linen-cotton-sustainable-shirt/11369802/buy</t>
  </si>
  <si>
    <t>mast  harbour men rust pink regular fit solid casual  linen cotton sustainable shirt</t>
  </si>
  <si>
    <t>https://www.myntra.com/kurtas/sangria/sangria-women-green--silver-printed-a-line-kurta/10561502/buy</t>
  </si>
  <si>
    <t>sangria women green  silver printed a line kurta</t>
  </si>
  <si>
    <t>https://www.myntra.com/tops/scorpius/scorpius-women-pack-of-2-tops/9340203/buy</t>
  </si>
  <si>
    <t>scorpius women pack of 2 tops</t>
  </si>
  <si>
    <t>https://www.myntra.com/tshirts/roadster/roadster-women-khaki-solid-round-neck-t-shirt/12193070/buy</t>
  </si>
  <si>
    <t>roadster women khaki solid round neck t shirt</t>
  </si>
  <si>
    <t>https://www.myntra.com/tshirts/mast--harbour/mast--harbour-women-blue-striped-round-neck-t-shirt/11711886/buy</t>
  </si>
  <si>
    <t>mast  harbour women blue striped round neck t shirt</t>
  </si>
  <si>
    <t>https://www.myntra.com/tshirts/locomotive/locomotive-men-navy-blue--sea-green-colourblocked-polo-collar-t-shirt/10285765/buy</t>
  </si>
  <si>
    <t>locomotive men navy blue  sea green colourblocked polo collar t shirt</t>
  </si>
  <si>
    <t>https://www.myntra.com/shirts/roadster/roadster-men-navy-blue--grey-micro-check-casual-sustainable-shirt/8889625/buy</t>
  </si>
  <si>
    <t>roadster men navy blue  grey micro check casual sustainable shirt</t>
  </si>
  <si>
    <t>https://www.myntra.com/sweatshirts/kook-n-keech/kook-n-keech-men-navy-blue--white-colourblocked-hooded-sweatshirt/2118949/buy</t>
  </si>
  <si>
    <t>kook n keech men navy blue  white colourblocked hooded sweatshirt</t>
  </si>
  <si>
    <t>https://www.myntra.com/tops/scorpius/scorpious-women-pack-of-two-pure-cotton-tops/9339647/buy</t>
  </si>
  <si>
    <t>scorpious women pack of two pure cotton tops</t>
  </si>
  <si>
    <t>https://www.myntra.com/trousers/herenow/herenow-men-blue-slim-fit-chinos/9089095/buy</t>
  </si>
  <si>
    <t>herenow men blue slim fit chinos</t>
  </si>
  <si>
    <t>https://www.myntra.com/shorts/wrogn/wrogn-men-black-solid-regular-fit-shorts/8684729/buy</t>
  </si>
  <si>
    <t>wrogn men black solid regular fit shorts</t>
  </si>
  <si>
    <t>https://www.myntra.com/shirts/roadster/roadster-men-navy-blue-printed-sustainable-casual-shirt/10740956/buy</t>
  </si>
  <si>
    <t>roadster men navy blue printed sustainable casual shirt</t>
  </si>
  <si>
    <t>https://www.myntra.com/kurtas/sangria/sangria-women-blue--golden-ethnic-print-cotton-straight-kurta/13437276/buy</t>
  </si>
  <si>
    <t>sangria women blue  golden ethnic print cotton straight kurta</t>
  </si>
  <si>
    <t>https://www.myntra.com/night-suits/etc/etc-women-black--white-floral-printed-night-suit/12441828/buy</t>
  </si>
  <si>
    <t>etc women black  white floral printed night suit</t>
  </si>
  <si>
    <t>https://www.myntra.com/bra/amante/amante-nude-coloured-solid-non-wired-lightly-padded-t-shirt-bra10606/2013337/buy</t>
  </si>
  <si>
    <t>amante nude coloured solid non wired lightly padded t shirt bra10606</t>
  </si>
  <si>
    <t>https://www.myntra.com/kurtas/herenow/herenow-women-green-solid-straight-kurta/12050642/buy</t>
  </si>
  <si>
    <t>https://www.myntra.com/tshirts/roadster/roadster-women-pack-of-2-solid-t-shirts/17381452/buy</t>
  </si>
  <si>
    <t>https://www.myntra.com/jeans/roadster/roadster-men-blue-skinny-fit-mid-rise-clean-look-stretchable-jeans/10671362/buy</t>
  </si>
  <si>
    <t>https://www.myntra.com/track-pants/maniac/maniac-men-black-solid-slim-fit-joggers/9436559/buy</t>
  </si>
  <si>
    <t>https://www.myntra.com/sweatshirts/hrx-by-hrithik-roshan/hrx-by-hrithik-roshan-outdoor-men-olive-green-solid-fleece-sweatshirt/9965811/buy</t>
  </si>
  <si>
    <t>hrx by hrithik roshan outdoor men olive green solid fleece sweatshirt</t>
  </si>
  <si>
    <t>https://www.myntra.com/shirts/roadster/roadster-men-red--navy-blue-checked-casual-pure-cotton-reversible-sustainable-shirt/11896322/buy</t>
  </si>
  <si>
    <t>roadster men red  navy blue checked casual pure cotton reversible sustainable shirt</t>
  </si>
  <si>
    <t>https://www.myntra.com/tights/hrx-by-hrithik-roshan/hrx-by-hrithik-roshan-women-black-solid-rapid-dry-tights/2306124/buy</t>
  </si>
  <si>
    <t>hrx by hrithik roshan women black solid rapid dry tights</t>
  </si>
  <si>
    <t>https://www.myntra.com/jeans/roadster/the-roadster-lifestyle-co-women-blue-super-skinny-fit-high-rise-clean-look-stretchable-jeans/11118554/buy</t>
  </si>
  <si>
    <t>the roadster lifestyle co women blue super skinny fit high rise clean look stretchable jeans</t>
  </si>
  <si>
    <t>https://www.myntra.com/tops/scorpius/scorpius-women-pack-of-2-solid-tops/9339903/buy</t>
  </si>
  <si>
    <t>https://www.myntra.com/dresses/tokyo-talkies/tokyo-talkies-women-rust-floral-print-maxi-dress/10085971/buy</t>
  </si>
  <si>
    <t>tokyo talkies women rust floral print maxi dress</t>
  </si>
  <si>
    <t>https://www.myntra.com/dresses/miss-chase/miss-chase-maroon-fringed-maxi-dress/8584061/buy</t>
  </si>
  <si>
    <t>miss chase maroon fringed maxi dress</t>
  </si>
  <si>
    <t>https://www.myntra.com/track-pants/hrx-by-hrithik-roshan/hrx-by-hrithik-roshan-men-grey-melange-solid-slim-fit-jogger-lifestyle-track-pants/8897777/buy</t>
  </si>
  <si>
    <t>hrx by hrithik roshan men grey melange solid slim fit jogger lifestyle track pants</t>
  </si>
  <si>
    <t>https://www.myntra.com/track-pants/highlander/highlander-men-green-solid-slim-fit-track-pants/14121284/buy</t>
  </si>
  <si>
    <t>highlander men green solid slim fit track pants</t>
  </si>
  <si>
    <t>https://www.myntra.com/tshirts/hrx-by-hrithik-roshan/hrx-by-hrithik-roshan-men-blue-solid-round-neck-rapid-dry-t-shirt/1709446/buy</t>
  </si>
  <si>
    <t>hrx by hrithik roshan men blue solid round neck rapid dry t shirt</t>
  </si>
  <si>
    <t>https://www.myntra.com/shirts/highlander/highlander-men-navy-blue--white-slim-fit-striped-casual-shirt/8237313/buy</t>
  </si>
  <si>
    <t>highlander men navy blue  white slim fit striped casual shirt</t>
  </si>
  <si>
    <t>https://www.myntra.com/kurta-sets/ahika/ahika-women-teal-ethnic-motifs-yoke-design-kurta-with-trousers--with-dupatta/16600750/buy</t>
  </si>
  <si>
    <t>ahika women teal ethnic motifs yoke design kurta with trousers  with dupatta</t>
  </si>
  <si>
    <t>https://www.myntra.com/dresses/dressberry/dressberry-blue-chambray-a-line-dress/2354860/buy</t>
  </si>
  <si>
    <t>dressberry blue chambray a line dress</t>
  </si>
  <si>
    <t>https://www.myntra.com/jeans/miss-chase/miss-chase-women-black-skinny-fit-high-rise-clean-look-jeans/10075727/buy</t>
  </si>
  <si>
    <t>miss chase women black skinny fit high rise clean look jeans</t>
  </si>
  <si>
    <t>https://www.myntra.com/track-pants/harvard/harvard-women-charcoal-grey-solid-cropped-track-pants/12671256/buy</t>
  </si>
  <si>
    <t>harvard women charcoal grey solid cropped track pants</t>
  </si>
  <si>
    <t>https://www.myntra.com/trousers/roadster/roadster-men-olive-green-slim-fit-pure-cotton-sustainable-chinos/2119006/buy</t>
  </si>
  <si>
    <t>roadster men olive green slim fit pure cotton sustainable chinos</t>
  </si>
  <si>
    <t>https://www.myntra.com/shirts/roadster/roadster-men-black--green-regular-fit-checked-casual-sustainable-shirt/11008588/buy</t>
  </si>
  <si>
    <t>roadster men black  green regular fit checked casual sustainable shirt</t>
  </si>
  <si>
    <t>https://www.myntra.com/shirts/wrogn/wrogn-men-burgundy--black-slim-fit-checked-casual-shirt/10410142/buy</t>
  </si>
  <si>
    <t>wrogn men burgundy  black slim fit checked casual shirt</t>
  </si>
  <si>
    <t>https://www.myntra.com/tshirts/wrogn/wrogn-men-mustard-yellow-printed-slim-fit-round-neck-pure-cotton-t-shirt/8426385/buy</t>
  </si>
  <si>
    <t>wrogn men mustard yellow printed slim fit round neck pure cotton t shirt</t>
  </si>
  <si>
    <t>https://www.myntra.com/tshirts/mast--harbour/mast--harbour-women-pack-of-2-pure-cotton-tshirts/17523506/buy</t>
  </si>
  <si>
    <t>mast  harbour women pack of 2 pure cotton tshirts</t>
  </si>
  <si>
    <t>https://www.myntra.com/dresses/mast--harbour/mast--harbour-blue--white-accordion-pleated-floral-printed-wrap-dress/11144064/buy</t>
  </si>
  <si>
    <t>mast  harbour blue  white accordion pleated floral printed wrap dress</t>
  </si>
  <si>
    <t>https://www.myntra.com/tops/popnetic/popnetic-women-black-printed-top/5831458/buy</t>
  </si>
  <si>
    <t>Popnetic</t>
  </si>
  <si>
    <t>popnetic women black printed top</t>
  </si>
  <si>
    <t>https://www.myntra.com/jeans/mast--harbour/mast--harbour-men-blue-slim-tapered-fit-mid-rise-clean-look-stretchable-jeans/7330638/buy</t>
  </si>
  <si>
    <t>mast  harbour men blue slim tapered fit mid rise clean look stretchable jeans</t>
  </si>
  <si>
    <t>https://www.myntra.com/tops/azira/azira-navy-blue--maroon-ethnic-motifs-pleated-empire-pure-cotton-top/9658889/buy</t>
  </si>
  <si>
    <t>azira navy blue  maroon ethnic motifs pleated empire pure cotton top</t>
  </si>
  <si>
    <t>https://www.myntra.com/dresses/pluss/pluss-navy-blue--mustard-yellow-geometric-printed-a-line-dress/12150564/buy</t>
  </si>
  <si>
    <t>pluss navy blue  mustard yellow geometric printed a line dress</t>
  </si>
  <si>
    <t>https://www.myntra.com/track-pants/tokyo-talkies/tokyo-talkies-women-brown-solid-slim-fit-track-pants/14175760/buy</t>
  </si>
  <si>
    <t>https://www.myntra.com/tops/roadster/roadster-rust-orange-v-neck-top-with-cut-outs/11296160/buy</t>
  </si>
  <si>
    <t>roadster rust orange v neck top with cut outs</t>
  </si>
  <si>
    <t>https://www.myntra.com/shirts/roadster/roadster-men-navy-blue--beige-regular-fit-checked-sustainable-casual-shirt/11896312/buy</t>
  </si>
  <si>
    <t>roadster men navy blue  beige regular fit checked sustainable casual shirt</t>
  </si>
  <si>
    <t>https://www.myntra.com/kurta-sets/anouk/anouk-women-black-printed-kurta-with-trousers/12134668/buy</t>
  </si>
  <si>
    <t>anouk women black printed kurta with trousers</t>
  </si>
  <si>
    <t>https://www.myntra.com/tops/pluss/pluss-women-coral-pink--black-printed-top/9657057/buy</t>
  </si>
  <si>
    <t>pluss women coral pink  black printed top</t>
  </si>
  <si>
    <t>https://www.myntra.com/tights/hrx-by-hrithik-roshan/hrx-by-hrithik-roshan-women-purple-printed-tights/2488712/buy</t>
  </si>
  <si>
    <t>hrx by hrithik roshan women purple printed tights</t>
  </si>
  <si>
    <t>https://www.myntra.com/tops/scorpius/scorpius-women-pack-of-2-crop-pure-cotton-tops/9340125/buy</t>
  </si>
  <si>
    <t>scorpius women pack of 2 crop pure cotton tops</t>
  </si>
  <si>
    <t>https://www.myntra.com/jeans/levis/levis-men-blue-512-slim-tapered-fit-light-fade-stretchable-jeans/15038458/buy</t>
  </si>
  <si>
    <t>levis men blue 512 slim tapered fit light fade stretchable jeans</t>
  </si>
  <si>
    <t>28, 30, 32, 34, 36, 38, 40, 42</t>
  </si>
  <si>
    <t>https://www.myntra.com/jeans/roadster/roadster-men-blue-slim-fit-mid-rise-low-distress-stretchable-lycra-fiber-jeans/10064553/buy</t>
  </si>
  <si>
    <t>roadster men blue slim fit mid rise low distress stretchable lycra fiber jeans</t>
  </si>
  <si>
    <t>https://www.myntra.com/jeans/highlander/highlander-men-grey-jogger-mid-rise-clean-look-stretchable-jeans/4322602/buy</t>
  </si>
  <si>
    <t>highlander men grey jogger mid rise clean look stretchable jeans</t>
  </si>
  <si>
    <t>https://www.myntra.com/jeans/roadster/roadster-men-navy-blue-slim-fit-mid-rise-clean-look-stretchable-jeans/12303648/buy</t>
  </si>
  <si>
    <t>roadster men navy blue slim fit mid rise clean look stretchable jeans</t>
  </si>
  <si>
    <t>https://www.myntra.com/track-pants/locomotive/locomotive-men-black--white-solid-straight-fit-track-pants/13684208/buy</t>
  </si>
  <si>
    <t>locomotive men black  white solid straight fit track pants</t>
  </si>
  <si>
    <t>https://www.myntra.com/sweatshirts/ether/ether-men-black--white-contrast-panel-sweatshirt/6533849/buy</t>
  </si>
  <si>
    <t>ether men black  white contrast panel sweatshirt</t>
  </si>
  <si>
    <t>https://www.myntra.com/tshirts/roadster/the-roadster-lifestyle-co-women-black-polo-collar-t-shirt/10970128/buy</t>
  </si>
  <si>
    <t>the roadster lifestyle co women black polo collar t shirt</t>
  </si>
  <si>
    <t>https://www.myntra.com/tshirts/roadster/roadster-women-black--maroon-pack-of-2-typography-print-round-neck-regular-fit-t-shirts/17382972/buy</t>
  </si>
  <si>
    <t>https://www.myntra.com/jeans/wrogn/wrogn-men-black-skinny-fit-mid-rise-clean-look-stretchable-jeans/6832409/buy</t>
  </si>
  <si>
    <t>https://www.myntra.com/jeans/highlander/highlander-men-blue--black-tapered-fit-mid-rise-highly-distressed-jeans/10874694/buy</t>
  </si>
  <si>
    <t>highlander men blue  black tapered fit mid rise highly distressed jeans</t>
  </si>
  <si>
    <t>https://www.myntra.com/shirts/jainish/jainish-men-brown-classic-slim-fit-solid-formal-shirt/5126314/buy</t>
  </si>
  <si>
    <t>jainish men brown classic slim fit solid formal shirt</t>
  </si>
  <si>
    <t>https://www.myntra.com/bra/zivame/zivame-nude-coloured-solid-non-wired-lightly-padded-t-shirt-bra-ziz1230047mnude/2070846/buy</t>
  </si>
  <si>
    <t>zivame nude coloured solid non wired lightly padded t shirt bra ziz1230047mnude</t>
  </si>
  <si>
    <t>32B, 32C, 34B, 34C, 34D, 36B, 36C, 36D, 38B</t>
  </si>
  <si>
    <t>https://www.myntra.com/kurtas/sangria/sangria-women-maroon-embroidered-straight-kurta/9043557/buy</t>
  </si>
  <si>
    <t>sangria women maroon embroidered straight kurta</t>
  </si>
  <si>
    <t>https://www.myntra.com/jeans/wrogn/wrogn-men-blue-jogger-mid-rise-clean-look-jogger-jeans/8678037/buy</t>
  </si>
  <si>
    <t>wrogn men blue jogger mid rise clean look jogger jeans</t>
  </si>
  <si>
    <t>https://www.myntra.com/shorts/hrx-by-hrithik-roshan/hrx-by-hrithik-roshan-men-lifestyle-black-solid-regular-fit-sports-shorts/10106527/buy</t>
  </si>
  <si>
    <t>hrx by hrithik roshan men lifestyle black solid regular fit sports shorts</t>
  </si>
  <si>
    <t>https://www.myntra.com/shirts/roadster/roadster-men-grey--blue-regular-fit-checked-sustainable-casual-shirt/12947374/buy</t>
  </si>
  <si>
    <t>roadster men grey  blue regular fit checked sustainable casual shirt</t>
  </si>
  <si>
    <t>https://www.myntra.com/tshirts/wrogn/wrogn-men-red--white-printed-round-neck-t-shirt/11363844/buy</t>
  </si>
  <si>
    <t>wrogn men red  white printed round neck t shirt</t>
  </si>
  <si>
    <t>https://www.myntra.com/sarees/kalini/kalini-blue--grey-art-silk-printed-khadi-saree/14252714/buy</t>
  </si>
  <si>
    <t>kalini blue  grey art silk printed khadi saree</t>
  </si>
  <si>
    <t>https://www.myntra.com/track-pants/mast--harbour/mast--harbour-women-black-solid-track-pants/12332472/buy</t>
  </si>
  <si>
    <t>mast  harbour women black solid track pants</t>
  </si>
  <si>
    <t>https://www.myntra.com/jeans/roadster/the-roadster-lifestyle-co-women-blue-skinny-fit-fit-mid-rise-clean-look-stretchable-jeans/11118406/buy</t>
  </si>
  <si>
    <t>the roadster lifestyle co women blue skinny fit fit mid rise clean look stretchable jeans</t>
  </si>
  <si>
    <t>https://www.myntra.com/tops/roadster/roadster-women-black--white-solid-a-line-pure-cotton-top/11373642/buy</t>
  </si>
  <si>
    <t>roadster women black  white solid a line pure cotton top</t>
  </si>
  <si>
    <t>https://www.myntra.com/trousers/roadster/roadster-men-white-regular-fit-solid-regular-trousers/13859128/buy</t>
  </si>
  <si>
    <t>roadster men white regular fit solid regular trousers</t>
  </si>
  <si>
    <t>https://www.myntra.com/jeans/locomotive/locomotive-men-blue-tapered-fit-mid-rise-clean-look-stretchable-jeans/8469237/buy</t>
  </si>
  <si>
    <t>locomotive men blue tapered fit mid rise clean look stretchable jeans</t>
  </si>
  <si>
    <t>https://www.myntra.com/sweatshirts/hrx-by-hrithik-roshan/hrx-by-hrithik-roshan-outdoor-men-black-solid-sweatshirt/9965829/buy</t>
  </si>
  <si>
    <t>hrx by hrithik roshan outdoor men black solid sweatshirt</t>
  </si>
  <si>
    <t>https://www.myntra.com/shirts/highlander/highlander-men-rust-orange-slim-fit-solid-casual-shirt/2948536/buy</t>
  </si>
  <si>
    <t>highlander men rust orange slim fit solid casual shirt</t>
  </si>
  <si>
    <t>https://www.myntra.com/tshirts/wrogn/wrogn-men-black-solid-slim-fit-round-neck-pure-cotton-t-shirt/10188243/buy</t>
  </si>
  <si>
    <t>wrogn men black solid slim fit round neck pure cotton t shirt</t>
  </si>
  <si>
    <t>https://www.myntra.com/shirts/mast--harbour/mast--harbour-men-olive-green-slim-fit-casual-shirt/5276346/buy</t>
  </si>
  <si>
    <t>mast  harbour men olive green slim fit casual shirt</t>
  </si>
  <si>
    <t>https://www.myntra.com/sarees/inddus/inddus-purple-solid-silk-blend-saree/10986200/buy</t>
  </si>
  <si>
    <t>inddus purple solid silk blend saree</t>
  </si>
  <si>
    <t>https://www.myntra.com/kurta-sets/libas/libas-women-white--grey-ethnic-printed-pure-cotton-kurta-with-churidar--with-dupatta/13747908/buy</t>
  </si>
  <si>
    <t>libas women white  grey ethnic printed pure cotton kurta with churidar  with dupatta</t>
  </si>
  <si>
    <t>https://www.myntra.com/bra/jockey/jockey-pink-solid-non-wired-lightly-padded-everyday-bra-1581-0105/1865942/buy</t>
  </si>
  <si>
    <t>jockey pink solid non wired lightly padded everyday bra 1581 0105</t>
  </si>
  <si>
    <t>30B, 32B, 34B</t>
  </si>
  <si>
    <t>https://www.myntra.com/tights/neu-look-fashion/neu-look-fashion-black--grey-colourblocked-gym-tights/14225126/buy</t>
  </si>
  <si>
    <t>neu look fashion black  grey colourblocked gym tights</t>
  </si>
  <si>
    <t>https://www.myntra.com/track-pants/hrx-by-hrithik-roshan/hrx-by-hrithik-roshan-women-jet-black-slim-fit-bio-wash-antimicrobial-lifestyle-jogger/12167200/buy</t>
  </si>
  <si>
    <t>hrx by hrithik roshan women jet black slim fit bio wash antimicrobial lifestyle jogger</t>
  </si>
  <si>
    <t>https://www.myntra.com/dresses/sassafras/sassafras-women-purple-solid-a-line-dress-with-gathers-/11514714/buy</t>
  </si>
  <si>
    <t xml:space="preserve">sassafras women purple solid a line dress with gathers </t>
  </si>
  <si>
    <t>https://www.myntra.com/dresses/all-about-you/all-about-you-gorgeous-green-self-design-pure-cotton-waisted-dress/13204994/buy</t>
  </si>
  <si>
    <t>all about you gorgeous green self design pure cotton waisted dress</t>
  </si>
  <si>
    <t>https://www.myntra.com/jeans/roadster/roadster-men-charcoal-grey-skinny-fit-mid-rise-acid-wash-clean-look-stretchable-jeans/11274480/buy</t>
  </si>
  <si>
    <t>roadster men charcoal grey skinny fit mid rise acid wash clean look stretchable jeans</t>
  </si>
  <si>
    <t>https://www.myntra.com/shirts/roadster/roadster-men-navy-blue--red-regular-fit-checked-sustainable-casual-shirt/10397879/buy</t>
  </si>
  <si>
    <t>roadster men navy blue  red regular fit checked sustainable casual shirt</t>
  </si>
  <si>
    <t>https://www.myntra.com/sarees/saree-mall/saree-mall-burgundy-poly-georgette-party-wear-saree-with-matching-blouse/14984838/buy</t>
  </si>
  <si>
    <t>saree mall burgundy poly georgette party wear saree with matching blouse</t>
  </si>
  <si>
    <t>https://www.myntra.com/dresses/taavi/taavi-pink--blue-striped-woven-legacy-fit--flare-sustainable-pure-cotton-dress-with-pockets/11125386/buy</t>
  </si>
  <si>
    <t>taavi pink  blue striped woven legacy fit  flare sustainable pure cotton dress with pockets</t>
  </si>
  <si>
    <t>https://www.myntra.com/jeans/tokyo-talkies/tokyo-talkies-women-white-super-skinny-fit-mid-rise-clean-look-stretchable-jeans/7557286/buy</t>
  </si>
  <si>
    <t>https://www.myntra.com/tops/scorpius/scorpious-women-pack-of-shrug-and-top/9338847/buy</t>
  </si>
  <si>
    <t>scorpious women pack of shrug and top</t>
  </si>
  <si>
    <t>https://www.myntra.com/jumpsuit/quiero/quiero-women-navy-blue--pink-floral-printed-flared-jumpsuit/7215043/buy</t>
  </si>
  <si>
    <t>quiero women navy blue  pink floral printed flared jumpsuit</t>
  </si>
  <si>
    <t>https://www.myntra.com/jeans/kook-n-keech-marvel/kook-n-keech-marvel-men-black-skinny-fit-mid-rise-highly-distressed-stretchable-jeans/10474904/buy</t>
  </si>
  <si>
    <t>kook n keech marvel men black skinny fit mid rise highly distressed stretchable jeans</t>
  </si>
  <si>
    <t>https://www.myntra.com/kurta-sets/deyann/deyann-men-navy-blue--red-solid-kurta-with-patiala/10276171/buy</t>
  </si>
  <si>
    <t>deyann men navy blue  red solid kurta with patiala</t>
  </si>
  <si>
    <t>https://www.myntra.com/tshirts/roadster/roadster-men-mustard-yellow-polo-collar-cotton-pure-cotton-t-shirt/10920072/buy</t>
  </si>
  <si>
    <t>roadster men mustard yellow polo collar cotton pure cotton t shirt</t>
  </si>
  <si>
    <t>https://www.myntra.com/shirts/roadster/roadster-men-navy-blue--red-checked-pure-cotton-sustainable-casual-shirt/11896352/buy</t>
  </si>
  <si>
    <t>roadster men navy blue  red checked pure cotton sustainable casual shirt</t>
  </si>
  <si>
    <t>https://www.myntra.com/kurta-sets/jaipur-kurti/jaipur-kurti-women-maroon--mustard-yellow-woven-design-kurta-with-trousers--dupatta/9000211/buy</t>
  </si>
  <si>
    <t>jaipur kurti women maroon  mustard yellow woven design kurta with trousers  dupatta</t>
  </si>
  <si>
    <t>https://www.myntra.com/jeans/tokyo-talkies/tokyo-talkies-women-blue-super-skinny-fit-mid-rise-clean-look-stretchable-jeans/8083191/buy</t>
  </si>
  <si>
    <t>https://www.myntra.com/tops/scorpius/scorpius-women-pack-of-2-tops/9339997/buy</t>
  </si>
  <si>
    <t>https://www.myntra.com/tops/scorpius/scorpious-women-pack-of-shrug--top/9338625/buy</t>
  </si>
  <si>
    <t>https://www.myntra.com/shrug/scorpius/scorpious-women-pack-of-shrug--top/9338101/buy</t>
  </si>
  <si>
    <t>https://www.myntra.com/track-pants/highlander/highlander-men-black--grey-colorblocked-slim-fit-track-pants/13899962/buy</t>
  </si>
  <si>
    <t>highlander men black  grey colorblocked slim fit track pants</t>
  </si>
  <si>
    <t>https://www.myntra.com/jeans/wrogn/wrogn-men-blue-slim-fit-mid-rise-clean-look-stretchable-jeans/6832361/buy</t>
  </si>
  <si>
    <t>https://www.myntra.com/jeans/herenow/herenow-men-grey-ankle-slim-tapered-fit-mid-rise-mildly-distressed-stretchable-jeans/10619774/buy</t>
  </si>
  <si>
    <t>herenow men grey ankle slim tapered fit mid rise mildly distressed stretchable jeans</t>
  </si>
  <si>
    <t>https://www.myntra.com/jeans/roadster/roadster-men-blue-slim-tapered-fit-mid-rise-clean-look-stretchable-jeans/12358436/buy</t>
  </si>
  <si>
    <t>roadster men blue slim tapered fit mid rise clean look stretchable jeans</t>
  </si>
  <si>
    <t>https://www.myntra.com/lounge-pants/us-polo-assn/us-polo-assn-men-pack-of-2-printed-lounge-pants/17982168/buy</t>
  </si>
  <si>
    <t>us polo assn men pack of 2 printed lounge pants</t>
  </si>
  <si>
    <t>M, L, XXL, S, XL</t>
  </si>
  <si>
    <t>https://www.myntra.com/dresses/anouk/anouk-white--black-striped-fit-and-flare-dress/10960782/buy</t>
  </si>
  <si>
    <t>anouk white  black striped fit and flare dress</t>
  </si>
  <si>
    <t>https://www.myntra.com/tshirts/roadster/roadster-women-pack-of-2-solid-t-shirts/17381458/buy</t>
  </si>
  <si>
    <t>https://www.myntra.com/tops/berrylush/berrylush-women-rose-solid-bardot-top/8367607/buy</t>
  </si>
  <si>
    <t>berrylush women rose solid bardot top</t>
  </si>
  <si>
    <t>https://www.myntra.com/tshirts/roadster/roadster-women-pack-of-2-cotton-t-shirt/17384858/buy</t>
  </si>
  <si>
    <t>https://www.myntra.com/dresses/sassafras/sassafras-women-sea-green-dobby-weave-a-line-dress/11549426/buy</t>
  </si>
  <si>
    <t>sassafras women sea green dobby weave a line dress</t>
  </si>
  <si>
    <t>https://www.myntra.com/dresses/anouk/anouk-maroon--black-chevron-printed-a-line-dress/11199428/buy</t>
  </si>
  <si>
    <t>anouk maroon  black chevron printed a line dress</t>
  </si>
  <si>
    <t>https://www.myntra.com/tshirts/roadster/the-roadster-lifestyle-co-women-peach-coloured-printed-round-neck-t-shirt/8974131/buy</t>
  </si>
  <si>
    <t>the roadster lifestyle co women peach coloured printed round neck t shirt</t>
  </si>
  <si>
    <t>https://www.myntra.com/tshirts/roadster/roadster-women-mustard-yellow-solid-round-neck-pure-cotton-t-shirt/10778694/buy</t>
  </si>
  <si>
    <t>roadster women mustard yellow solid round neck pure cotton t shirt</t>
  </si>
  <si>
    <t>https://www.myntra.com/capris/enamor/enamor-women-black-slim-fit-34th-capris-lounge-pants/5661623/buy</t>
  </si>
  <si>
    <t>capris</t>
  </si>
  <si>
    <t>enamor women black slim fit 34th capris lounge pants</t>
  </si>
  <si>
    <t>28, 29, 30, 32</t>
  </si>
  <si>
    <t>https://www.myntra.com/jeans/wrogn/wrogn-men-grey-skinny-fit-stretchable-jeans/1729330/buy</t>
  </si>
  <si>
    <t>wrogn men grey skinny fit stretchable jeans</t>
  </si>
  <si>
    <t>https://www.myntra.com/briefs/jack--jones/jack--jones-men-olive-green-solid-briefs-1955179048/8874173/buy</t>
  </si>
  <si>
    <t>Jack &amp; Jones</t>
  </si>
  <si>
    <t>jack  jones men olive green solid briefs 1955179048</t>
  </si>
  <si>
    <t>https://www.myntra.com/lounge-pants/vimal/vimal-men-pack-of-2-solid-cotton-lounge-pants/13676448/buy</t>
  </si>
  <si>
    <t>https://www.myntra.com/briefs/jack--jones/jack--jones-men-pack-of-2-olive-green-solid-briefs-/11787914/buy</t>
  </si>
  <si>
    <t xml:space="preserve">jack  jones men pack of 2 olive green solid briefs </t>
  </si>
  <si>
    <t>https://www.myntra.com/tshirts/hrx-by-hrithik-roshan/hrx-by-hrithik-roshan-men-green-colourblocked-rapid-dry-antimicrobial-training-t-shirt/12295546/buy</t>
  </si>
  <si>
    <t>hrx by hrithik roshan men green colourblocked rapid dry antimicrobial training t shirt</t>
  </si>
  <si>
    <t>https://www.myntra.com/tshirts/roadster/the-roadster-lifestyle-co-men-charcoal-grey-typography-printed-t-shirt/10943340/buy</t>
  </si>
  <si>
    <t>the roadster lifestyle co men charcoal grey typography printed t shirt</t>
  </si>
  <si>
    <t>https://www.myntra.com/tops/herenow/herenow-women-blue--white-chevron-print-top/12652028/buy</t>
  </si>
  <si>
    <t>herenow women blue  white chevron print top</t>
  </si>
  <si>
    <t>https://www.myntra.com/tights/hrx-by-hrithik-roshan/hrx-by-hrithik-roshan-women-black-training-tights/7277195/buy</t>
  </si>
  <si>
    <t>hrx by hrithik roshan women black training tights</t>
  </si>
  <si>
    <t>https://www.myntra.com/tops/scorpius/scorpius-women-pack-of-2-solid-tops/9341439/buy</t>
  </si>
  <si>
    <t>https://www.myntra.com/tshirts/roadster/roadster-women-pink--blue-pack-of-2-typography-printed-round-neck-regular-fit-t-shirts/17383536/buy</t>
  </si>
  <si>
    <t>roadster women pink  blue pack of 2 typography printed round neck regular fit t shirts</t>
  </si>
  <si>
    <t>https://www.myntra.com/jeans/mast--harbour/mast--harbour-men-navy-blue-slim-tapered-fit-mid-rise-clean-look-stretchable-jeans/12983716/buy</t>
  </si>
  <si>
    <t>https://www.myntra.com/kurtas/sangria/sangria-women-red-printed-a-line-kurta/8349333/buy</t>
  </si>
  <si>
    <t>sangria women red printed a line kurta</t>
  </si>
  <si>
    <t>https://www.myntra.com/track-pants/tokyo-talkies/tokyo-talkies-women-rose-solid-slim-fit-cargo-track-pants/14145162/buy</t>
  </si>
  <si>
    <t>tokyo talkies women rose solid slim fit cargo track pants</t>
  </si>
  <si>
    <t>https://www.myntra.com/tshirts/roadster/roadster-women-pack-of-2-t-shirts/2353137/buy</t>
  </si>
  <si>
    <t>https://www.myntra.com/jeans/sassafras/sassafras-women-navy-blue-pure-cotton-relaxed-fit-high-rise-clean-look-jeans/13000368/buy</t>
  </si>
  <si>
    <t>sassafras women navy blue pure cotton relaxed fit high rise clean look jeans</t>
  </si>
  <si>
    <t>https://www.myntra.com/jackets/roadster/roadster-women-pink--white-colourblocked-hooded-puffer-jacket/12698836/buy</t>
  </si>
  <si>
    <t>roadster women pink  white colourblocked hooded puffer jacket</t>
  </si>
  <si>
    <t>https://www.myntra.com/tops/roadster/roadster-women-rust-brown-striped-top/2114485/buy</t>
  </si>
  <si>
    <t>roadster women rust brown striped top</t>
  </si>
  <si>
    <t>https://www.myntra.com/trousers/ether/ether-men-grey-slim-fit-solid-chinos/11746292/buy</t>
  </si>
  <si>
    <t>ether men grey slim fit solid chinos</t>
  </si>
  <si>
    <t>https://www.myntra.com/jeans/mast--harbour/mast--harbour-men-blue-skinny-fit-mid-rise-clean-look-stretchable-jeans/2527895/buy</t>
  </si>
  <si>
    <t>mast  harbour men blue skinny fit mid rise clean look stretchable jeans</t>
  </si>
  <si>
    <t>https://www.myntra.com/tshirts/bushirt/bushirt-men-pack-of-2-solid-round-neck-pure-cotton-t-shirts/10669528/buy</t>
  </si>
  <si>
    <t>Bushirt</t>
  </si>
  <si>
    <t>bushirt men pack of 2 solid round neck pure cotton t shirts</t>
  </si>
  <si>
    <t>https://www.myntra.com/tshirts/roadster/roadster-men-black-solid-v-neck-pure-cotton-t-shirt-with-contrast-raw-edges/2330209/buy</t>
  </si>
  <si>
    <t>roadster men black solid v neck pure cotton t shirt with contrast raw edges</t>
  </si>
  <si>
    <t>https://www.myntra.com/dresses/sassafras/sassafras-women-teal-blue-solid-maxi-dress/7687298/buy</t>
  </si>
  <si>
    <t>sassafras women teal blue solid maxi dress</t>
  </si>
  <si>
    <t>https://www.myntra.com/trousers/sassafras/sassafras-women-olive-green--brown-printed-cropped-joggers/10604598/buy</t>
  </si>
  <si>
    <t>sassafras women olive green  brown printed cropped joggers</t>
  </si>
  <si>
    <t>https://www.myntra.com/tops/tokyo-talkies/tokyo-talkies-women-yellow-solid-a-line-top/8158669/buy</t>
  </si>
  <si>
    <t>tokyo talkies women yellow solid a line top</t>
  </si>
  <si>
    <t>https://www.myntra.com/trousers/highlander/highlander-men-olive-green-tapered-fit-printed-chinos/6812994/buy</t>
  </si>
  <si>
    <t>highlander men olive green tapered fit printed chinos</t>
  </si>
  <si>
    <t>https://www.myntra.com/sweatshirts/hrx-by-hrithik-roshan/hrx-by-hrithik-roshan-men-black-solid-hooded-sweatshirt/4653872/buy</t>
  </si>
  <si>
    <t>hrx by hrithik roshan men black solid hooded sweatshirt</t>
  </si>
  <si>
    <t>https://www.myntra.com/shorts/hrx-by-hrithik-roshan/hrx-by-hrithik-roshan-women-rose-dawn-solid-regular-fit-rapid-dry-running-shorts/11357432/buy</t>
  </si>
  <si>
    <t>hrx by hrithik roshan women rose dawn solid regular fit rapid dry running shorts</t>
  </si>
  <si>
    <t>https://www.myntra.com/skirts/sassafras/sassafras-black--white-striped-pencil-skirt/9552849/buy</t>
  </si>
  <si>
    <t>sassafras black  white striped pencil skirt</t>
  </si>
  <si>
    <t>https://www.myntra.com/dresses/rare/rare-women-black-solid-maxi-dress/1644910/buy</t>
  </si>
  <si>
    <t>rare women black solid maxi dress</t>
  </si>
  <si>
    <t>https://www.myntra.com/jeans/dolce-crudo/dolce-crudo-women-blue-bootcut-mid-rise-clean-look-stretchable-jeans/10946128/buy</t>
  </si>
  <si>
    <t>dolce crudo women blue bootcut mid rise clean look stretchable jeans</t>
  </si>
  <si>
    <t>https://www.myntra.com/jeans/roadster/roadster-men-grey-skinny-fit-mid-rise-clean-look-stretchable-jeans/11274410/buy</t>
  </si>
  <si>
    <t>roadster men grey skinny fit mid rise clean look stretchable jeans</t>
  </si>
  <si>
    <t>https://www.myntra.com/shirts/hancock/hancock-men-white-slim-fit-solid-formal-shirt/7277178/buy</t>
  </si>
  <si>
    <t>Hancock</t>
  </si>
  <si>
    <t>hancock men white slim fit solid formal shirt</t>
  </si>
  <si>
    <t>https://www.myntra.com/tshirts/roadster/roadster-men-rust-orange--black-printed-round-neck-t-shirt/12003910/buy</t>
  </si>
  <si>
    <t>roadster men rust orange  black printed round neck t shirt</t>
  </si>
  <si>
    <t>https://www.myntra.com/kurtas/jaipur-kurti/jaipur-kurti-women-green-yoke-design-straight-kurta/11394278/buy</t>
  </si>
  <si>
    <t>jaipur kurti women green yoke design straight kurta</t>
  </si>
  <si>
    <t>https://www.myntra.com/kurta-sets/yufta/yufta-women-beige--grey-printed-kurta-with-trousers/9075011/buy</t>
  </si>
  <si>
    <t>yufta women beige  grey printed kurta with trousers</t>
  </si>
  <si>
    <t>https://www.myntra.com/kurtas/herenow/herenow-women-blue-printed-straight-kurta/2397218/buy</t>
  </si>
  <si>
    <t>herenow women blue printed straight kurta</t>
  </si>
  <si>
    <t>https://www.myntra.com/tshirts/roadster/roadster-women-green--black-pack-of-2-printed-round-neck-regular-fit-t-shirts/17382994/buy</t>
  </si>
  <si>
    <t>roadster women green  black pack of 2 printed round neck regular fit t shirts</t>
  </si>
  <si>
    <t>https://www.myntra.com/dresses/sassafras/sassafras-women-maroon-solid-sheath-dress/7687293/buy</t>
  </si>
  <si>
    <t>sassafras women maroon solid sheath dress</t>
  </si>
  <si>
    <t>https://www.myntra.com/tops/scorpius/scorpious-women-pack-of-shrug--top/9338369/buy</t>
  </si>
  <si>
    <t>https://www.myntra.com/tops/scorpius/scorpious-women-pack-of-shrug--top/9338509/buy</t>
  </si>
  <si>
    <t>https://www.myntra.com/tops/scorpius/scorpious-women-pack-of-two-tops/9339525/buy</t>
  </si>
  <si>
    <t>https://www.myntra.com/tops/scorpius/scorpious-women-pack-of-shirt-and-top/9339357/buy</t>
  </si>
  <si>
    <t>scorpious women pack of shirt and top</t>
  </si>
  <si>
    <t>https://www.myntra.com/tops/scorpius/scorpious-women-pack-of-shrug-and-top/9338735/buy</t>
  </si>
  <si>
    <t>https://www.myntra.com/tops/sassafras/sassafras-women-sea-green-solid-crop-top/9552789/buy</t>
  </si>
  <si>
    <t>sassafras women sea green solid crop top</t>
  </si>
  <si>
    <t>https://www.myntra.com/tops/scorpius/scorpius-women-black-solid-crop-top/4658096/buy</t>
  </si>
  <si>
    <t>https://www.myntra.com/tshirts/roadster/roadster-women-pack-of-2-typography-print-cotton-t-shirt/17381146/buy</t>
  </si>
  <si>
    <t>roadster women pack of 2 typography print cotton t shirt</t>
  </si>
  <si>
    <t>https://www.myntra.com/lounge-pants/vimal/vimal-men-pack-of-2-navy-blue-solid-lounge-pants/11807550/buy</t>
  </si>
  <si>
    <t>vimal men pack of 2 navy blue solid lounge pants</t>
  </si>
  <si>
    <t>https://www.myntra.com/sweatshirts/wrogn/wrogn-men-maroon--navy-blue-colorblocked-sweatshirt/6832922/buy</t>
  </si>
  <si>
    <t>wrogn men maroon  navy blue colorblocked sweatshirt</t>
  </si>
  <si>
    <t>https://www.myntra.com/tshirts/mast--harbour/mast--harbour-men-navy-self-design-round-neck-t-shirt/3082386/buy</t>
  </si>
  <si>
    <t>mast  harbour men navy self design round neck t shirt</t>
  </si>
  <si>
    <t>https://www.myntra.com/kurtas/anouk/anouk-women-mustard-yellow--green-printed-straight-kurta/11086598/buy</t>
  </si>
  <si>
    <t>anouk women mustard yellow  green printed straight kurta</t>
  </si>
  <si>
    <t>https://www.myntra.com/kurta-sets/ziyaa/ziyaa-women-cream-coloured-solid-kurta-with-trousers/11056900/buy</t>
  </si>
  <si>
    <t>ziyaa women cream coloured solid kurta with trousers</t>
  </si>
  <si>
    <t>https://www.myntra.com/tops/roadster/the-roadster-lifestyle-co-black--white-horizontal-striped-top/10856466/buy</t>
  </si>
  <si>
    <t>the roadster lifestyle co black  white horizontal striped top</t>
  </si>
  <si>
    <t>https://www.myntra.com/jeans/tokyo-talkies/tokyo-talkies-women-navy-blue-super-skinny-fit-mid-rise-clean-look-stretchable-jeans/10774686/buy</t>
  </si>
  <si>
    <t>tokyo talkies women navy blue super skinny fit mid rise clean look stretchable jeans</t>
  </si>
  <si>
    <t>https://www.myntra.com/dresses/slenor/slenor-women-brown--black-printed-a-line-dress-with-puff-sleeves/13995574/buy</t>
  </si>
  <si>
    <t>Slenor</t>
  </si>
  <si>
    <t>slenor women brown  black printed a line dress with puff sleeves</t>
  </si>
  <si>
    <t>https://www.myntra.com/shorts/tokyo-talkies/tokyo-talkies-women-black--white-striped-regular-fit-regular-shorts/12004884/buy</t>
  </si>
  <si>
    <t>tokyo talkies women black  white striped regular fit regular shorts</t>
  </si>
  <si>
    <t>https://www.myntra.com/tshirts/roadster/roadster-women-teal-green--burgundy-pack-of-2-printed-round-neck-regular-fit-t-shirts/17383488/buy</t>
  </si>
  <si>
    <t>roadster women teal green  burgundy pack of 2 printed round neck regular fit t shirts</t>
  </si>
  <si>
    <t>https://www.myntra.com/shorts/quechua-by-decathlon/quechua-by-decathlon-men-grey-solid-regular-shorts/12965780/buy</t>
  </si>
  <si>
    <t>Quechua By Decathlon</t>
  </si>
  <si>
    <t>quechua by decathlon men grey solid regular shorts</t>
  </si>
  <si>
    <t>29, 31, 32, 34, 36, 41, 42, 48</t>
  </si>
  <si>
    <t>https://www.myntra.com/jeans/wrogn/wrogn-men-white-slim-fit-mid-rise-clean-look-stretchable-jeans/5556622/buy</t>
  </si>
  <si>
    <t>wrogn men white slim fit mid rise clean look stretchable jeans</t>
  </si>
  <si>
    <t>https://www.myntra.com/jeans/kook-n-keech/kook-n-keech-men-black-skinny-fit-mid-rise-mildly-distressed-stretchable-jeans/7255220/buy</t>
  </si>
  <si>
    <t>kook n keech men black skinny fit mid rise mildly distressed stretchable jeans</t>
  </si>
  <si>
    <t>https://www.myntra.com/shirts/harvard/harvard-men-navy--green-slim-fit-checked-casual-shirt/2358019/buy</t>
  </si>
  <si>
    <t>harvard men navy  green slim fit checked casual shirt</t>
  </si>
  <si>
    <t>https://www.myntra.com/sarees/kalini/kalini-black--red-jute-silk-embroidered-saree/12754022/buy</t>
  </si>
  <si>
    <t>kalini black  red jute silk embroidered saree</t>
  </si>
  <si>
    <t>https://www.myntra.com/kurtas/varanga/varanga-women-blue--white-striped-gotta-patti-cotton-kurta/14489504/buy</t>
  </si>
  <si>
    <t>varanga women blue  white striped gotta patti cotton kurta</t>
  </si>
  <si>
    <t>https://www.myntra.com/nightdress/cottinfab/cottinfab-green---white-floral-print-kaftan-maxi-nightdress/12657168/buy</t>
  </si>
  <si>
    <t>nightdress</t>
  </si>
  <si>
    <t>cottinfab green   white floral print kaftan maxi nightdress</t>
  </si>
  <si>
    <t>https://www.myntra.com/bra/hrx-by-hrithik-roshan/hrx-by-hrithik-roshan-jet-black-solid-medium-support-rapid-dry-running-sports-bra/11862240/buy</t>
  </si>
  <si>
    <t>hrx by hrithik roshan jet black solid medium support rapid dry running sports bra</t>
  </si>
  <si>
    <t>https://www.myntra.com/tops/her-by-invictus/her-by-invictus-red-key-hole-neck-top/10821268/buy</t>
  </si>
  <si>
    <t>her by invictus red key hole neck top</t>
  </si>
  <si>
    <t>https://www.myntra.com/shorts/hm/hm-women-black-cotton-jersey-cycling-shorts/12696136/buy</t>
  </si>
  <si>
    <t>hm women black cotton jersey cycling shorts</t>
  </si>
  <si>
    <t>25, 28, 31, 34</t>
  </si>
  <si>
    <t>https://www.myntra.com/jeans/roadster/roadster-men-charcoal-grey-slim-tapered-fit-mid-rise-clean-look-stretchable-jeans/8962389/buy</t>
  </si>
  <si>
    <t>roadster men charcoal grey slim tapered fit mid rise clean look stretchable jeans</t>
  </si>
  <si>
    <t>https://www.myntra.com/trousers/roadster/roadster-men-green-slim-fit-chinos-trousers/2119003/buy</t>
  </si>
  <si>
    <t>roadster men green slim fit chinos trousers</t>
  </si>
  <si>
    <t>https://www.myntra.com/jeans/roadster-fast-and-furious/roadster-fast-and-furious-men-blue-slim-fit-mid-rise-clean-look-stretchable-jeans/4451370/buy</t>
  </si>
  <si>
    <t>https://www.myntra.com/jeans/highlander/highlander-men-grey-tapered-fit-mid-rise-clean-look-stretchable-cropped-jeans/3855192/buy</t>
  </si>
  <si>
    <t>highlander men grey tapered fit mid rise clean look stretchable cropped jeans</t>
  </si>
  <si>
    <t>https://www.myntra.com/tshirts/hrx-by-hrithik-roshan/hrx-by-hrithik-roshan-men-black--grey-training-regular-fit-t-shirt/10106267/buy</t>
  </si>
  <si>
    <t>hrx by hrithik roshan men black  grey training regular fit t shirt</t>
  </si>
  <si>
    <t>https://www.myntra.com/shirts/mast--harbour/mast--harbour-men-blue--black-regular-fit-printed-casual-shirt/11007440/buy</t>
  </si>
  <si>
    <t>mast  harbour men blue  black regular fit printed casual shirt</t>
  </si>
  <si>
    <t>https://www.myntra.com/kurtas/anouk/anouk-women-blue--yellow-ethnic-motifs-pure-cotton-printed-kurta/13905666/buy</t>
  </si>
  <si>
    <t>anouk women blue  yellow ethnic motifs pure cotton printed kurta</t>
  </si>
  <si>
    <t>https://www.myntra.com/kurtas/herenow/herenow-women--white--red-ethnic-motif-print-straight-kurta/12524786/buy</t>
  </si>
  <si>
    <t>herenow women  white  red ethnic motif print straight kurta</t>
  </si>
  <si>
    <t>https://www.myntra.com/dresses/taavi/taavi-women-mustard-self-design-empire-sustainable-dress/7032960/buy</t>
  </si>
  <si>
    <t>taavi women mustard self design empire sustainable dress</t>
  </si>
  <si>
    <t>https://www.myntra.com/shirts/roadster/roadster-men-white-regular-fit-printed-sustainable-casual-shirt/10944448/buy</t>
  </si>
  <si>
    <t>roadster men white regular fit printed sustainable casual shirt</t>
  </si>
  <si>
    <t>https://www.myntra.com/tshirts/wrogn/wrogn-men-maroon--charcoal-grey-slim-fit-striped-round-neck-pure-cotton-t-shirt/9768167/buy</t>
  </si>
  <si>
    <t>wrogn men maroon  charcoal grey slim fit striped round neck pure cotton t shirt</t>
  </si>
  <si>
    <t>https://www.myntra.com/tshirts/kook-n-keech/kook-n-keech-women-purple--black-typography-printed-t-shirt/12716474/buy</t>
  </si>
  <si>
    <t>kook n keech women purple  black typography printed t shirt</t>
  </si>
  <si>
    <t>https://www.myntra.com/jeans/high-star/high-star-women-blue-slim-fit-high-rise-clean-look-stretchable-jeans/12722432/buy</t>
  </si>
  <si>
    <t>high star women blue slim fit high rise clean look stretchable jeans</t>
  </si>
  <si>
    <t>https://www.myntra.com/jackets/street-9/street-9-women-teal-green-solid-satin-cropped-bomber-jacket/7772515/buy</t>
  </si>
  <si>
    <t>street 9 women teal green solid satin cropped bomber jacket</t>
  </si>
  <si>
    <t>https://www.myntra.com/shorts/domyos-by-decathlon/domyos-by-decathlon-men-black-solid-organic-cotton-regular-yoga-shorts/12959196/buy</t>
  </si>
  <si>
    <t>domyos by decathlon men black solid organic cotton regular yoga shorts</t>
  </si>
  <si>
    <t>https://www.myntra.com/boxers/jockey/jockey-relax-men-set-of-2-assorted-checked-pure-cotton-boxers-1222-0210/652387/buy</t>
  </si>
  <si>
    <t>jockey relax men set of 2 assorted checked pure cotton boxers 1222 0210</t>
  </si>
  <si>
    <t>https://www.myntra.com/shirts/roadster/roadster-men-grey--black-printed-pure-cotton-sustainable-casual-shirt/11326290/buy</t>
  </si>
  <si>
    <t>roadster men grey  black printed pure cotton sustainable casual shirt</t>
  </si>
  <si>
    <t>https://www.myntra.com/kurtas/vishudh/vishudh-women-grey--magenta-striped-straight-kurta/9971485/buy</t>
  </si>
  <si>
    <t>vishudh women grey  magenta striped straight kurta</t>
  </si>
  <si>
    <t>https://www.myntra.com/kurtas/os/os-women-pink--white-striped-straight-kurta/12916814/buy</t>
  </si>
  <si>
    <t>Os</t>
  </si>
  <si>
    <t>os women pink  white striped straight kurta</t>
  </si>
  <si>
    <t>https://www.myntra.com/shapewear/clovia/clovia-nude-coloured-side-slit-saree-shapewear-sw0023p24/1939809/buy</t>
  </si>
  <si>
    <t>clovia nude coloured side slit saree shapewear sw0023p24</t>
  </si>
  <si>
    <t>https://www.myntra.com/tshirts/roadster/roadster-women-navy-blue--green-pack-of-2-printed-round-neck-t-shirts/17383370/buy</t>
  </si>
  <si>
    <t>roadster women navy blue  green pack of 2 printed round neck t shirts</t>
  </si>
  <si>
    <t>https://www.myntra.com/jeans/dressberry/dressberry-women-blue-skinny-fit-mid-rise-clean-look-stretchable-cropped-jeans/10365193/buy</t>
  </si>
  <si>
    <t>https://www.myntra.com/sweaters/hm/hm-women-grey-acrylic-jumper/16159528/buy</t>
  </si>
  <si>
    <t>hm women grey acrylic jumper</t>
  </si>
  <si>
    <t>https://www.myntra.com/shirts/anouk/anouk-men-white--navy-blue-printed-pure-cotton-casual-shirt/10356889/buy</t>
  </si>
  <si>
    <t>anouk men white  navy blue printed pure cotton casual shirt</t>
  </si>
  <si>
    <t>https://www.myntra.com/kurta-sets/ishin/ishin-women-red-embroidered-kurta-with-sharara--dupatta/13494310/buy</t>
  </si>
  <si>
    <t>ishin women red embroidered kurta with sharara  dupatta</t>
  </si>
  <si>
    <t>https://www.myntra.com/briefs/jockey/jockey-simple-comfort-women-pack-of-3-hipster-briefs-1406/393686/buy</t>
  </si>
  <si>
    <t>jockey simple comfort women pack of 3 hipster briefs 1406</t>
  </si>
  <si>
    <t>https://www.myntra.com/tshirts/roadster/-roadster-women-pack-of-2-cotton-t-shirts/17382828/buy</t>
  </si>
  <si>
    <t>https://www.myntra.com/dresses/scorpius/scorpius-maroon-semi-sheer-maxi-dress/9265953/buy</t>
  </si>
  <si>
    <t>scorpius maroon semi sheer maxi dress</t>
  </si>
  <si>
    <t>https://www.myntra.com/tshirts/mast--harbour/mast--harbour-women-black-lightweight-solid-round-neck-t-shirt/2224769/buy</t>
  </si>
  <si>
    <t>mast  harbour women black lightweight solid round neck t shirt</t>
  </si>
  <si>
    <t>https://www.myntra.com/tops/tokyo-talkies/tokyo-talkies-white-crop-empire-top/13194568/buy</t>
  </si>
  <si>
    <t>tokyo talkies white crop empire top</t>
  </si>
  <si>
    <t>https://www.myntra.com/tshirts/roadster/roadster-women-teal-blue-printed-round-neck-pure-cotton-t-shirt/13126922/buy</t>
  </si>
  <si>
    <t>roadster women teal blue printed round neck pure cotton t shirt</t>
  </si>
  <si>
    <t>https://www.myntra.com/jeans/mast--harbour/mast--harbour-men-white-slim-fit-mid-rise-clean-look-stretchable-jeans/2485348/buy</t>
  </si>
  <si>
    <t>https://www.myntra.com/shirts/roadster/roadster-men-navy-blue--white-regular-fit-conversational-printed-sustainable-casual-shirt/11895972/buy</t>
  </si>
  <si>
    <t>roadster men navy blue  white regular fit conversational printed sustainable casual shirt</t>
  </si>
  <si>
    <t>https://www.myntra.com/shirts/invictus/invictus-men-black--white-slim-fit-striped-casual-shirt/8352591/buy</t>
  </si>
  <si>
    <t>invictus men black  white slim fit striped casual shirt</t>
  </si>
  <si>
    <t>https://www.myntra.com/jackets/roadster/roadster-black--teal-blue-quilted-reversible-jacket/1279418/buy</t>
  </si>
  <si>
    <t>roadster black  teal blue quilted reversible jacket</t>
  </si>
  <si>
    <t>https://www.myntra.com/tshirts/roadster/roadster-men-navy-blue--olive-green-colourblocked-henley-neck-pure-cotton-t-shirt/11545200/buy</t>
  </si>
  <si>
    <t>roadster men navy blue  olive green colourblocked henley neck pure cotton t shirt</t>
  </si>
  <si>
    <t>https://www.myntra.com/kurta-sets/yuris/yuris-women-olive-green--pink-pure-cotton-printed-kurta-with-trousers--dupatta/13791184/buy</t>
  </si>
  <si>
    <t>yuris women olive green  pink pure cotton printed kurta with trousers  dupatta</t>
  </si>
  <si>
    <t>https://www.myntra.com/dresses/street-9/street-9-green-one-shoulder-a-line-dress/8160695/buy</t>
  </si>
  <si>
    <t>street 9 green one shoulder a line dress</t>
  </si>
  <si>
    <t>https://www.myntra.com/jackets/sassafras/sassafras-women-black-solid-cropped-puffer-jacket/12738032/buy</t>
  </si>
  <si>
    <t>sassafras women black solid cropped puffer jacket</t>
  </si>
  <si>
    <t>https://www.myntra.com/tops/mast--harbour/mast--harbour-women-pink-solid-tank-top/2490952/buy</t>
  </si>
  <si>
    <t>mast  harbour women pink solid tank top</t>
  </si>
  <si>
    <t>https://www.myntra.com/jeans/roadster/roadster-men-grey-slim-fit-mid-rise-clean-look-stretchable-jeans/10064545/buy</t>
  </si>
  <si>
    <t>https://www.myntra.com/shorts/highlander/highlander-men-grey-washed-slim-fit-denim-shorts/11519690/buy</t>
  </si>
  <si>
    <t>highlander men grey washed slim fit denim shorts</t>
  </si>
  <si>
    <t>https://www.myntra.com/socks/wrogn/wrogn-men-pack-of-3-brand-logo-patterned-above-ankle-length-socks/12402760/buy</t>
  </si>
  <si>
    <t>wrogn men pack of 3 brand logo patterned above ankle length socks</t>
  </si>
  <si>
    <t>https://www.myntra.com/boxers/urban-scottish/urban-scottish-men-pack-of-2-multicoloured-printed--pure-cotton-boxers-usbx1909/9966837/buy</t>
  </si>
  <si>
    <t>urban scottish men pack of 2 multicoloured printed  pure cotton boxers usbx1909</t>
  </si>
  <si>
    <t>https://www.myntra.com/tshirts/roadster/the-roadster-lifestyle-co-men-black--grey-colourblocked-t-shirt/8938857/buy</t>
  </si>
  <si>
    <t>the roadster lifestyle co men black  grey colourblocked t shirt</t>
  </si>
  <si>
    <t>https://www.myntra.com/shirts/roadster/roadster-men-white-solid-sustainable-casual-shirt/8920443/buy</t>
  </si>
  <si>
    <t>roadster men white solid sustainable casual shirt</t>
  </si>
  <si>
    <t>https://www.myntra.com/kurtas/varanga/varanga-women-magenta-foil-printed-zari-detail-a-line-angrakha-kurta/10737442/buy</t>
  </si>
  <si>
    <t>varanga women magenta foil printed zari detail a line angrakha kurta</t>
  </si>
  <si>
    <t>https://www.myntra.com/sweaters/roadster/the-roadster-lifestyle-co-women-pink---white-striped-sweater/9478599/buy</t>
  </si>
  <si>
    <t>the roadster lifestyle co women pink   white striped sweater</t>
  </si>
  <si>
    <t>https://www.myntra.com/shorts/kipsta-by-decathlon/kipsta-by-decathlon-men-black-solid-regular-fit-football-shorts/12960764/buy</t>
  </si>
  <si>
    <t>Kipsta By Decathlon</t>
  </si>
  <si>
    <t>kipsta by decathlon men black solid regular fit football shorts</t>
  </si>
  <si>
    <t>https://www.myntra.com/trousers/ivoc/ivoc-men-black-joggers/7416286/buy</t>
  </si>
  <si>
    <t>IVOC</t>
  </si>
  <si>
    <t>ivoc men black joggers</t>
  </si>
  <si>
    <t xml:space="preserve">Rs. 975 </t>
  </si>
  <si>
    <t>https://www.myntra.com/jackets/hrx-by-hrithik-roshan/hrx-by-hrithik-roshan-men-red-bomber-jacket/14562580/buy</t>
  </si>
  <si>
    <t>hrx by hrithik roshan men red bomber jacket</t>
  </si>
  <si>
    <t>https://www.myntra.com/shirts/mast--harbour/mast--harbour-men-green-printed-casual-shirt/10169021/buy</t>
  </si>
  <si>
    <t>mast  harbour men green printed casual shirt</t>
  </si>
  <si>
    <t>https://www.myntra.com/trousers/pluss/pluss-women-burgundy-regular-fit-solid-bootcut-trousers/10483708/buy</t>
  </si>
  <si>
    <t>pluss women burgundy regular fit solid bootcut trousers</t>
  </si>
  <si>
    <t>https://www.myntra.com/dresses/pluss/pluss-women-black-printed-fit-and-flare-dress/7271375/buy</t>
  </si>
  <si>
    <t>pluss women black printed fit and flare dress</t>
  </si>
  <si>
    <t>https://www.myntra.com/jeans/wrogn/wrogn-men-blue-slim-fit-mid-rise-mildly-distress-stretchable-jeans/2338316/buy</t>
  </si>
  <si>
    <t>wrogn men blue slim fit mid rise mildly distress stretchable jeans</t>
  </si>
  <si>
    <t>https://www.myntra.com/kurta-sets/jompers/jompers-men-mustard--white-embroidered-kurta-with-churidar/13269470/buy</t>
  </si>
  <si>
    <t>Jompers</t>
  </si>
  <si>
    <t>jompers men mustard  white embroidered kurta with churidar</t>
  </si>
  <si>
    <t>https://www.myntra.com/tshirts/mast--harbour/mast--harbour-men-green-solid-polo-collar-t-shirt/11607366/buy</t>
  </si>
  <si>
    <t>mast  harbour men green solid polo collar t shirt</t>
  </si>
  <si>
    <t>https://www.myntra.com/bra/leading-lady/leading-lady-grey-pack-of-2-full-coverage-sports-bras-2-40/1445626/buy</t>
  </si>
  <si>
    <t>Leading Lady</t>
  </si>
  <si>
    <t>leading lady grey pack of 2 full coverage sports bras 2 40</t>
  </si>
  <si>
    <t>https://www.myntra.com/skirts/sassafras/sassafras-navy-blue--pink-printed-pencil-skirt/7188688/buy</t>
  </si>
  <si>
    <t>sassafras navy blue  pink printed pencil skirt</t>
  </si>
  <si>
    <t>https://www.myntra.com/jeans/roadster/roadster-men-blue-slim-tapered-fit-mid-rise-clean-look-stretchable-jeans/12303736/buy</t>
  </si>
  <si>
    <t>https://www.myntra.com/tshirts/mast--harbour/mast--harbour-men-navy-blue-mustard-yellow--white-colourblocked-polo-collar-t-shirt/8325311/buy</t>
  </si>
  <si>
    <t>mast  harbour men navy blue mustard yellow  white colourblocked polo collar t shirt</t>
  </si>
  <si>
    <t>https://www.myntra.com/shirts/roadster/roadster-men-blue--white-printed-cotton-printed-sustainable-casual-shirt/7255964/buy</t>
  </si>
  <si>
    <t>roadster men blue  white printed cotton printed sustainable casual shirt</t>
  </si>
  <si>
    <t>https://www.myntra.com/tshirts/ether/ether-men-navy--red-striped-round-neck-pure-cotton-t-shirt/8363939/buy</t>
  </si>
  <si>
    <t>ether men navy  red striped round neck pure cotton t shirt</t>
  </si>
  <si>
    <t>https://www.myntra.com/kurtas/moda-rapido/moda-rapido-women-blue-printed-a-line-kurta/1757974/buy</t>
  </si>
  <si>
    <t>moda rapido women blue printed a line kurta</t>
  </si>
  <si>
    <t>https://www.myntra.com/kurtis/ira-soleil/ira-soleil-women-black-printed-kurti/110269/buy</t>
  </si>
  <si>
    <t>Ira Soleil</t>
  </si>
  <si>
    <t>ira soleil women black printed kurti</t>
  </si>
  <si>
    <t>https://www.myntra.com/dresses/vishudh/vishudh-rust-brown-floral-printed-cotton-anarkali-dress/7726509/buy</t>
  </si>
  <si>
    <t>vishudh rust brown floral printed cotton anarkali dress</t>
  </si>
  <si>
    <t>https://www.myntra.com/dresses/dressberry/dressberry-navy-blue--mustard-yellow-floral-printed-maxi-dress/11005690/buy</t>
  </si>
  <si>
    <t>dressberry navy blue  mustard yellow floral printed maxi dress</t>
  </si>
  <si>
    <t>https://www.myntra.com/tshirts/dressberry/dressberry-women-black--white-striped-round-neck-t-shirt/2522850/buy</t>
  </si>
  <si>
    <t>dressberry women black  white striped round neck t shirt</t>
  </si>
  <si>
    <t>https://www.myntra.com/jeans/harvard/harvard-men-black-slim-fit-mid-rise-clean-look-stretchable-jeans/10415114/buy</t>
  </si>
  <si>
    <t>harvard men black slim fit mid rise clean look stretchable jeans</t>
  </si>
  <si>
    <t>https://www.myntra.com/shirts/roadster/the-roadster-lifestyle-co-men-maroon--navy-blue-regular-fit-checked-sustainable-casual-shirt/10398073/buy</t>
  </si>
  <si>
    <t>the roadster lifestyle co men maroon  navy blue regular fit checked sustainable casual shirt</t>
  </si>
  <si>
    <t>https://www.myntra.com/night-suits/anubhutee/anubhutee-women-green--pink-pure-cotton-printed-night-suit/13592722/buy</t>
  </si>
  <si>
    <t>anubhutee women green  pink pure cotton printed night suit</t>
  </si>
  <si>
    <t>https://www.myntra.com/jackets/herenow/herenow-women-black-solid-denim-jacket/7674432/buy</t>
  </si>
  <si>
    <t>herenow women black solid denim jacket</t>
  </si>
  <si>
    <t>https://www.myntra.com/jeans/herenow/herenow-men-black-skinny-fit-mid-rise-clean-look-acid-wash-stretchable-jeans/11739156/buy</t>
  </si>
  <si>
    <t>herenow men black skinny fit mid rise clean look acid wash stretchable jeans</t>
  </si>
  <si>
    <t>https://www.myntra.com/jeans/roadster/roadster-men-navy-blue-skinny-fit-mid-rise-clean-look-stretchable-jeans/7733672/buy</t>
  </si>
  <si>
    <t>roadster men navy blue skinny fit mid rise clean look stretchable jeans</t>
  </si>
  <si>
    <t>https://www.myntra.com/jeans/highlander/highlander-men-grey-tapered-fit-mid-rise-clean-look-jeans/13662282/buy</t>
  </si>
  <si>
    <t>highlander men grey tapered fit mid rise clean look jeans</t>
  </si>
  <si>
    <t>https://www.myntra.com/tshirts/mast--harbour/mast--harbour-men-white--black-printed-polo-collar-t-shirt/11896672/buy</t>
  </si>
  <si>
    <t>mast  harbour men white  black printed polo collar t shirt</t>
  </si>
  <si>
    <t>https://www.myntra.com/sweatshirts/campus-sutra/campus-sutra-men-black-solid-hooded-sweatshirt/10605240/buy</t>
  </si>
  <si>
    <t>campus sutra men black solid hooded sweatshirt</t>
  </si>
  <si>
    <t>https://www.myntra.com/shirts/mast--harbour/mast--harbour-men-grey--white-slim-fit-striped-casual-shirt/2518699/buy</t>
  </si>
  <si>
    <t>mast  harbour men grey  white slim fit striped casual shirt</t>
  </si>
  <si>
    <t>https://www.myntra.com/tshirts/hm/hm-men-regular-fit-cotton-round-neck-t-shirt/16718166/buy</t>
  </si>
  <si>
    <t>hm men regular fit cotton round neck t shirt</t>
  </si>
  <si>
    <t>https://www.myntra.com/kurtas/jaipur-kurti/jaipur-kurti-women-brown--beige-printed-straight-kurta/9000219/buy</t>
  </si>
  <si>
    <t>jaipur kurti women brown  beige printed straight kurta</t>
  </si>
  <si>
    <t>https://www.myntra.com/dresses/uf/uf-women-cream-coloured--pink-floral-print-maxi-dress/11099600/buy</t>
  </si>
  <si>
    <t>uf women cream coloured  pink floral print maxi dress</t>
  </si>
  <si>
    <t>https://www.myntra.com/tshirts/mast--harbour/mast--harbour-women-pack-of-2-printed-tshirts/17525606/buy</t>
  </si>
  <si>
    <t>mast  harbour women pack of 2 printed tshirts</t>
  </si>
  <si>
    <t>https://www.myntra.com/jeans/roadster/roadster-men-grey-skinny-fit-mid-rise-clean-look-stretchable-jeans/2059978/buy</t>
  </si>
  <si>
    <t>https://www.myntra.com/jeans/ether/ether-men-white-slim-fit-jeans/1414791/buy</t>
  </si>
  <si>
    <t>ether men white slim fit jeans</t>
  </si>
  <si>
    <t>https://www.myntra.com/jeans/roadster/roadster-men-blue-slim-fit-mid-rise-clean-look-jeans/2296001/buy</t>
  </si>
  <si>
    <t>https://www.myntra.com/shirts/highlander/highlander-men-black--charcoal-grey-slim-fit-printed-casual-shirt/10381477/buy</t>
  </si>
  <si>
    <t>highlander men black  charcoal grey slim fit printed casual shirt</t>
  </si>
  <si>
    <t>https://www.myntra.com/shirts/herenow/herenow-men-maroon--olive-green-slim-fit-checked-casual-shirt/11049786/buy</t>
  </si>
  <si>
    <t>herenow men maroon  olive green slim fit checked casual shirt</t>
  </si>
  <si>
    <t>https://www.myntra.com/tshirts/wrogn/wrogn-men-black-solid-slim-fit-round-neck-t-shirt/10410508/buy</t>
  </si>
  <si>
    <t>wrogn men black solid slim fit round neck t shirt</t>
  </si>
  <si>
    <t>https://www.myntra.com/tshirts/wrogn/wrogn-men-black-solid-round-neck-t-shirt/2339026/buy</t>
  </si>
  <si>
    <t>wrogn men black solid round neck t shirt</t>
  </si>
  <si>
    <t>https://www.myntra.com/kurtas/herenow/herenow-women--white-striped-straight-kurta/12524826/buy</t>
  </si>
  <si>
    <t>herenow women  white striped straight kurta</t>
  </si>
  <si>
    <t>https://www.myntra.com/sweatshirts/roadster/the-roadster-lifestyle-co-women-navy-blue-solid-sweatshirt/9478083/buy</t>
  </si>
  <si>
    <t>the roadster lifestyle co women navy blue solid sweatshirt</t>
  </si>
  <si>
    <t>https://www.myntra.com/jackets/roadster/the-roadster-lifestyle-co-women-white-solid-denim-jacket/10562402/buy</t>
  </si>
  <si>
    <t>the roadster lifestyle co women white solid denim jacket</t>
  </si>
  <si>
    <t>https://www.myntra.com/jeans/roadster/roadster-men-navy-blue-slim-fit-mid-rise-clean-look-stretchable-jeans/10064493/buy</t>
  </si>
  <si>
    <t>https://www.myntra.com/shorts/hrx-by-hrithik-roshan/hrx-by-hrithik-roshan-men-charcoal-grey-rapid-dry-lightweight-dolphin-running-shorts/8851935/buy</t>
  </si>
  <si>
    <t>hrx by hrithik roshan men charcoal grey rapid dry lightweight dolphin running shorts</t>
  </si>
  <si>
    <t>https://www.myntra.com/tshirts/roadster/roadster-men-grey-printed-round-neck-pure-cotton-t-shirt/11545308/buy</t>
  </si>
  <si>
    <t>roadster men grey printed round neck pure cotton t shirt</t>
  </si>
  <si>
    <t>https://www.myntra.com/tshirts/roadster/-roadster-women-pack-of-2-cotton-t-shirts/17382702/buy</t>
  </si>
  <si>
    <t>https://www.myntra.com/tshirts/roadster/the-roadster-lifestyle-co-women-beige-solid-round-neck-t-shirt/13594624/buy</t>
  </si>
  <si>
    <t>the roadster lifestyle co women beige solid round neck t shirt</t>
  </si>
  <si>
    <t>https://www.myntra.com/tshirts/roadster/roadster-women-pink-solid-round-neck-t-shirt/11976912/buy</t>
  </si>
  <si>
    <t>roadster women pink solid round neck t shirt</t>
  </si>
  <si>
    <t>https://www.myntra.com/jeans/highlander/highlander-men-white-slim-fit-mid-rise-clean-look-stretchable-jeans/8211455/buy</t>
  </si>
  <si>
    <t>highlander men white slim fit mid rise clean look stretchable jeans</t>
  </si>
  <si>
    <t>https://www.myntra.com/tshirts/roadster/roadster-men-blue-printed-hood-pure-cotton-t-shirt/1844184/buy</t>
  </si>
  <si>
    <t>roadster men blue printed hood pure cotton t shirt</t>
  </si>
  <si>
    <t>https://www.myntra.com/kurta-sets/sangria/sangria-women-charcoal-grey-solid-kurta-with-palazzos/11536950/buy</t>
  </si>
  <si>
    <t>sangria women charcoal grey solid kurta with palazzos</t>
  </si>
  <si>
    <t>https://www.myntra.com/tops/dressberry/dressberry-women-black-self-design-lace-top/11271806/buy</t>
  </si>
  <si>
    <t>dressberry women black self design lace top</t>
  </si>
  <si>
    <t>https://www.myntra.com/dresses/mast--harbour/mast--harbour-women-rose-sheath-dress/9981511/buy</t>
  </si>
  <si>
    <t>mast  harbour women rose sheath dress</t>
  </si>
  <si>
    <t>https://www.myntra.com/tshirts/mast--harbour/mast--harbour-women-white-solid-round-neck-t-shirt/11700064/buy</t>
  </si>
  <si>
    <t>mast  harbour women white solid round neck t shirt</t>
  </si>
  <si>
    <t>https://www.myntra.com/trousers/highlander/highlander-men-khaki-slim-fit-joggers/2343634/buy</t>
  </si>
  <si>
    <t>highlander men khaki slim fit joggers</t>
  </si>
  <si>
    <t>https://www.myntra.com/shirts/roadster/roadster-men-grey-regular-fit-solid-sustainable-casual-shirt/11326758/buy</t>
  </si>
  <si>
    <t>roadster men grey regular fit solid sustainable casual shirt</t>
  </si>
  <si>
    <t>https://www.myntra.com/palazzos/vishudh/vishudh-women-black-checked-straight-palazzos/10074605/buy</t>
  </si>
  <si>
    <t>vishudh women black checked straight palazzos</t>
  </si>
  <si>
    <t>https://www.myntra.com/jeans/dressberry/dressberry-women-blue-skinny-fit-mid-rise-clean-look-stretchable-ankle-length-jeans/10158753/buy</t>
  </si>
  <si>
    <t>dressberry women blue skinny fit mid rise clean look stretchable ankle length jeans</t>
  </si>
  <si>
    <t>https://www.myntra.com/tshirts/mast--harbour/mast--harbour-women-black-solid-round-neck-crop-pure-cotton-t-shirt/2490935/buy</t>
  </si>
  <si>
    <t>mast  harbour women black solid round neck crop pure cotton t shirt</t>
  </si>
  <si>
    <t>https://www.myntra.com/shorts/roadster/roadster-women-blue-solid-regular-fit-denim-shorts/11489552/buy</t>
  </si>
  <si>
    <t>https://www.myntra.com/shorts/highlander/highlander-men-pink-solid-slim-fit-regular-shorts/14121300/buy</t>
  </si>
  <si>
    <t>highlander men pink solid slim fit regular shorts</t>
  </si>
  <si>
    <t>https://www.myntra.com/tshirts/louis-philippe-sport/louis-philippe-sport-men-yellow-pure-cotton-solid-polo-collar-pure-cotton-t-shirt/14196610/buy</t>
  </si>
  <si>
    <t>louis philippe sport men yellow pure cotton solid polo collar pure cotton t shirt</t>
  </si>
  <si>
    <t>https://www.myntra.com/tshirts/bushirt/bushirt-pack-of-2-solid-pure-cotton-t-shirts/10669536/buy</t>
  </si>
  <si>
    <t>bushirt pack of 2 solid pure cotton t shirts</t>
  </si>
  <si>
    <t>https://www.myntra.com/sarees/mitera/mitera-brown--gold-toned-silk-blend-woven-design-kanjeevaram-saree/11495626/buy</t>
  </si>
  <si>
    <t>mitera brown  gold toned silk blend woven design kanjeevaram saree</t>
  </si>
  <si>
    <t>https://www.myntra.com/tops/tokyo-talkies/tokyo-talkies--white-self-design-a-line-top/8238855/buy</t>
  </si>
  <si>
    <t>tokyo talkies  white self design a line top</t>
  </si>
  <si>
    <t>https://www.myntra.com/tshirts/roadster/roadster-women-pack-of-2-pure-cotton-typography-print-t-shirts/17384666/buy</t>
  </si>
  <si>
    <t>https://www.myntra.com/tops/rare/rare-maroon-floral-top-with-cuffed-sleeves/12364798/buy</t>
  </si>
  <si>
    <t>rare maroon floral top with cuffed sleeves</t>
  </si>
  <si>
    <t>https://www.myntra.com/leggings/bitterlime/bitterlime-pack-of-2-34th-leggings/1226060/buy</t>
  </si>
  <si>
    <t>Bitterlime</t>
  </si>
  <si>
    <t>bitterlime pack of 2 34th leggings</t>
  </si>
  <si>
    <t>https://www.myntra.com/track-pants/rigo/rigo-men-black--white-printed-regular-fit-joggers/12970010/buy</t>
  </si>
  <si>
    <t>rigo men black  white printed regular fit joggers</t>
  </si>
  <si>
    <t>https://www.myntra.com/trousers/mast--harbour/mast--harbour-men-cee-brown-slim-fit-chinos/4110959/buy</t>
  </si>
  <si>
    <t>mast  harbour men cee brown slim fit chinos</t>
  </si>
  <si>
    <t>https://www.myntra.com/lounge-pants/vimal/vimal-men-pack-of-2-grey-solid-cotton-lounge-pants/13676450/buy</t>
  </si>
  <si>
    <t>https://www.myntra.com/shirts/wrogn/wrogn-men-black--blue-slim-fit-checked-casual-shirt/11361250/buy</t>
  </si>
  <si>
    <t>wrogn men black  blue slim fit checked casual shirt</t>
  </si>
  <si>
    <t>https://www.myntra.com/tshirts/roadster/roadster-men-white-solid-v-neck-pure-cotton-t-shirt/11126656/buy</t>
  </si>
  <si>
    <t>roadster men white solid v neck pure cotton t shirt</t>
  </si>
  <si>
    <t>https://www.myntra.com/tops/bhama-couture/bhama-couture-navy-blue-ethnic-motifs-bell-sleeves-a-line-top/12151760/buy</t>
  </si>
  <si>
    <t>bhama couture navy blue ethnic motifs bell sleeves a line top</t>
  </si>
  <si>
    <t>https://www.myntra.com/kurtas/vishudh/vishudh-women-burgundy-printed-a-line-kurta/7570699/buy</t>
  </si>
  <si>
    <t>vishudh women burgundy printed a line kurta</t>
  </si>
  <si>
    <t>https://www.myntra.com/sarees/saree-mall/saree-mall-burgundy-striped-poly-georgette-party-wear-saree-with-matching-blouse/14984816/buy</t>
  </si>
  <si>
    <t>saree mall burgundy striped poly georgette party wear saree with matching blouse</t>
  </si>
  <si>
    <t>https://www.myntra.com/bra/floret/floret-pack-of-3-t-shirt-bras/851435/buy</t>
  </si>
  <si>
    <t>floret pack of 3 t shirt bras</t>
  </si>
  <si>
    <t>https://www.myntra.com/jeans/roadster/roadster-time-travlr-women-blue-boyfriend-fit-mid-rise-low-distress-jeans/2322605/buy</t>
  </si>
  <si>
    <t>roadster time travlr women blue boyfriend fit mid rise low distress jeans</t>
  </si>
  <si>
    <t>https://www.myntra.com/tshirts/roadster/roadster-women-olive-green--brown-printed-polo-collar-pure-cotton-t-shirt/1768591/buy</t>
  </si>
  <si>
    <t>roadster women olive green  brown printed polo collar pure cotton t shirt</t>
  </si>
  <si>
    <t>https://www.myntra.com/track-pants/highlander/highlander-men-navy-blue-typography-casual-track-pants/14156018/buy</t>
  </si>
  <si>
    <t>highlander men navy blue typography casual track pants</t>
  </si>
  <si>
    <t>https://www.myntra.com/jeans/campus-sutra/campus-sutra-men-blue-jogger-mid-rise-clean-look-jogger-jeans/11729938/buy</t>
  </si>
  <si>
    <t>campus sutra men blue jogger mid rise clean look jogger jeans</t>
  </si>
  <si>
    <t>https://www.myntra.com/briefs/c9-airwear/c9-airwear-women-pack-of-3-striped-hipster-briefs-p1117/8735275/buy</t>
  </si>
  <si>
    <t>c9 airwear women pack of 3 striped hipster briefs p1117</t>
  </si>
  <si>
    <t>https://www.myntra.com/bra/zivame/zivame-red-solid-non-wired-non-padded-minimizer-bra-zi010250x700red/4369960/buy</t>
  </si>
  <si>
    <t>zivame red solid non wired non padded minimizer bra zi010250x700red</t>
  </si>
  <si>
    <t>https://www.myntra.com/tops/pluss/pluss-rose-frill-detail-top-with-mini-scarf/10667858/buy</t>
  </si>
  <si>
    <t>pluss rose frill detail top with mini scarf</t>
  </si>
  <si>
    <t>https://www.myntra.com/tshirts/harvard/harvard-women-blue--white-ombre-dyed-round-neck-t-shirt/2372790/buy</t>
  </si>
  <si>
    <t>harvard women blue  white ombre dyed round neck t shirt</t>
  </si>
  <si>
    <t>https://www.myntra.com/tshirts/roadster/roadster-women-pack-of-2-pure-cotton-t-shirts/17382168/buy</t>
  </si>
  <si>
    <t>https://www.myntra.com/jeans/roadster/roadster-men-blue-slim-fit-mid-rise-clean-look-jeans/2356414/buy</t>
  </si>
  <si>
    <t>https://www.myntra.com/trousers/roadster/roadster-men-khaki-sustainable-chinos/11201232/buy</t>
  </si>
  <si>
    <t>roadster men khaki sustainable chinos</t>
  </si>
  <si>
    <t>https://www.myntra.com/trousers/jainish/jainish-men-black-slim-fit-formal-trousers/7305613/buy</t>
  </si>
  <si>
    <t>jainish men black slim fit formal trousers</t>
  </si>
  <si>
    <t>https://www.myntra.com/trousers/black-cee/black-cee-grey-formal-trousers/1847849/buy</t>
  </si>
  <si>
    <t>black cee grey formal trousers</t>
  </si>
  <si>
    <t>https://www.myntra.com/shirts/roadster/roadster-men-yellow-regular-fit-solid-sustainable-casual-shirt/10945120/buy</t>
  </si>
  <si>
    <t>roadster men yellow regular fit solid sustainable casual shirt</t>
  </si>
  <si>
    <t>https://www.myntra.com/tops/sassafras/sassafras-women-navy-blue-solid-top/10856186/buy</t>
  </si>
  <si>
    <t>sassafras women navy blue solid top</t>
  </si>
  <si>
    <t>https://www.myntra.com/tshirts/roadster/roadster-women-set-of-2-pure-cotton-t-shirts/17384170/buy</t>
  </si>
  <si>
    <t>roadster women set of 2 pure cotton t shirts</t>
  </si>
  <si>
    <t>https://www.myntra.com/tshirts/roadster/roadster-women-pack-of-2-t-shirts/17381620/buy</t>
  </si>
  <si>
    <t>https://www.myntra.com/dresses/dressberry/dressberry-women-bright-orange-romantic-florals-dress/8278697/buy</t>
  </si>
  <si>
    <t>dressberry women bright orange romantic florals dress</t>
  </si>
  <si>
    <t>https://www.myntra.com/tshirts/roadster/roadster-women-pack-of-2-pure-cotton-solid-t-shirts/17383946/buy</t>
  </si>
  <si>
    <t>roadster women pack of 2 pure cotton solid t shirts</t>
  </si>
  <si>
    <t>https://www.myntra.com/track-pants/hrx-by-hrithik-roshan/hrx-by-hrithik-roshan-men-navy-melange-solid-regular-fit-bio-wash-lifestyle-joggers/11998906/buy</t>
  </si>
  <si>
    <t>hrx by hrithik roshan men navy melange solid regular fit bio wash lifestyle joggers</t>
  </si>
  <si>
    <t>https://www.myntra.com/trunk/one8-by-virat-kohli/one8-by-virat-kohli-men-orange--black-solid-trunks-10512974-1-10513044-1/11217412/buy</t>
  </si>
  <si>
    <t>one8 by virat kohli men orange  black solid trunks 10512974 1 10513044 1</t>
  </si>
  <si>
    <t xml:space="preserve">Rs. 121 </t>
  </si>
  <si>
    <t>https://www.myntra.com/boxers/urban-scottish/urban-scottish-men-pack-of-2-printed-pure-cotton-boxers-usbx2039/11529160/buy</t>
  </si>
  <si>
    <t>urban scottish men pack of 2 printed pure cotton boxers usbx2039</t>
  </si>
  <si>
    <t>https://www.myntra.com/tshirts/hrx-by-hrithik-roshan/hrx-active-by-hrithik-roshan-seamless-men-charcoal-grey-printed-round-neck-t-shirt/3009821/buy</t>
  </si>
  <si>
    <t>hrx active by hrithik roshan seamless men charcoal grey printed round neck t shirt</t>
  </si>
  <si>
    <t>https://www.myntra.com/tshirts/roadster/roadster-women-dusty-pink--green-pack-of-2-typography-print-round-neck-knitted-t-shirts/17383610/buy</t>
  </si>
  <si>
    <t>roadster women dusty pink  green pack of 2 typography print round neck knitted t shirts</t>
  </si>
  <si>
    <t>XS, XL, L, M, S</t>
  </si>
  <si>
    <t>https://www.myntra.com/dresses/antheaa/antheaa-rust-orange-dobby-weave-sequinned-tiered-wrap-dress/12595580/buy</t>
  </si>
  <si>
    <t>antheaa rust orange dobby weave sequinned tiered wrap dress</t>
  </si>
  <si>
    <t>https://www.myntra.com/tops/tokyo-talkies/tokyo-talkies-women-pink-solid-a-line-top/9801601/buy</t>
  </si>
  <si>
    <t>tokyo talkies women pink solid a line top</t>
  </si>
  <si>
    <t>https://www.myntra.com/shorts/hrx-by-hrithik-roshan/hrx-by-hrithik-roshan-men-grey-solid-lifestyle-regular-fit-sports-shorts/10106533/buy</t>
  </si>
  <si>
    <t>hrx by hrithik roshan men grey solid lifestyle regular fit sports shorts</t>
  </si>
  <si>
    <t>https://www.myntra.com/pyjamas/hypernation/hypernation-men-white-solid-pyjamas/11887886/buy</t>
  </si>
  <si>
    <t>pyjamas</t>
  </si>
  <si>
    <t>hypernation men white solid pyjamas</t>
  </si>
  <si>
    <t>https://www.myntra.com/tshirts/wrogn/wrogn-men--white-printed-round-neck-pure-cotton-t-shirt/2338895/buy</t>
  </si>
  <si>
    <t>wrogn men  white printed round neck pure cotton t shirt</t>
  </si>
  <si>
    <t>https://www.myntra.com/tshirts/roadster/roadster-men-olive-green-self-design-round-neck-pure-cotton-t-shirt-with-contrast-hem/10941354/buy</t>
  </si>
  <si>
    <t>roadster men olive green self design round neck pure cotton t shirt with contrast hem</t>
  </si>
  <si>
    <t>https://www.myntra.com/dresses/indian-virasat/indian-virasat-women-black--yellow-printed-tiered-fit-and-flare-dress/10692626/buy</t>
  </si>
  <si>
    <t>indian virasat women black  yellow printed tiered fit and flare dress</t>
  </si>
  <si>
    <t>https://www.myntra.com/sarees/tikhi-imli/tikhi-imli-pink-embroidered-net-saree/11263900/buy</t>
  </si>
  <si>
    <t>tikhi imli pink embroidered net saree</t>
  </si>
  <si>
    <t>https://www.myntra.com/lounge-pants/enamor/enamor-women-black-relaxed-fit-lounge-joggers/11532788/buy</t>
  </si>
  <si>
    <t>enamor women black relaxed fit lounge joggers</t>
  </si>
  <si>
    <t>https://www.myntra.com/kurtas/herenow/herenow-women-white--peach-coloured-printed-a-line-kurta/12851396/buy</t>
  </si>
  <si>
    <t>herenow women white  peach coloured printed a line kurta</t>
  </si>
  <si>
    <t>https://www.myntra.com/tops/athena/athena-women-pink-solid-wrap-top/12031382/buy</t>
  </si>
  <si>
    <t>athena women pink solid wrap top</t>
  </si>
  <si>
    <t>https://www.myntra.com/dresses/tokyo-talkies/tokyo-talkies-women-green-maxi-dress/10080501/buy</t>
  </si>
  <si>
    <t>tokyo talkies women green maxi dress</t>
  </si>
  <si>
    <t>https://www.myntra.com/shorts/campus-sutra/campus-sutra-men-blue-washed-regular-fit-denim-shorts/8590437/buy</t>
  </si>
  <si>
    <t>campus sutra men blue washed regular fit denim shorts</t>
  </si>
  <si>
    <t>https://www.myntra.com/kurtas/anouk/anouk-men-rust-solid-straight-kurta/9367419/buy</t>
  </si>
  <si>
    <t>anouk men rust solid straight kurta</t>
  </si>
  <si>
    <t>https://www.myntra.com/tshirts/wrogn/wrogn-men-red--white-striped-slim-fit-round-neck-pure-cotton-t-shirt/11363446/buy</t>
  </si>
  <si>
    <t>wrogn men red  white striped slim fit round neck pure cotton t shirt</t>
  </si>
  <si>
    <t>https://www.myntra.com/shirts/roadster/the-roadster-lifestyle-co-men-white-regular-fit-solid-sustainable-casual-shirt/10398447/buy</t>
  </si>
  <si>
    <t>the roadster lifestyle co men white regular fit solid sustainable casual shirt</t>
  </si>
  <si>
    <t>https://www.myntra.com/tshirts/roadster/roadster-time-travlr-men-blue-sleveless-pure-cotton-t-shirt-with-raw-edges/2498504/buy</t>
  </si>
  <si>
    <t>roadster time travlr men blue sleveless pure cotton t shirt with raw edges</t>
  </si>
  <si>
    <t>https://www.myntra.com/kurtas/vishudh/vishudh-women-maroon--white-printed-straight-kurta/10503328/buy</t>
  </si>
  <si>
    <t>vishudh women maroon  white printed straight kurta</t>
  </si>
  <si>
    <t>https://www.myntra.com/briefs/jockey/jockey-women-black-bikini-briefs-ss-02/15034280/buy</t>
  </si>
  <si>
    <t>jockey women black bikini briefs ss 02</t>
  </si>
  <si>
    <t>https://www.myntra.com/tops/carlton-london/carlton-london-teal-blue-lace-top/10019885/buy</t>
  </si>
  <si>
    <t>carlton london teal blue lace top</t>
  </si>
  <si>
    <t>https://www.myntra.com/tshirts/ether/ether-women-blue-solid-boxy-round-neck-t-shirt/11900428/buy</t>
  </si>
  <si>
    <t>ether women blue solid boxy round neck t shirt</t>
  </si>
  <si>
    <t>https://www.myntra.com/sweatshirts/hm/hm-women-beige-sweatshirt/15808980/buy</t>
  </si>
  <si>
    <t>hm women beige sweatshirt</t>
  </si>
  <si>
    <t>https://www.myntra.com/tshirts/herenow/herenow-men-black-solid-round-neck-t-shirt/12816470/buy</t>
  </si>
  <si>
    <t>herenow men black solid round neck t shirt</t>
  </si>
  <si>
    <t>https://www.myntra.com/kurtas/anayna/anayna-women-maroon--beige-printed-straight-kurta/7372858/buy</t>
  </si>
  <si>
    <t>anayna women maroon  beige printed straight kurta</t>
  </si>
  <si>
    <t>https://www.myntra.com/kurtas/herenow/herenow-women-blue--white-printed-straight-kurta/12530332/buy</t>
  </si>
  <si>
    <t>https://www.myntra.com/tops/dressberry/dressberry-sustainable-ecovero-women-peach-coloured--navy-blue-printed--top/11002110/buy</t>
  </si>
  <si>
    <t>dressberry sustainable ecovero women peach coloured  navy blue printed  top</t>
  </si>
  <si>
    <t>https://www.myntra.com/tops/shae-by-sassafras/shae-by-sassafras-women-teal-blue---white-printed-a-line-pure-cotton-top/11636294/buy</t>
  </si>
  <si>
    <t>shae by sassafras women teal blue   white printed a line pure cotton top</t>
  </si>
  <si>
    <t>https://www.myntra.com/dresses/berrylush/berrylush-women-maroon-solid-fit-and-flare-dress/12791492/buy</t>
  </si>
  <si>
    <t>berrylush women maroon solid fit and flare dress</t>
  </si>
  <si>
    <t>https://www.myntra.com/shirts/invictus/invictus-men-black--pink-slim-fit-printed-casual-shirt/2314010/buy</t>
  </si>
  <si>
    <t>invictus men black  pink slim fit printed casual shirt</t>
  </si>
  <si>
    <t>https://www.myntra.com/kurtas/anouk/anouk-women-lime-green--teal-blue-striped-pure-cotton-straight-kurta/13238718/buy</t>
  </si>
  <si>
    <t>anouk women lime green  teal blue striped pure cotton straight kurta</t>
  </si>
  <si>
    <t>https://www.myntra.com/kurtas/anubhutee/anubhutee-women-peach-coloured--white-khari-printed-straight-kurta/10513912/buy</t>
  </si>
  <si>
    <t>anubhutee women peach coloured  white khari printed straight kurta</t>
  </si>
  <si>
    <t>https://www.myntra.com/kurtas/sangria/sangria-women-maroon-solid-a-line-kurta/8350401/buy</t>
  </si>
  <si>
    <t>sangria women maroon solid a line kurta</t>
  </si>
  <si>
    <t>https://www.myntra.com/sweaters/roadster/roadster-women-purple-self-design-pullover/5447385/buy</t>
  </si>
  <si>
    <t>roadster women purple self design pullover</t>
  </si>
  <si>
    <t xml:space="preserve">Rs. 900 </t>
  </si>
  <si>
    <t>https://www.myntra.com/jeggings/roadster/roadster-women-blue-solid-mid-rise-super-skinny-fit-cropped-jeggings/11489506/buy</t>
  </si>
  <si>
    <t>roadster women blue solid mid rise super skinny fit cropped jeggings</t>
  </si>
  <si>
    <t>https://www.myntra.com/jeans/tokyo-talkies/tokyo-talkies-women-black-skinny-fit-mid-rise-clean-look-stretchable-jeans/12876636/buy</t>
  </si>
  <si>
    <t>tokyo talkies women black skinny fit mid rise clean look stretchable jeans</t>
  </si>
  <si>
    <t>https://www.myntra.com/jeans/roadster/roadster-women-navy-blue-skinny-fit-high-rise-clean-look-stretchable-cropped-jeans/11541668/buy</t>
  </si>
  <si>
    <t>roadster women navy blue skinny fit high rise clean look stretchable cropped jeans</t>
  </si>
  <si>
    <t>https://www.myntra.com/track-pants/puma-motorsport/puma-motorsport-men-black-solid-bmw-mms-joggers/11451786/buy</t>
  </si>
  <si>
    <t>PUMA Motorsport</t>
  </si>
  <si>
    <t>puma motorsport men black solid bmw mms joggers</t>
  </si>
  <si>
    <t>https://www.myntra.com/tshirts/moda-rapido/moda-rapido-men-black--orange-printed-round-neck-pure-cotton-t-shirt/11269116/buy</t>
  </si>
  <si>
    <t>moda rapido men black  orange printed round neck pure cotton t shirt</t>
  </si>
  <si>
    <t>https://www.myntra.com/kurtas/anouk/anouk-women--white--navy-blue-printed-straight-kurta/11201602/buy</t>
  </si>
  <si>
    <t>anouk women  white  navy blue printed straight kurta</t>
  </si>
  <si>
    <t>https://www.myntra.com/kurta-sets/vishudh/vishudh-women-turquoise-blue--gold-toned-printed-kurta-with-palazzos/8255321/buy</t>
  </si>
  <si>
    <t>vishudh women turquoise blue  gold toned printed kurta with palazzos</t>
  </si>
  <si>
    <t>https://www.myntra.com/trousers/athena/athena-women-black--orange-loose-fit-solid-joggers/11521904/buy</t>
  </si>
  <si>
    <t>athena women black  orange loose fit solid joggers</t>
  </si>
  <si>
    <t>https://www.myntra.com/tops/roadster/the-roadster-lifestyle-co-women-black-solid-knitted-top/10964478/buy</t>
  </si>
  <si>
    <t>the roadster lifestyle co women black solid knitted top</t>
  </si>
  <si>
    <t>https://www.myntra.com/tops/miss-chase/miss-chase-black-crop-top/1406107/buy</t>
  </si>
  <si>
    <t>miss chase black crop top</t>
  </si>
  <si>
    <t>https://www.myntra.com/jeans/highlander/highlander-men-grey-tapered-fit-mid-rise-clean-look-stretchable-jeans/12425532/buy</t>
  </si>
  <si>
    <t>highlander men grey tapered fit mid rise clean look stretchable jeans</t>
  </si>
  <si>
    <t>https://www.myntra.com/kurta-sets/sojanya/sojanya-men-grey--blue-self-design-kurta-with-churidar--nehru-jacket/6518468/buy</t>
  </si>
  <si>
    <t>SOJANYA</t>
  </si>
  <si>
    <t>sojanya men grey  blue self design kurta with churidar  nehru jacket</t>
  </si>
  <si>
    <t>https://www.myntra.com/tshirts/hrx-by-hrithik-roshan/hrx-by-hrithik-roshan-men-charcoal-grey-advanced-rapid-dry-round-neck-t-shirt/2314408/buy</t>
  </si>
  <si>
    <t>hrx by hrithik roshan men charcoal grey advanced rapid dry round neck t shirt</t>
  </si>
  <si>
    <t>https://www.myntra.com/tshirts/roadster/the-roadster-lifestyle-co-men-maroon-solid-round-neck-pure-cotton-t-shirt/10941216/buy</t>
  </si>
  <si>
    <t>the roadster lifestyle co men maroon solid round neck pure cotton t shirt</t>
  </si>
  <si>
    <t>https://www.myntra.com/night-suits/etc/etc-women-black-solid-night-suit-with-satin-finish/12441578/buy</t>
  </si>
  <si>
    <t>etc women black solid night suit with satin finish</t>
  </si>
  <si>
    <t>https://www.myntra.com/tshirts/roadster/roadster-women-rust-brown--green-pack-of-2-printed-round-neck-knitted-t-shirts/17383600/buy</t>
  </si>
  <si>
    <t>roadster women rust brown  green pack of 2 printed round neck knitted t shirts</t>
  </si>
  <si>
    <t>https://www.myntra.com/jeans/roadster/roadster-men-blue-skinny-fit-mid-rise-mildly-distressed-stretchable-jeans/11259996/buy</t>
  </si>
  <si>
    <t>https://www.myntra.com/jeans/roadster/roadster-men-blue-slim-tapered-fit-mid-rise-clean-look-stretchable-jeans/12358326/buy</t>
  </si>
  <si>
    <t>https://www.myntra.com/jeans/herenow/herenow-men-black-skinny-fit-mid-rise-clean-look-stretchable-jeans/13134624/buy</t>
  </si>
  <si>
    <t>herenow men black skinny fit mid rise clean look stretchable jeans</t>
  </si>
  <si>
    <t>https://www.myntra.com/jackets/domyos-by-decathlon/domyos-by-decathlon-men-black-lightweight-training-or-gym-sporty-jacket/14491548/buy</t>
  </si>
  <si>
    <t>domyos by decathlon men black lightweight training or gym sporty jacket</t>
  </si>
  <si>
    <t>https://www.myntra.com/shirts/highlander/highlander-men-mustard--black-slim-fit-checked-casual-shirt/10004155/buy</t>
  </si>
  <si>
    <t>highlander men mustard  black slim fit checked casual shirt</t>
  </si>
  <si>
    <t>https://www.myntra.com/shirts/dennis-lingo/dennis-lingo-men-black-slim-fit-solid-casual-shirt/6626369/buy</t>
  </si>
  <si>
    <t>dennis lingo men black slim fit solid casual shirt</t>
  </si>
  <si>
    <t>https://www.myntra.com/shirts/roadster/roadster-pack-of-2-solid-slim-fit-sustainable-casual-shirts/2038068/buy</t>
  </si>
  <si>
    <t>roadster pack of 2 solid slim fit sustainable casual shirts</t>
  </si>
  <si>
    <t>https://www.myntra.com/tshirts/roadster/roadster-men-blue-solid-round-neck-t-shirt/1997464/buy</t>
  </si>
  <si>
    <t>roadster men blue solid round neck t shirt</t>
  </si>
  <si>
    <t>https://www.myntra.com/kurtis/anubhutee/anubhutee-women-charcoal-grey--red-printed-straight-kurti/10513934/buy</t>
  </si>
  <si>
    <t>anubhutee women charcoal grey  red printed straight kurti</t>
  </si>
  <si>
    <t>https://www.myntra.com/kurtas/yuris/yuris-women-green---white-striped-straight-kurta-with-floral-embroidered-detail/10736380/buy</t>
  </si>
  <si>
    <t>yuris women green   white striped straight kurta with floral embroidered detail</t>
  </si>
  <si>
    <t>https://www.myntra.com/kurtas/vishudh/vishudh-women-white--grey-solid-a-line-kurta/2976285/buy</t>
  </si>
  <si>
    <t>vishudh women white  grey solid a line kurta</t>
  </si>
  <si>
    <t>https://www.myntra.com/kurta-sets/meeranshi/meeranshi-women-grey-yoke-design-kurta-with-palazzos/10634670/buy</t>
  </si>
  <si>
    <t>Meeranshi</t>
  </si>
  <si>
    <t>meeranshi women grey yoke design kurta with palazzos</t>
  </si>
  <si>
    <t>https://www.myntra.com/shirts/dressberry/dressberry-women-brown-regular-fit-printed-casual-shirt/7485921/buy</t>
  </si>
  <si>
    <t>dressberry women brown regular fit printed casual shirt</t>
  </si>
  <si>
    <t>https://www.myntra.com/sweatshirts/sassafras/sassafras-women--white-faux-fur-crop-sweatshirt/12737878/buy</t>
  </si>
  <si>
    <t>sassafras women  white faux fur crop sweatshirt</t>
  </si>
  <si>
    <t>https://www.myntra.com/dresses/athena/athena-green-v-neck-blazer-dress-with-puff-sleeves/13904152/buy</t>
  </si>
  <si>
    <t>athena green v neck blazer dress with puff sleeves</t>
  </si>
  <si>
    <t>https://www.myntra.com/jumpsuit/quiero/quiero-women-pink-wrap-detail-jumpsuit/11007034/buy</t>
  </si>
  <si>
    <t>quiero women pink wrap detail jumpsuit</t>
  </si>
  <si>
    <t>https://www.myntra.com/tshirts/chemistry/chemistry-women-brown-v-neck-cotton-pure-cotton-t-shirt/12645740/buy</t>
  </si>
  <si>
    <t>chemistry women brown v neck cotton pure cotton t shirt</t>
  </si>
  <si>
    <t>https://www.myntra.com/tshirts/roadster/the-roadster-lifestyle-co-women-navy-blue-solid-round-neck-t-shirt/9697405/buy</t>
  </si>
  <si>
    <t>the roadster lifestyle co women navy blue solid round neck t shirt</t>
  </si>
  <si>
    <t>https://www.myntra.com/socks/hrx-by-hrithik-roshan/hrx-by-hrithik-roshan-men-ankle-length-pack-of-3-socks/2510318/buy</t>
  </si>
  <si>
    <t>https://www.myntra.com/shirts/mast--harbour/mast--harbour-men-teal-green--navy-blue-regular-fit-checked-sustainable-casual-shirt/11195048/buy</t>
  </si>
  <si>
    <t>mast  harbour men teal green  navy blue regular fit checked sustainable casual shirt</t>
  </si>
  <si>
    <t>https://www.myntra.com/jeans/roadster/roadster-women-blue-skinny-fit-high-rise-clean-look-stretchable-jeans/8810391/buy</t>
  </si>
  <si>
    <t>https://www.myntra.com/tshirts/roadster/the-roadster-lifestyle-co-women-black--beige-striped-round-neck-pure-cotton-t-shirt/9740187/buy</t>
  </si>
  <si>
    <t>the roadster lifestyle co women black  beige striped round neck pure cotton t shirt</t>
  </si>
  <si>
    <t>https://www.myntra.com/jeans/mast--harbour/mast--harbour-men-blue-skinny-fit-mid-rise-clean-look-stretchable-jeans/12983710/buy</t>
  </si>
  <si>
    <t>https://www.myntra.com/socks/wrogn/-wrogn-men-pack-of-3-patterned-ankle-length-socks/12402736/buy</t>
  </si>
  <si>
    <t xml:space="preserve"> wrogn men pack of 3 patterned ankle length socks</t>
  </si>
  <si>
    <t>https://www.myntra.com/kurtas/vishudh/vishudh-women-yellow-yoke-design-asymmetric-kurta/11148496/buy</t>
  </si>
  <si>
    <t>vishudh women yellow yoke design asymmetric kurta</t>
  </si>
  <si>
    <t>https://www.myntra.com/capris/c9-airwear/c9-airwear-women-black-solid-capris-/5872481/buy</t>
  </si>
  <si>
    <t xml:space="preserve">c9 airwear women black solid capris </t>
  </si>
  <si>
    <t>https://www.myntra.com/track-pants/tokyo-talkies/tokyo-talkies-women-black--white-solid-slim-fit-track-pants/14154092/buy</t>
  </si>
  <si>
    <t>tokyo talkies women black  white solid slim fit track pants</t>
  </si>
  <si>
    <t>https://www.myntra.com/jumpsuit/sassafras/sassafras-maroon--green-floral-print-playsuit/4882924/buy</t>
  </si>
  <si>
    <t>sassafras maroon  green floral print playsuit</t>
  </si>
  <si>
    <t>https://www.myntra.com/dresses/mast--harbour/mast--harbour-red--white-embroidered-a-line-dress/11144166/buy</t>
  </si>
  <si>
    <t>mast  harbour red  white embroidered a line dress</t>
  </si>
  <si>
    <t>https://www.myntra.com/dresses/rare/rare-navy-blue--pink-floral-printed-fit-and-flare-dress/10778936/buy</t>
  </si>
  <si>
    <t>rare navy blue  pink floral printed fit and flare dress</t>
  </si>
  <si>
    <t>https://www.myntra.com/dresses/dressberry/dressberry-beautiful--white-floral-70s-mini-dress/2521066/buy</t>
  </si>
  <si>
    <t>dressberry beautiful  white floral 70s mini dress</t>
  </si>
  <si>
    <t>https://www.myntra.com/tshirts/roadster/the-roadster-lifestyle-co-men-black--white-colourblocked-polo-collar-pure-cotton-t-shirt/9242647/buy</t>
  </si>
  <si>
    <t>the roadster lifestyle co men black  white colourblocked polo collar pure cotton t shirt</t>
  </si>
  <si>
    <t>https://www.myntra.com/bra/enamor/enamor-black-non-wired-non-padded-full-coverage-everyday-bra-ab75-/130966/buy</t>
  </si>
  <si>
    <t xml:space="preserve">enamor black non wired non padded full coverage everyday bra ab75 </t>
  </si>
  <si>
    <t>https://www.myntra.com/tops/pluss/pluss-pink-self-design-crop-top/12150616/buy</t>
  </si>
  <si>
    <t>pluss pink self design crop top</t>
  </si>
  <si>
    <t>https://www.myntra.com/sweaters/roadster/roadster-women-black-self-design-cardigan/6397681/buy</t>
  </si>
  <si>
    <t>roadster women black self design cardigan</t>
  </si>
  <si>
    <t>https://www.myntra.com/jackets/belle-fille/belle-fille-women-grey-solid-hooded-sporty-jacket/2053499/buy</t>
  </si>
  <si>
    <t>belle fille women grey solid hooded sporty jacket</t>
  </si>
  <si>
    <t>https://www.myntra.com/tshirts/roadster/roadster-women-white-solid-v-neck-t-shirt/10778710/buy</t>
  </si>
  <si>
    <t>roadster women white solid v neck t shirt</t>
  </si>
  <si>
    <t>https://www.myntra.com/bra/zivame/zivame-red-solid-non-wired-lightly-padded-t-shirt-bra-zi1946fash00red/10806144/buy</t>
  </si>
  <si>
    <t>zivame red solid non wired lightly padded t shirt bra zi1946fash00red</t>
  </si>
  <si>
    <t>https://www.myntra.com/kurtas/herenow/herenow-women-grey-solid-pure-cotton-straight-kurta/13404388/buy</t>
  </si>
  <si>
    <t>herenow women grey solid pure cotton straight kurta</t>
  </si>
  <si>
    <t>https://www.myntra.com/jeggings/sassafras/sassafras-women-black-solid-high-waist-treggings/13843086/buy</t>
  </si>
  <si>
    <t>sassafras women black solid high waist treggings</t>
  </si>
  <si>
    <t>https://www.myntra.com/jeans/wrogn/wrogn-men-black-slim-fit-mid-rise-clean-look-stretchable-jeans/10685308/buy</t>
  </si>
  <si>
    <t>https://www.myntra.com/jeans/roadster/roadster-men-blue-skinny-fit-mid-rise-clean-look-stretchable-jeans/7278581/buy</t>
  </si>
  <si>
    <t>https://www.myntra.com/shirts/highlander/highlander-men-blue-slim-fit-printed-casual-shirt/13842342/buy</t>
  </si>
  <si>
    <t>highlander men blue slim fit printed casual shirt</t>
  </si>
  <si>
    <t>https://www.myntra.com/tshirts/hrx-by-hrithik-roshan/hrx-by-hrithik-roshan-men-navy-blue-solid-bio-wash-lifestyle-pure-cotton-t-shirts/6791055/buy</t>
  </si>
  <si>
    <t>hrx by hrithik roshan men navy blue solid bio wash lifestyle pure cotton t shirts</t>
  </si>
  <si>
    <t>https://www.myntra.com/shirts/english-navy/english-navy-men-grey-slim-fit-solid-formal-shirt/8571065/buy</t>
  </si>
  <si>
    <t>English Navy</t>
  </si>
  <si>
    <t>english navy men grey slim fit solid formal shirt</t>
  </si>
  <si>
    <t>https://www.myntra.com/kurtas/anouk/anouk-women-green--white-floral-printed-boat-neck-straight-kurta/12135010/buy</t>
  </si>
  <si>
    <t>anouk women green  white floral printed boat neck straight kurta</t>
  </si>
  <si>
    <t>https://www.myntra.com/kurtas/varanga/varanga-women-navy-blue--beige-ethnic-motifs-printed-keyhole-neck-gotta-patti-kurta/15268846/buy</t>
  </si>
  <si>
    <t>varanga women navy blue  beige ethnic motifs printed keyhole neck gotta patti kurta</t>
  </si>
  <si>
    <t>https://www.myntra.com/night-suits/claura/claura-women-pink--white-feather-print-pyjamas-set/10316807/buy</t>
  </si>
  <si>
    <t>claura women pink  white feather print pyjamas set</t>
  </si>
  <si>
    <t>https://www.myntra.com/jackets/tokyo-talkies/tokyo-talkies-women-blue-solid-denim-jacket/10742396/buy</t>
  </si>
  <si>
    <t>tokyo talkies women blue solid denim jacket</t>
  </si>
  <si>
    <t>https://www.myntra.com/jeggings/sassafras/sassafras-women-black-solid-high-waist-treggings/13843254/buy</t>
  </si>
  <si>
    <t>https://www.myntra.com/dresses/dressberry/dressberry-women-enchanting-sea-green-romantic-florals-dress/10720136/buy</t>
  </si>
  <si>
    <t>dressberry women enchanting sea green romantic florals dress</t>
  </si>
  <si>
    <t>https://www.myntra.com/jeans/roadster/roadster-men-navy-blue-acid-washed-slim-fit-mid-rise-clean-look-stretchable-jeans/12303596/buy</t>
  </si>
  <si>
    <t>roadster men navy blue acid washed slim fit mid rise clean look stretchable jeans</t>
  </si>
  <si>
    <t>https://www.myntra.com/tshirts/roadster/roadster-men-grey--black-printed-round-neck-pure-cotton-t-shirt/10938454/buy</t>
  </si>
  <si>
    <t>roadster men grey  black printed round neck pure cotton t shirt</t>
  </si>
  <si>
    <t>https://www.myntra.com/kurtis/anubhutee/anubhutee-women-teal-blue--golden-printed-kurti/11053760/buy</t>
  </si>
  <si>
    <t>anubhutee women teal blue  golden printed kurti</t>
  </si>
  <si>
    <t>https://www.myntra.com/bra/zivame/zivame-blue-solid-underwired-lightly-padded-push-up-bra-zi1133coreablue/6820287/buy</t>
  </si>
  <si>
    <t>zivame blue solid underwired lightly padded push up bra zi1133coreablue</t>
  </si>
  <si>
    <t>https://www.myntra.com/kurtas/ahika/ahika-women--white--pink-printed-anarkali-kurta/12142722/buy</t>
  </si>
  <si>
    <t>ahika women  white  pink printed anarkali kurta</t>
  </si>
  <si>
    <t>https://www.myntra.com/trousers/tokyo-talkies/tokyo-talkies-women-olive-green-trousers/12026426/buy</t>
  </si>
  <si>
    <t>tokyo talkies women olive green trousers</t>
  </si>
  <si>
    <t>https://www.myntra.com/tshirts/roadster/roadster-women-pack-of-2-pure-cotton-typography-print-t-shirts/17384844/buy</t>
  </si>
  <si>
    <t>https://www.myntra.com/jeans/roadster-fast-and-furious/roadster-fast-and-furious-men-blue-slim-fit-low-rise-clean-look-stretchable-jeans/4451372/buy</t>
  </si>
  <si>
    <t>roadster fast and furious men blue slim fit low rise clean look stretchable jeans</t>
  </si>
  <si>
    <t>https://www.myntra.com/jackets/campus-sutra/campus-sutra-men-black-solid-windcheater-hooded-bomber/12252860/buy</t>
  </si>
  <si>
    <t>campus sutra men black solid windcheater hooded bomber</t>
  </si>
  <si>
    <t>https://www.myntra.com/tshirts/roadster/roadster-women-pack-of--2-colourblocked-t-shirts/17384220/buy</t>
  </si>
  <si>
    <t>roadster women pack of  2 colourblocked t shirts</t>
  </si>
  <si>
    <t>https://www.myntra.com/jeans/highlander/highlander-men-white-tapered-fit-mid-rise-clean-look-stretchable-jeans/11117228/buy</t>
  </si>
  <si>
    <t>highlander men white tapered fit mid rise clean look stretchable jeans</t>
  </si>
  <si>
    <t>https://www.myntra.com/track-pants/mast--harbour/mast--harbour-men-grey-regular-fit-solid-track-pants/2463353/buy</t>
  </si>
  <si>
    <t>mast  harbour men grey regular fit solid track pants</t>
  </si>
  <si>
    <t>https://www.myntra.com/kurtas/cross-court/cross-court-men-violet--maroon-solid-straight-kurta/3736649/buy</t>
  </si>
  <si>
    <t>Cross Court</t>
  </si>
  <si>
    <t>cross court men violet  maroon solid straight kurta</t>
  </si>
  <si>
    <t>https://www.myntra.com/kurtas/varanga/varanga-women-pink--white-printed-straight-kurta/9236625/buy</t>
  </si>
  <si>
    <t>varanga women pink  white printed straight kurta</t>
  </si>
  <si>
    <t>https://www.myntra.com/tshirts/roadster/roadster-women-black--maroon-pack-of-2-typography-print-round-neck-pure-cotton-t-shirts/17383444/buy</t>
  </si>
  <si>
    <t>roadster women black  maroon pack of 2 typography print round neck pure cotton t shirts</t>
  </si>
  <si>
    <t>https://www.myntra.com/shirts/invictus/invictus-men-navy-blue--red-slim-fit-printed-semiformal-shirt/8352597/buy</t>
  </si>
  <si>
    <t>invictus men navy blue  red slim fit printed semiformal shirt</t>
  </si>
  <si>
    <t>https://www.myntra.com/shirts/roadster/the-roadster-lifestyle-co-men-navy-blue--grey-regular-fit-checked-sustainable-casual-shirt/9951473/buy</t>
  </si>
  <si>
    <t>the roadster lifestyle co men navy blue  grey regular fit checked sustainable casual shirt</t>
  </si>
  <si>
    <t>https://www.myntra.com/jackets/hubberholme/hubberholme-men-black-solid-denim-jacket/12834804/buy</t>
  </si>
  <si>
    <t>hubberholme men black solid denim jacket</t>
  </si>
  <si>
    <t>https://www.myntra.com/shirts/harvard/harvard-men-navy--red-checked-slim-fit-casual-shirt/1847239/buy</t>
  </si>
  <si>
    <t>harvard men navy  red checked slim fit casual shirt</t>
  </si>
  <si>
    <t>https://www.myntra.com/tshirts/harvard/harvard-men-yellow-solid-polo-collar-pure-cotton-t-shirt/9079605/buy</t>
  </si>
  <si>
    <t>harvard men yellow solid polo collar pure cotton t shirt</t>
  </si>
  <si>
    <t>https://www.myntra.com/kurtas/inddus/inddus-women-black-striped-georgette-kurta-with-sequined-detail/13895576/buy</t>
  </si>
  <si>
    <t>inddus women black striped georgette kurta with sequined detail</t>
  </si>
  <si>
    <t>https://www.myntra.com/bra/jockey/jockey-pack-of-2-non-padded-bras/3013729/buy</t>
  </si>
  <si>
    <t>jockey pack of 2 non padded bras</t>
  </si>
  <si>
    <t>https://www.myntra.com/tshirts/dillinger/dillinger-women-green-printed-longline-oversized-cotton-pure-cotton-t-shirt/12729384/buy</t>
  </si>
  <si>
    <t>dillinger women green printed longline oversized cotton pure cotton t shirt</t>
  </si>
  <si>
    <t>https://www.myntra.com/tshirts/roadster/roadster-women-mustard-yellow--teal-green-pack-of-2-printed-round-neck-t-shirts/17383510/buy</t>
  </si>
  <si>
    <t>roadster women mustard yellow  teal green pack of 2 printed round neck t shirts</t>
  </si>
  <si>
    <t>https://www.myntra.com/tshirts/roadster/roadster-women-pack-of-2-solid-t-shirts/17381996/buy</t>
  </si>
  <si>
    <t>https://www.myntra.com/tshirts/mast--harbour/mast--harbour-women-pack-of-2-cotton-t-shirts/17524566/buy</t>
  </si>
  <si>
    <t>https://www.myntra.com/jeggings/deewa/deewa-women-black-slim-fit-solid-treggings/10555458/buy</t>
  </si>
  <si>
    <t>Deewa</t>
  </si>
  <si>
    <t>deewa women black slim fit solid treggings</t>
  </si>
  <si>
    <t>https://www.myntra.com/jeans/roadster/roadster-women-blue-slim-fit-mid-rise-clean-look-stretchable-cropped-jeans/8810403/buy</t>
  </si>
  <si>
    <t>roadster women blue slim fit mid rise clean look stretchable cropped jeans</t>
  </si>
  <si>
    <t>https://www.myntra.com/lounge-pants/vimal/vimal-men-charcoal-grey-solid-lounge-pants-/2091633/buy</t>
  </si>
  <si>
    <t xml:space="preserve">vimal men charcoal grey solid lounge pants </t>
  </si>
  <si>
    <t>https://www.myntra.com/lounge-pants/vimal/vimal-men-pack-of-2-charcoal-grey-solid-lounge-pants-/11849720/buy</t>
  </si>
  <si>
    <t xml:space="preserve">vimal men pack of 2 charcoal grey solid lounge pants </t>
  </si>
  <si>
    <t>https://www.myntra.com/shirts/locomotive/locomotive-men-navy-blue--pink-slim-fit-printed-casual-shirt/13955204/buy</t>
  </si>
  <si>
    <t>locomotive men navy blue  pink slim fit printed casual shirt</t>
  </si>
  <si>
    <t>https://www.myntra.com/shirts/herenow/herenow-men-navy-blue--green-slim-fit-checked-casual-shirt/11350332/buy</t>
  </si>
  <si>
    <t>herenow men navy blue  green slim fit checked casual shirt</t>
  </si>
  <si>
    <t>https://www.myntra.com/shirts/wrogn/wrogn-men-navy-blue-slim-fit-striped-casual-shirt/10409970/buy</t>
  </si>
  <si>
    <t>wrogn men navy blue slim fit striped casual shirt</t>
  </si>
  <si>
    <t>https://www.myntra.com/dresses/herenow/herenow-navy-blue--white-geometric-printed-maxi-shirt-dress/7119168/buy</t>
  </si>
  <si>
    <t>herenow navy blue  white geometric printed maxi shirt dress</t>
  </si>
  <si>
    <t>https://www.myntra.com/sarees/inddus/inddus-navy-blue--golden-silk-blend-solid-festive-saree/12631312/buy</t>
  </si>
  <si>
    <t>inddus navy blue  golden silk blend solid festive saree</t>
  </si>
  <si>
    <t>https://www.myntra.com/kurta-sets/ishin/ishin-women-black--beige-printed-kurta-with-trousers-and-ethnic-jacket/11239052/buy</t>
  </si>
  <si>
    <t>ishin women black  beige printed kurta with trousers and ethnic jacket</t>
  </si>
  <si>
    <t>https://www.myntra.com/nightdress/secret-wish/secret-wish-navy-printed-maxi-nightdress-nt-136/1081753/buy</t>
  </si>
  <si>
    <t>Secret Wish</t>
  </si>
  <si>
    <t>secret wish navy printed maxi nightdress nt 136</t>
  </si>
  <si>
    <t>https://www.myntra.com/tshirts/hrx-by-hrithik-roshan/hrx-by-hrithik-roshan-women-navy-blue-solid-rapid-dry-training-tshirt/10565494/buy</t>
  </si>
  <si>
    <t>hrx by hrithik roshan women navy blue solid rapid dry training tshirt</t>
  </si>
  <si>
    <t>https://www.myntra.com/jeans/tokyo-talkies/tokyo-talkies-women-grey-super-skinny-fit-mid-rise-clean-look-stretchable-jeans/11395996/buy</t>
  </si>
  <si>
    <t>tokyo talkies women grey super skinny fit mid rise clean look stretchable jeans</t>
  </si>
  <si>
    <t>https://www.myntra.com/tshirts/roadster/roadster-women-pack-of-2-solid-cotton-t-shirt/17385768/buy</t>
  </si>
  <si>
    <t>https://www.myntra.com/jeans/roadster/roadster-women-blue-boyfriend-fit-high-rise-clean-look-stretchable-side-striped-jeans/11118514/buy</t>
  </si>
  <si>
    <t>roadster women blue boyfriend fit high rise clean look stretchable side striped jeans</t>
  </si>
  <si>
    <t>https://www.myntra.com/tops/roadster/roadster-women-mustard-yellow-styled-back-pure-cotton-top/8330195/buy</t>
  </si>
  <si>
    <t>roadster women mustard yellow styled back pure cotton top</t>
  </si>
  <si>
    <t>https://www.myntra.com/shorts/hrx-by-hrithik-roshan/hrx-by-hrithik-roshan-men-navy-blue-solid-regular-fit-sports-shorts/8851929/buy</t>
  </si>
  <si>
    <t>hrx by hrithik roshan men navy blue solid regular fit sports shorts</t>
  </si>
  <si>
    <t>https://www.myntra.com/track-pants/maniac/maniac-men-black-solid-slim-fit-joggers/9436571/buy</t>
  </si>
  <si>
    <t>https://www.myntra.com/shirts/roadster/roadster-men-green--black-regular-fit-printed-sustainable-casual-shirt/11326622/buy</t>
  </si>
  <si>
    <t>roadster men green  black regular fit printed sustainable casual shirt</t>
  </si>
  <si>
    <t>https://www.myntra.com/shirts/roadster/roadster-men-navy-blue--brown-checked-pure-cotton-sustainable-casual-shirt/10397911/buy</t>
  </si>
  <si>
    <t>roadster men navy blue  brown checked pure cotton sustainable casual shirt</t>
  </si>
  <si>
    <t>https://www.myntra.com/shirts/roadster/roadster-men-black-regular-fit-solid-sustainable-casual-shirt/10944412/buy</t>
  </si>
  <si>
    <t>roadster men black regular fit solid sustainable casual shirt</t>
  </si>
  <si>
    <t>https://www.myntra.com/bra/van-heusen/van-heusen-beige-solid-underwired-lightly-padded-6-way-strapless-bandeau-bra-ilibr1gasww3733001/9442835/buy</t>
  </si>
  <si>
    <t>Van Heusen</t>
  </si>
  <si>
    <t>van heusen beige solid underwired lightly padded 6 way strapless bandeau bra ilibr1gasww3733001</t>
  </si>
  <si>
    <t>https://www.myntra.com/night-suits/anubhutee/anubhutee-women-blue-pure-cotton-printed-night-suit/13592720/buy</t>
  </si>
  <si>
    <t>anubhutee women blue pure cotton printed night suit</t>
  </si>
  <si>
    <t>https://www.myntra.com/shirts/harvard/harvard-blue-solid-casual-denim-shirt/1718904/buy</t>
  </si>
  <si>
    <t>harvard blue solid casual denim shirt</t>
  </si>
  <si>
    <t>https://www.myntra.com/tshirts/roadster/roadster-women-white-solid-v-neck-pure-cotton-t-shirt/10778656/buy</t>
  </si>
  <si>
    <t>https://www.myntra.com/sports-sandals/quechua-by-decathlon/quechua-by-decathlon-unisex-black-nh50-sports-sandals/13167660/buy</t>
  </si>
  <si>
    <t>sports-sandals</t>
  </si>
  <si>
    <t>quechua by decathlon unisex black nh50 sports sandals</t>
  </si>
  <si>
    <t>UK3, UK4, UK5, UK5.5, UK6.5, UK7, UK8, UK8.5, UK9.5, UK10.5, UK11, UK12</t>
  </si>
  <si>
    <t>https://www.myntra.com/tops/miss-chase/miss-chase-black-striped-maxi-top/9722997/buy</t>
  </si>
  <si>
    <t>miss chase black striped maxi top</t>
  </si>
  <si>
    <t>https://www.myntra.com/tshirts/wrogn/wrogn-men-mustard-yellow--white-striped-slim-fit-pure-cotton-t-shirt/8426355/buy</t>
  </si>
  <si>
    <t>wrogn men mustard yellow  white striped slim fit pure cotton t shirt</t>
  </si>
  <si>
    <t>https://www.myntra.com/kurtas/anouk/anouk-women-black--orange-bandhani-printed-kurta/14376546/buy</t>
  </si>
  <si>
    <t>anouk women black  orange bandhani printed kurta</t>
  </si>
  <si>
    <t>https://www.myntra.com/briefs/enamor/enamor-women-pack-of-3-assorted-mid-waist-cotton-hipster-briefs-cr17/2295687/buy</t>
  </si>
  <si>
    <t>enamor women pack of 3 assorted mid waist cotton hipster briefs cr17</t>
  </si>
  <si>
    <t>https://www.myntra.com/bra/dressberry/dressberry-white-lace-non-wired-non-padded-everyday-bra-db-crht-bra-010d/10939824/buy</t>
  </si>
  <si>
    <t>dressberry white lace non wired non padded everyday bra db crht bra 010d</t>
  </si>
  <si>
    <t>https://www.myntra.com/kurtas/herenow/herenow-women-pink--blue-printed-straight-kurta/4696509/buy</t>
  </si>
  <si>
    <t>herenow women pink  blue printed straight kurta</t>
  </si>
  <si>
    <t>https://www.myntra.com/tshirts/roadster/roadster-women-pack-of-2-printed-cotton-t-shirt/17385208/buy</t>
  </si>
  <si>
    <t>https://www.myntra.com/tops/dressberry/dressberry-women-pink-solid-longline-top/2393019/buy</t>
  </si>
  <si>
    <t>dressberry women pink solid longline top</t>
  </si>
  <si>
    <t>https://www.myntra.com/trousers/roadster/roadster-men-blue-regular-fit-solid-chinos/8237591/buy</t>
  </si>
  <si>
    <t>roadster men blue regular fit solid chinos</t>
  </si>
  <si>
    <t>https://www.myntra.com/tshirts/hrx-by-hrithik-roshan/hrx-by-hrithik-roshan-men-mazarine-blue-typographic-rapid-dry-antimicrobial-training-tshirt/13040630/buy</t>
  </si>
  <si>
    <t>hrx by hrithik roshan men mazarine blue typographic rapid dry antimicrobial training tshirt</t>
  </si>
  <si>
    <t>https://www.myntra.com/sweaters/roadster/roadster-men-brown--black-colourblocked-hooded-pullover/5151921/buy</t>
  </si>
  <si>
    <t>roadster men brown  black colourblocked hooded pullover</t>
  </si>
  <si>
    <t>https://www.myntra.com/shirts/highlander/highlander-teal-blue-slim-shirt/1272494/buy</t>
  </si>
  <si>
    <t>highlander teal blue slim shirt</t>
  </si>
  <si>
    <t>https://www.myntra.com/kurta-sets/herenow/herenow-women-peach-coloured--blue-solid-kurta-with-palazzos/4921219/buy</t>
  </si>
  <si>
    <t>herenow women peach coloured  blue solid kurta with palazzos</t>
  </si>
  <si>
    <t>https://www.myntra.com/dresses/zima-leto/zima-leto-women-navy-blue-solid-midi-sheath-dress/6620324/buy</t>
  </si>
  <si>
    <t>Zima Leto</t>
  </si>
  <si>
    <t>zima leto women navy blue solid midi sheath dress</t>
  </si>
  <si>
    <t>https://www.myntra.com/sweatshirts/roadster/the-roadster-lifestyle-co-women-black-solid-sweatshirt/9477715/buy</t>
  </si>
  <si>
    <t>the roadster lifestyle co women black solid sweatshirt</t>
  </si>
  <si>
    <t>https://www.myntra.com/trousers/invictus/invictus-men-grey-self-design-slim-fit-formal-trousers/1749040/buy</t>
  </si>
  <si>
    <t>invictus men grey self design slim fit formal trousers</t>
  </si>
  <si>
    <t>https://www.myntra.com/shirts/roadster/roadster-men-rust-regular-fit-solid-sustainable-casual-shirt/11903994/buy</t>
  </si>
  <si>
    <t>roadster men rust regular fit solid sustainable casual shirt</t>
  </si>
  <si>
    <t>https://www.myntra.com/shirts/wrogn/wrogn-men-navy-blue--green-slim-fit-checked-casual-shirt/8426223/buy</t>
  </si>
  <si>
    <t>wrogn men navy blue  green slim fit checked casual shirt</t>
  </si>
  <si>
    <t>https://www.myntra.com/kurta-sets/idalia/idalia-women-navy-blue--golden-printed-kurta-with-skirt/8949487/buy</t>
  </si>
  <si>
    <t>Idalia</t>
  </si>
  <si>
    <t>idalia women navy blue  golden printed kurta with skirt</t>
  </si>
  <si>
    <t>https://www.myntra.com/jeans/roadster/roadster-men-black-regular-fit-mid-rise-clean-look-stretchable-jeans/8903681/buy</t>
  </si>
  <si>
    <t>roadster men black regular fit mid rise clean look stretchable jeans</t>
  </si>
  <si>
    <t>https://www.myntra.com/trousers/highlander/highlander-men-grey--blue-slim-fit-printed-joggers/6812996/buy</t>
  </si>
  <si>
    <t>highlander men grey  blue slim fit printed joggers</t>
  </si>
  <si>
    <t>https://www.myntra.com/tshirts/roadster/roadster-men-charcoal-grey--black-printed-round-neck-t-shirt/11744680/buy</t>
  </si>
  <si>
    <t>roadster men charcoal grey  black printed round neck t shirt</t>
  </si>
  <si>
    <t>https://www.myntra.com/shirts/wrogn/wrogn-men-navy-blue-slim-fit-striped-casual-shirt/11361588/buy</t>
  </si>
  <si>
    <t>https://www.myntra.com/kurtas/yash-gallery/yash-gallery-women--white--maroon-printed-anarkali-kurta/11008048/buy</t>
  </si>
  <si>
    <t>YASH GALLERY</t>
  </si>
  <si>
    <t>yash gallery women  white  maroon printed anarkali kurta</t>
  </si>
  <si>
    <t>XS, S, M, L, XL, XXL, 3XL, 4XL, 5XL</t>
  </si>
  <si>
    <t>https://www.myntra.com/bra/lebami/lebami-black-lace-non-wired-lightly-padded-bralette-527-black/9003071/buy</t>
  </si>
  <si>
    <t>lebami black lace non wired lightly padded bralette 527 black</t>
  </si>
  <si>
    <t>30, 32, 34</t>
  </si>
  <si>
    <t>https://www.myntra.com/tshirts/hrx-by-hrithik-roshan/hrx-by-hrithik-roshan-women-peach-whip-solid-rapid-dry-racket-sports-tshirts/11640002/buy</t>
  </si>
  <si>
    <t>hrx by hrithik roshan women peach whip solid rapid dry racket sports tshirts</t>
  </si>
  <si>
    <t>https://www.myntra.com/sweatshirts/roadster/the-roadster-lifestyle-co-women-lavender-solid-hooded-sweatshirt/9901953/buy</t>
  </si>
  <si>
    <t>the roadster lifestyle co women lavender solid hooded sweatshirt</t>
  </si>
  <si>
    <t>https://www.myntra.com/leggings/rangmanch-by-pantaloons/rangmanch-by-pantaloons-women-gold-toned-solid-ankle-length-leggings/9791491/buy</t>
  </si>
  <si>
    <t>RANGMANCH BY PANTALOONS</t>
  </si>
  <si>
    <t>rangmanch by pantaloons women gold toned solid ankle length leggings</t>
  </si>
  <si>
    <t>https://www.myntra.com/jackets/roadster/roadster-men-navy-blue--red-colourblocked-puffer-jacket/9587533/buy</t>
  </si>
  <si>
    <t>roadster men navy blue  red colourblocked puffer jacket</t>
  </si>
  <si>
    <t>https://www.myntra.com/kurtas/sangria/sangria-women-navy-blue--white-floral-print-a-line-kurta/13437260/buy</t>
  </si>
  <si>
    <t>sangria women navy blue  white floral print a line kurta</t>
  </si>
  <si>
    <t>https://www.myntra.com/kurta-sets/herenow/herenow-women-beige--grey-printed-kurta-with-palazzos/3014458/buy</t>
  </si>
  <si>
    <t>herenow women beige  grey printed kurta with palazzos</t>
  </si>
  <si>
    <t>https://www.myntra.com/sweatshirts/campus-sutra/campus-sutra-women-black-solid-hooded-sweatshirt/10584392/buy</t>
  </si>
  <si>
    <t>campus sutra women black solid hooded sweatshirt</t>
  </si>
  <si>
    <t>https://www.myntra.com/jeans/mast--harbour/mast--harbour-women-black-skinny-fit-stretchable-jeans/1744901/buy</t>
  </si>
  <si>
    <t>mast  harbour women black skinny fit stretchable jeans</t>
  </si>
  <si>
    <t>https://www.myntra.com/tops/roadster/the-roadster-lifestyle-co-women-mustard-yellow-solid-top/10964506/buy</t>
  </si>
  <si>
    <t>the roadster lifestyle co women mustard yellow solid top</t>
  </si>
  <si>
    <t>https://www.myntra.com/tops/chemistry/chemistry-red-ethnic-motifs-pure-cotton-top/11193818/buy</t>
  </si>
  <si>
    <t>chemistry red ethnic motifs pure cotton top</t>
  </si>
  <si>
    <t>https://www.myntra.com/tshirts/hrx-by-hrithik-roshan/hrx-by-hrithik-roshan-ultralyte-men-maroon--black-colourblocked-running-t-shirt/10106171/buy</t>
  </si>
  <si>
    <t>hrx by hrithik roshan ultralyte men maroon  black colourblocked running t shirt</t>
  </si>
  <si>
    <t>https://www.myntra.com/shirts/highlander/highlander-men-charcoal-grey--white-slim-fit-checked-casual-shirt/11044444/buy</t>
  </si>
  <si>
    <t>highlander men charcoal grey  white slim fit checked casual shirt</t>
  </si>
  <si>
    <t>https://www.myntra.com/shirts/roadster/roadster-men-navy-blue--black-regular-fit-printed-casual-sustainable-shirt/8985541/buy</t>
  </si>
  <si>
    <t>roadster men navy blue  black regular fit printed casual sustainable shirt</t>
  </si>
  <si>
    <t>https://www.myntra.com/kurtas/vishudh/vishudh-women-blue-printed-a-line-kurta/5125742/buy</t>
  </si>
  <si>
    <t>vishudh women blue printed a line kurta</t>
  </si>
  <si>
    <t>https://www.myntra.com/tshirts/juneberry/juneberry-women-white-printed-round-neck-t-shirt/13502984/buy</t>
  </si>
  <si>
    <t>JUNEBERRY</t>
  </si>
  <si>
    <t>juneberry women white printed round neck t shirt</t>
  </si>
  <si>
    <t xml:space="preserve">Rs. 750 </t>
  </si>
  <si>
    <t>https://www.myntra.com/skirts/sassafras/sassafras-black-corduroy-pure-cotton-a-line-skirt/12288126/buy</t>
  </si>
  <si>
    <t>sassafras black corduroy pure cotton a line skirt</t>
  </si>
  <si>
    <t>https://www.myntra.com/tops/kassually/kassually-fuchsia-high-low-top/10934794/buy</t>
  </si>
  <si>
    <t>kassually fuchsia high low top</t>
  </si>
  <si>
    <t>https://www.myntra.com/jeans/dressberry/dressberry-women-black-skinny-fit-high-rise-clean-look-cropped-jeans/11306968/buy</t>
  </si>
  <si>
    <t>dressberry women black skinny fit high rise clean look cropped jeans</t>
  </si>
  <si>
    <t>https://www.myntra.com/tshirts/roadster/roadster-women-mustard-yellow-solid-round-neck-t-shirt/11893634/buy</t>
  </si>
  <si>
    <t>https://www.myntra.com/tops/tokyo-talkies/tokyo-talkies-women-grey-self-design-a-line-top/9801593/buy</t>
  </si>
  <si>
    <t>tokyo talkies women grey self design a line top</t>
  </si>
  <si>
    <t>https://www.myntra.com/dresses/yash-gallery/yash-gallery-women-blue--white-printed-a-line-dress/11097714/buy</t>
  </si>
  <si>
    <t>yash gallery women blue  white printed a line dress</t>
  </si>
  <si>
    <t>https://www.myntra.com/dresses/sassafras/sassafras-yellow-self-design-dobby-weave-wrap-dress-with-belt/13581038/buy</t>
  </si>
  <si>
    <t>sassafras yellow self design dobby weave wrap dress with belt</t>
  </si>
  <si>
    <t>https://www.myntra.com/dresses/dressberry/dressberry-blue-chambray-a-line-dress/2354862/buy</t>
  </si>
  <si>
    <t>https://www.myntra.com/kurta-sets/mokshi/mokshi-women-white--pink-printed-kurta-with-palazzos/12989794/buy</t>
  </si>
  <si>
    <t>mokshi women white  pink printed kurta with palazzos</t>
  </si>
  <si>
    <t>https://www.myntra.com/sweatshirts/roadster/roadster-women-burgundy-solid-sleeveless-hooded-sweatshirt/6011985/buy</t>
  </si>
  <si>
    <t>roadster women burgundy solid sleeveless hooded sweatshirt</t>
  </si>
  <si>
    <t>https://www.myntra.com/shirts/dressberry/dressberry-women-gorgeous-red-romantic-florals-shirt/8883945/buy</t>
  </si>
  <si>
    <t>dressberry women gorgeous red romantic florals shirt</t>
  </si>
  <si>
    <t>https://www.myntra.com/shirts/mast--harbour/mast--harbour-women-sea-green--yellow-regular-fit-floral-printed-casual-shirt/11711804/buy</t>
  </si>
  <si>
    <t>mast  harbour women sea green  yellow regular fit floral printed casual shirt</t>
  </si>
  <si>
    <t>https://www.myntra.com/tshirts/roadster/roadster-women-pack-of-2-printed-t-shirts/17381782/buy</t>
  </si>
  <si>
    <t>roadster women pack of 2 printed t shirts</t>
  </si>
  <si>
    <t>https://www.myntra.com/jeans/roadster/roadster-women-stunning-blue-boyfriend-fit-stretchable-jeans/11530308/buy</t>
  </si>
  <si>
    <t>https://www.myntra.com/dungarees/roadster/roadster-women-charcoal-grey-dungarees/2471562/buy</t>
  </si>
  <si>
    <t>dungarees</t>
  </si>
  <si>
    <t>roadster women charcoal grey dungarees</t>
  </si>
  <si>
    <t>https://www.myntra.com/trousers/hangup/hangup-men-black--black-formal-trousers/7271326/buy</t>
  </si>
  <si>
    <t>hangup men black  black formal trousers</t>
  </si>
  <si>
    <t>28, 30, 32, 34, 36, 38, 40, 42, 44, 46, 48, 50, 52</t>
  </si>
  <si>
    <t>https://www.myntra.com/shirts/roadster/roadster-men-blue-faded-denim-sustainable-casual-shirt/6687387/buy</t>
  </si>
  <si>
    <t>roadster men blue faded denim sustainable casual shirt</t>
  </si>
  <si>
    <t>https://www.myntra.com/shirts/the-indian-garage-co/the-indian-garage-co-men-white--navy-blue-slim-fit-printed-casual-shirt/11132180/buy</t>
  </si>
  <si>
    <t>The Indian Garage Co</t>
  </si>
  <si>
    <t>the indian garage co men white  navy blue slim fit printed casual shirt</t>
  </si>
  <si>
    <t>https://www.myntra.com/kurta-sets/yufta/yufta-women-teal-blue--grey-solid-kurta-with-sharara/8566957/buy</t>
  </si>
  <si>
    <t>yufta women teal blue  grey solid kurta with sharara</t>
  </si>
  <si>
    <t>https://www.myntra.com/bra/floret/floret-pack-of-2-full-coverage-maternity-bras/762420/buy</t>
  </si>
  <si>
    <t>https://www.myntra.com/shorts/hrx-by-hrithik-roshan/hrx-by-hrithik-roshan-women-blue-rapid-dry-running-shorts/8328167/buy</t>
  </si>
  <si>
    <t>hrx by hrithik roshan women blue rapid dry running shorts</t>
  </si>
  <si>
    <t>https://www.myntra.com/tshirts/roadster/the-roadster-lifestyle-co-women-pink-printed-round-neck-pure-cotton-t-shirt/10968552/buy</t>
  </si>
  <si>
    <t>the roadster lifestyle co women pink printed round neck pure cotton t shirt</t>
  </si>
  <si>
    <t>https://www.myntra.com/jeans/levis/levis-men-black-512-slim-tapered-fit-stretchable-jeans/14852062/buy</t>
  </si>
  <si>
    <t>levis men black 512 slim tapered fit stretchable jeans</t>
  </si>
  <si>
    <t>https://www.myntra.com/jackets/hrx-by-hrithik-roshan/hrx-by-hrithik-roshan-men-black-solid-training-rapid-dry-hooded-jacket/9445791/buy</t>
  </si>
  <si>
    <t>hrx by hrithik roshan men black solid training rapid dry hooded jacket</t>
  </si>
  <si>
    <t>https://www.myntra.com/kurtas/nayo/nayo-women-maroon--navy-blue-ethnic-motifs-printed-straight-kurta/14346052/buy</t>
  </si>
  <si>
    <t>nayo women maroon  navy blue ethnic motifs printed straight kurta</t>
  </si>
  <si>
    <t>https://www.myntra.com/sarees/saree-mall/saree-mall-teal-green-embellished-lace-saree/10264739/buy</t>
  </si>
  <si>
    <t>saree mall teal green embellished lace saree</t>
  </si>
  <si>
    <t>https://www.myntra.com/bra/lebami/lebami-beige-lace-non-wired-lightly-padded-bandeau-bra-1209201883/7436261/buy</t>
  </si>
  <si>
    <t>lebami beige lace non wired lightly padded bandeau bra 1209201883</t>
  </si>
  <si>
    <t>https://www.myntra.com/kurtas/herenow/herenow-women-pink-solid-pure-cotton-straight-kurta/13404404/buy</t>
  </si>
  <si>
    <t>herenow women pink solid pure cotton straight kurta</t>
  </si>
  <si>
    <t>https://www.myntra.com/trousers/aujjessa/aujjessa-women--white-regular-fit-solid-trousers/7161750/buy</t>
  </si>
  <si>
    <t>Aujjessa</t>
  </si>
  <si>
    <t>aujjessa women  white regular fit solid trousers</t>
  </si>
  <si>
    <t>https://www.myntra.com/dresses/tokyo-talkies/tokyo-talkies-women-grey-solid-maxi-dress/2311117/buy</t>
  </si>
  <si>
    <t>tokyo talkies women grey solid maxi dress</t>
  </si>
  <si>
    <t>https://www.myntra.com/trousers/roadster/roadster-men-green-trousers/13859094/buy</t>
  </si>
  <si>
    <t>roadster men green trousers</t>
  </si>
  <si>
    <t>https://www.myntra.com/kurtas/bene-kleed/bene-kleed-men-olive-green-slim-fit-solid-straight-kurta/8006471/buy</t>
  </si>
  <si>
    <t>Bene Kleed</t>
  </si>
  <si>
    <t>bene kleed men olive green slim fit solid straight kurta</t>
  </si>
  <si>
    <t xml:space="preserve">Rs. 1305 </t>
  </si>
  <si>
    <t>https://www.myntra.com/tshirts/ether/ether-men-black--white-striped-t-shirt/1462085/buy</t>
  </si>
  <si>
    <t>ether men black  white striped t shirt</t>
  </si>
  <si>
    <t>https://www.myntra.com/shirts/roadster/roadster-women-brown-regular-fit-solid-casual-shirt/11681582/buy</t>
  </si>
  <si>
    <t>roadster women brown regular fit solid casual shirt</t>
  </si>
  <si>
    <t>https://www.myntra.com/jeans/chemistry/chemistry-women-blue-flared-mid-rise-clean-look-stretchable-cropped-jeans/2475351/buy</t>
  </si>
  <si>
    <t>chemistry women blue flared mid rise clean look stretchable cropped jeans</t>
  </si>
  <si>
    <t>https://www.myntra.com/dresses/dressberry/dressberry-women-stunning-blue-floral-swirling-volume-dress/2529712/buy</t>
  </si>
  <si>
    <t>dressberry women stunning blue floral swirling volume dress</t>
  </si>
  <si>
    <t>https://www.myntra.com/tops/cation/cation-black-lace-maxi-top/10423014/buy</t>
  </si>
  <si>
    <t>Cation</t>
  </si>
  <si>
    <t>cation black lace maxi top</t>
  </si>
  <si>
    <t>https://www.myntra.com/track-pants/hrx-by-hrithik-roshan/hrx-by-hrithik-roshan-men-teal-green-athleisure-joggers-/7224489/buy</t>
  </si>
  <si>
    <t xml:space="preserve">hrx by hrithik roshan men teal green athleisure joggers </t>
  </si>
  <si>
    <t>https://www.myntra.com/jeans/roadster/the-roadster-lifestyle-co-men-blue-skinny-fit-mid-rise-clean-look-stretchable-jeans/8962397/buy</t>
  </si>
  <si>
    <t>the roadster lifestyle co men blue skinny fit mid rise clean look stretchable jeans</t>
  </si>
  <si>
    <t>https://www.myntra.com/trunk/levis/levis-men-pack-of-2-solid-pure-cotton--trunks-bb-100ca-2pk-style-010-307/9261263/buy</t>
  </si>
  <si>
    <t>levis men pack of 2 solid pure cotton  trunks bb 100ca 2pk style 010 307</t>
  </si>
  <si>
    <t>https://www.myntra.com/tracksuits/hrx-by-hrithik-roshan/hrx-by-hrithik-roshan-men-navy-blue-solid-lifestyle-tracksuit/10498720/buy</t>
  </si>
  <si>
    <t>tracksuits</t>
  </si>
  <si>
    <t>hrx by hrithik roshan men navy blue solid lifestyle tracksuit</t>
  </si>
  <si>
    <t>https://www.myntra.com/tshirts/hrx-by-hrithik-roshan/hrx-by-hrithik-roshan-men-pack-of-2-blue--grey-printed-rapid-dry-basketball-t-shirt/16323144/buy</t>
  </si>
  <si>
    <t>hrx by hrithik roshan men pack of 2 blue  grey printed rapid dry basketball t shirt</t>
  </si>
  <si>
    <t>https://www.myntra.com/sweatshirts/roadster/the-roadster-lifestyle-co-women-green-solid-hooded-sweatshirt/9478117/buy</t>
  </si>
  <si>
    <t>the roadster lifestyle co women green solid hooded sweatshirt</t>
  </si>
  <si>
    <t>https://www.myntra.com/tshirts/mast--harbour/mast--harbour-women-set-of-2-round-neck-t-shirt/17525226/buy</t>
  </si>
  <si>
    <t>mast  harbour women set of 2 round neck t shirt</t>
  </si>
  <si>
    <t>https://www.myntra.com/shorts/highlander/highlander-men-olive-green-solid-slim-fit-regular-shorts/13858426/buy</t>
  </si>
  <si>
    <t>highlander men olive green solid slim fit regular shorts</t>
  </si>
  <si>
    <t>https://www.myntra.com/shirts/highlander/highlander-men-sea-green--white-slim-fit-checked-casual-shirt/11467504/buy</t>
  </si>
  <si>
    <t>highlander men sea green  white slim fit checked casual shirt</t>
  </si>
  <si>
    <t>https://www.myntra.com/shirts/locomotive/locomotive-men-teal-blue--white-slim-fit-printed-casual-shirt/14014824/buy</t>
  </si>
  <si>
    <t>locomotive men teal blue  white slim fit printed casual shirt</t>
  </si>
  <si>
    <t>https://www.myntra.com/tshirts/mast--harbour/mast--harbour-men-teal-blue-printed-polo-collar-t-shirt/8302427/buy</t>
  </si>
  <si>
    <t>mast  harbour men teal blue printed polo collar t shirt</t>
  </si>
  <si>
    <t>https://www.myntra.com/shirts/locomotive/locomotive-men-navy-blue--white-slim-fit-striped-casual-shirt/10534218/buy</t>
  </si>
  <si>
    <t>locomotive men navy blue  white slim fit striped casual shirt</t>
  </si>
  <si>
    <t>https://www.myntra.com/shirts/invictus/invictus-men-blue-tailored-fit-formal-shirt/486791/buy</t>
  </si>
  <si>
    <t>invictus men blue tailored fit formal shirt</t>
  </si>
  <si>
    <t>37, 38, 39, 40, 42, 44</t>
  </si>
  <si>
    <t>https://www.myntra.com/shirts/invictus/invictus-men-navy-blue--red-slim-fit-checked-casual-shirt/6970699/buy</t>
  </si>
  <si>
    <t>invictus men navy blue  red slim fit checked casual shirt</t>
  </si>
  <si>
    <t>https://www.myntra.com/tops/tokyo-talkies/tokyo-talkies-women-peach-coloured-printed-top/10535832/buy</t>
  </si>
  <si>
    <t>tokyo talkies women peach coloured printed top</t>
  </si>
  <si>
    <t>https://www.myntra.com/dresses/uf/uf--white-floral-printed-fit-and-flare-dress/13555072/buy</t>
  </si>
  <si>
    <t>uf  white floral printed fit and flare dress</t>
  </si>
  <si>
    <t>https://www.myntra.com/jeans/tokyo-talkies/tokyo-talkies-women-blue-super-skinny-fit-mid-rise-clean-look-stretchable-cropped-jeans/7766127/buy</t>
  </si>
  <si>
    <t>tokyo talkies women blue super skinny fit mid rise clean look stretchable cropped jeans</t>
  </si>
  <si>
    <t>https://www.myntra.com/tshirts/kook-n-keech-disney/kook-n-keech-disney-women-blue-micky-mouse-print-round-neck-cropped-boxy-t-shirt/11242132/buy</t>
  </si>
  <si>
    <t>kook n keech disney women blue micky mouse print round neck cropped boxy t shirt</t>
  </si>
  <si>
    <t>https://www.myntra.com/dresses/her-by-invictus/her-by-invictus-women-black--red-floral-print-a-line-dress/12220464/buy</t>
  </si>
  <si>
    <t>her by invictus women black  red floral print a line dress</t>
  </si>
  <si>
    <t>https://www.myntra.com/tshirts/wrogn/wrogn-men-burgundy-slim-fit-solid-round-neck-pure-cotton-t-shirt/11363516/buy</t>
  </si>
  <si>
    <t>wrogn men burgundy slim fit solid round neck pure cotton t shirt</t>
  </si>
  <si>
    <t>https://www.myntra.com/shirts/anouk/anouk-men-mustard-yellow--white-regular-fit-printed-casual-shirt/10356877/buy</t>
  </si>
  <si>
    <t>anouk men mustard yellow  white regular fit printed casual shirt</t>
  </si>
  <si>
    <t>https://www.myntra.com/tshirts/mast--harbour/mast--harbour-men-mustard-yellow-solid-round-neck-sleeveless-t-shirt/2232091/buy</t>
  </si>
  <si>
    <t>mast  harbour men mustard yellow solid round neck sleeveless t shirt</t>
  </si>
  <si>
    <t>https://www.myntra.com/kurta-sets/anouk/anouk-women-pink-yoke-design-pure-cotton-kurta-with-trousers/13237744/buy</t>
  </si>
  <si>
    <t>anouk women pink yoke design pure cotton kurta with trousers</t>
  </si>
  <si>
    <t>https://www.myntra.com/kurtas/poshak-hub/poshak-hub-women-purple--golden-printed-empire-anarkali-kurta/11048812/buy</t>
  </si>
  <si>
    <t>Poshak Hub</t>
  </si>
  <si>
    <t>poshak hub women purple  golden printed empire anarkali kurta</t>
  </si>
  <si>
    <t>https://www.myntra.com/tunics/sangria/sangria-black--red-embroidered-tunic/8349555/buy</t>
  </si>
  <si>
    <t>sangria black  red embroidered tunic</t>
  </si>
  <si>
    <t>https://www.myntra.com/tights/nike/nike-women-black-solid-essential-as-nsw-78-mid-rise-leggings/13735306/buy</t>
  </si>
  <si>
    <t>Nike</t>
  </si>
  <si>
    <t>nike women black solid essential as nsw 78 mid rise leggings</t>
  </si>
  <si>
    <t>https://www.myntra.com/shirts/kassually/kassually-women-rust-comfort-regular-fit-solid-casual-shirt/10658938/buy</t>
  </si>
  <si>
    <t>kassually women rust comfort regular fit solid casual shirt</t>
  </si>
  <si>
    <t>https://www.myntra.com/skirts/popnetic/popnetic-black-wrap-pure-cotton-skirt/9404673/buy</t>
  </si>
  <si>
    <t>popnetic black wrap pure cotton skirt</t>
  </si>
  <si>
    <t>https://www.myntra.com/sweatshirts/roadster/roadster-women-lavender-solid-boxy-hooded-sweatshirt/11991116/buy</t>
  </si>
  <si>
    <t>roadster women lavender solid boxy hooded sweatshirt</t>
  </si>
  <si>
    <t>https://www.myntra.com/shorts/harvard/harvard-men-grey-printed-regular-fit-chino-shorts/1874587/buy</t>
  </si>
  <si>
    <t>harvard men grey printed regular fit chino shorts</t>
  </si>
  <si>
    <t>https://www.myntra.com/socks/roadster/roadster-men-pack-of-3-patterned-shoe-liners/6831812/buy</t>
  </si>
  <si>
    <t>roadster men pack of 3 patterned shoe liners</t>
  </si>
  <si>
    <t>https://www.myntra.com/lounge-pants/vimal/vimal-men-pack-of-2-navy-blue--grey-melange-solid-lounge-pants/11807564/buy</t>
  </si>
  <si>
    <t>vimal men pack of 2 navy blue  grey melange solid lounge pants</t>
  </si>
  <si>
    <t>https://www.myntra.com/tshirts/roadster/roadster-time-travlr-men-navy-blue-printed-round-neck-pure-cotton-t-shirt/2340658/buy</t>
  </si>
  <si>
    <t>roadster time travlr men navy blue printed round neck pure cotton t shirt</t>
  </si>
  <si>
    <t>https://www.myntra.com/dresses/deewa/deewa-black--maroon-floral-printed-maxi-dress/10579766/buy</t>
  </si>
  <si>
    <t>deewa black  maroon floral printed maxi dress</t>
  </si>
  <si>
    <t>https://www.myntra.com/jackets/roadster/the-roadster-lifestyle-co-women-maroon-colourblocked-jacket/9478741/buy</t>
  </si>
  <si>
    <t>the roadster lifestyle co women maroon colourblocked jacket</t>
  </si>
  <si>
    <t>https://www.myntra.com/tops/vishudh/vishudh-brown-embroidered-empire-top/12822658/buy</t>
  </si>
  <si>
    <t>vishudh brown embroidered empire top</t>
  </si>
  <si>
    <t>https://www.myntra.com/jeans/roadster/roadster-men-navy-blue-carrot-regular-fit-mid-rise-mildly-distressed-stretchable-jeans/8903579/buy</t>
  </si>
  <si>
    <t>roadster men navy blue carrot regular fit mid rise mildly distressed stretchable jeans</t>
  </si>
  <si>
    <t>https://www.myntra.com/shorts/roadster/roadster-men-grey-printed-regular-fit-shorts/11942980/buy</t>
  </si>
  <si>
    <t>roadster men grey printed regular fit shorts</t>
  </si>
  <si>
    <t>https://www.myntra.com/bra/hrx-by-hrithik-roshan/hrx-by-hrithik-roshan-green-solid-non-wired-non-padded-rapid-dry-training-sports-bra/11158202/buy</t>
  </si>
  <si>
    <t>hrx by hrithik roshan green solid non wired non padded rapid dry training sports bra</t>
  </si>
  <si>
    <t>https://www.myntra.com/kurtas/herenow/herenow-women-teal-blue--mustard-yellow-printed-layered-kurta/9075131/buy</t>
  </si>
  <si>
    <t>herenow women teal blue  mustard yellow printed layered kurta</t>
  </si>
  <si>
    <t>https://www.myntra.com/jackets/herenow/herenow-women-blue-faded-denim-jacket/9686617/buy</t>
  </si>
  <si>
    <t>herenow women blue faded denim jacket</t>
  </si>
  <si>
    <t>https://www.myntra.com/tops/sassafras/sassafras-women-brown-solid-twisted-crop-blouson-top/8643235/buy</t>
  </si>
  <si>
    <t>sassafras women brown solid twisted crop blouson top</t>
  </si>
  <si>
    <t>https://www.myntra.com/tops/vividartsy/vividartsy-lavender-sleeveless-fitted-top/12151584/buy</t>
  </si>
  <si>
    <t>VividArtsy</t>
  </si>
  <si>
    <t>vividartsy lavender sleeveless fitted top</t>
  </si>
  <si>
    <t>https://www.myntra.com/jeans/herenow/herenow-men-charcoal-grey-slim-fit-mid-rise-clean-look-stretchable-jeans/12560202/buy</t>
  </si>
  <si>
    <t>herenow men charcoal grey slim fit mid rise clean look stretchable jeans</t>
  </si>
  <si>
    <t>https://www.myntra.com/tshirts/roadster/roadster-men-green-solid-polo-collar-t-shirt/10943374/buy</t>
  </si>
  <si>
    <t>roadster men green solid polo collar t shirt</t>
  </si>
  <si>
    <t>https://www.myntra.com/shirts/highlander/highlander-men-white-slim-fit-solid-casual-shirt/10132009/buy</t>
  </si>
  <si>
    <t>https://www.myntra.com/tshirts/roadster/roadster-men-blue-solid-v-neck-pure-cotton-t-shirt/6149797/buy</t>
  </si>
  <si>
    <t>roadster men blue solid v neck pure cotton t shirt</t>
  </si>
  <si>
    <t>https://www.myntra.com/tshirts/hrx-by-hrithik-roshan/hrx-by-hrithik-roshan-women-pink-rapid-dry-slim-fit-training-tshirt/10498744/buy</t>
  </si>
  <si>
    <t>hrx by hrithik roshan women pink rapid dry slim fit training tshirt</t>
  </si>
  <si>
    <t>https://www.myntra.com/track-pants/dressberry/dressberry-women-grey-melange-solid-joggers/11003558/buy</t>
  </si>
  <si>
    <t>dressberry women grey melange solid joggers</t>
  </si>
  <si>
    <t>https://www.myntra.com/sweatshirts/belle-fille/belle-fille-maroon-sweatshirt/1643043/buy</t>
  </si>
  <si>
    <t>belle fille maroon sweatshirt</t>
  </si>
  <si>
    <t>https://www.myntra.com/track-pants/hrx-by-hrithik-roshan/hrx-by-hrithik-roshan-men-pack-of-2-grey--black-solid-training-aniti-microbial-joggers/15745912/buy</t>
  </si>
  <si>
    <t>hrx by hrithik roshan men pack of 2 grey  black solid training aniti microbial joggers</t>
  </si>
  <si>
    <t>XL, M, L, XXL, S</t>
  </si>
  <si>
    <t>https://www.myntra.com/tops/om-sai-latest-creation/om-sai-latest-creation-blue-printed-flared-sleeves-regular-top/14568520/buy</t>
  </si>
  <si>
    <t>OM SAI LATEST CREATION</t>
  </si>
  <si>
    <t>om sai latest creation blue printed flared sleeves regular top</t>
  </si>
  <si>
    <t xml:space="preserve">Rs. 10 </t>
  </si>
  <si>
    <t>https://www.myntra.com/jeans/wrogn/wrogn-men-blue-jogger-mid-rise-clean-look-stretchable-jeans/10685342/buy</t>
  </si>
  <si>
    <t>wrogn men blue jogger mid rise clean look stretchable jeans</t>
  </si>
  <si>
    <t>https://www.myntra.com/trunk/us-polo-assn/us-polo-assn-men-pack-of-2-assorted-pure-cotton-trunks-i641-615-p2/15474976/buy</t>
  </si>
  <si>
    <t>us polo assn men pack of 2 assorted pure cotton trunks i641 615 p2</t>
  </si>
  <si>
    <t>https://www.myntra.com/briefs/pepe-jeans/pepe-jeans-men-black-solid-contour-briefs-8904311302278/8936383/buy</t>
  </si>
  <si>
    <t>Pepe Jeans</t>
  </si>
  <si>
    <t>pepe jeans men black solid contour briefs 8904311302278</t>
  </si>
  <si>
    <t>https://www.myntra.com/camisoles/jockey/jockey-women-white-solid-camisole-1487-0110/9901897/buy</t>
  </si>
  <si>
    <t>camisoles</t>
  </si>
  <si>
    <t>jockey women white solid camisole 1487 0110</t>
  </si>
  <si>
    <t>https://www.myntra.com/bra/lebami/lebami-white-solid-non-wired-lightly-padded-bandeau-bra-521white30/7525447/buy</t>
  </si>
  <si>
    <t>lebami white solid non wired lightly padded bandeau bra 521white30</t>
  </si>
  <si>
    <t>https://www.myntra.com/jeans/dressberry/dressberry-women-blue-skinny-fit-mid-rise-clean-look-stretchable-cropped-jeans/10365239/buy</t>
  </si>
  <si>
    <t>https://www.myntra.com/kurta-sets/libas/libas-women-black-floral-embroidered-kurta-with-palazzos--dupatta/14602180/buy</t>
  </si>
  <si>
    <t>libas women black floral embroidered kurta with palazzos  dupatta</t>
  </si>
  <si>
    <t>https://www.myntra.com/bra/floret/floret-pack-of-2-full-coverage-sports-bras-t-3001/914994/buy</t>
  </si>
  <si>
    <t>floret pack of 2 full coverage sports bras t 3001</t>
  </si>
  <si>
    <t>https://www.myntra.com/bra/quttos/quttos-burgundy-solid-underwired-lightly-padded-balconette-bra-qt-br-4006-wn-30b/12218494/buy</t>
  </si>
  <si>
    <t>Quttos</t>
  </si>
  <si>
    <t>quttos burgundy solid underwired lightly padded balconette bra qt br 4006 wn 30b</t>
  </si>
  <si>
    <t>30B, 32B, 34B, 34C, 36B, 36C, 38B, 38C</t>
  </si>
  <si>
    <t>https://www.myntra.com/tights/hrx-by-hrithik-roshan/hrx-active-by-hrithik-roshan-black-tights/1987115/buy</t>
  </si>
  <si>
    <t>hrx active by hrithik roshan black tights</t>
  </si>
  <si>
    <t>https://www.myntra.com/jeans/roadster/roadster-women-blue-skinny-fit-high-rise-clean-look-stretchable-jeans/11930858/buy</t>
  </si>
  <si>
    <t>https://www.myntra.com/jeans/sassafras/sassafras-women-navy-pure-cotton-relaxed-fit-high-rise-non-stretchable-clean-look-jeans/13000570/buy</t>
  </si>
  <si>
    <t>sassafras women navy pure cotton relaxed fit high rise non stretchable clean look jeans</t>
  </si>
  <si>
    <t>https://www.myntra.com/tshirts/roadster/roadster-women-pack-of-2-t-shirts/17382154/buy</t>
  </si>
  <si>
    <t>https://www.myntra.com/shirts/roadster/roadster-men-peach-coloured--black-regular-fit-checked-sustainable-casual-shirt/11326746/buy</t>
  </si>
  <si>
    <t>roadster men peach coloured  black regular fit checked sustainable casual shirt</t>
  </si>
  <si>
    <t>https://www.myntra.com/tshirts/wrogn/wrogn-men-teal-blue-striped-slim-fit-polo-collar-pure-cotton-t-shirt/11363586/buy</t>
  </si>
  <si>
    <t>wrogn men teal blue striped slim fit polo collar pure cotton t shirt</t>
  </si>
  <si>
    <t>https://www.myntra.com/tshirts/wrogn/wrogn-men-olive-green-solid-slim-fit-solid-polo-pure-cotton-t-shirt/2339444/buy</t>
  </si>
  <si>
    <t>wrogn men olive green solid slim fit solid polo pure cotton t shirt</t>
  </si>
  <si>
    <t>https://www.myntra.com/shirts/locomotive/locomotive-men-navy-blue--grey-slim-fit-checked-casual-shirt/10020075/buy</t>
  </si>
  <si>
    <t>locomotive men navy blue  grey slim fit checked casual shirt</t>
  </si>
  <si>
    <t>https://www.myntra.com/sarees/saree-mall/saree-mall--white-solid-chanderi-sarees/13988092/buy</t>
  </si>
  <si>
    <t>saree mall  white solid chanderi sarees</t>
  </si>
  <si>
    <t>https://www.myntra.com/bra/dressberry/dressberry-red-workout-bra-medium-coverage/13983650/buy</t>
  </si>
  <si>
    <t>dressberry red workout bra medium coverage</t>
  </si>
  <si>
    <t>https://www.myntra.com/kurtas/sangria/sangria-women-black--blue-printed-straight-kurta/9371023/buy</t>
  </si>
  <si>
    <t>sangria women black  blue printed straight kurta</t>
  </si>
  <si>
    <t>https://www.myntra.com/tops/dressberry/dressberry-coral-self-design-fitted-pure-cotton-top/9528617/buy</t>
  </si>
  <si>
    <t>dressberry coral self design fitted pure cotton top</t>
  </si>
  <si>
    <t>https://www.myntra.com/dresses/mast--harbour/mast--harbour-turquoise-blue-solid-shirt-dress/1735166/buy</t>
  </si>
  <si>
    <t>mast  harbour turquoise blue solid shirt dress</t>
  </si>
  <si>
    <t>https://www.myntra.com/jeans/mast--harbour/mast--harbour-men-green-skinny-fit-mid-rise-clean-look-stretchable-jeans/2383108/buy</t>
  </si>
  <si>
    <t>mast  harbour men green skinny fit mid rise clean look stretchable jeans</t>
  </si>
  <si>
    <t>https://www.myntra.com/kurtas/anouk/anouk-men-black--white-striped-straight-kurta/12135120/buy</t>
  </si>
  <si>
    <t>anouk men black  white striped straight kurta</t>
  </si>
  <si>
    <t>https://www.myntra.com/socks/mast--harbour/mast--harbour-men-set-of-3-socks/1616326/buy</t>
  </si>
  <si>
    <t>mast  harbour men set of 3 socks</t>
  </si>
  <si>
    <t>https://www.myntra.com/tshirts/roadster/roadster-men-beige-solid-raw-edge-round-neck-pure-cotton-t-shirt/1996790/buy</t>
  </si>
  <si>
    <t>roadster men beige solid raw edge round neck pure cotton t shirt</t>
  </si>
  <si>
    <t>https://www.myntra.com/dresses/anubhutee/anubhutee-mustard-yellow--white-bandhani-printed-pure-cotton-angrakha-a-line-dress/13503134/buy</t>
  </si>
  <si>
    <t>anubhutee mustard yellow  white bandhani printed pure cotton angrakha a line dress</t>
  </si>
  <si>
    <t>https://www.myntra.com/dupatta/dupatta-bazaar/dupatta-bazaar-gold-coloured-embroidered-dupatta/11514858/buy</t>
  </si>
  <si>
    <t>Dupatta Bazaar</t>
  </si>
  <si>
    <t>dupatta bazaar gold coloured embroidered dupatta</t>
  </si>
  <si>
    <t>https://www.myntra.com/tshirts/hrx-by-hrithik-roshan/hrx-by-hrithik-roshan-women-lifestyle-maroon-rapid-dry-typography-printed-t-shirt/10106263/buy</t>
  </si>
  <si>
    <t>hrx by hrithik roshan women lifestyle maroon rapid dry typography printed t shirt</t>
  </si>
  <si>
    <t>https://www.myntra.com/tops/berrylush/berrylush-women-yellow-printed-wrap-top/12382156/buy</t>
  </si>
  <si>
    <t>berrylush women yellow printed wrap top</t>
  </si>
  <si>
    <t>https://www.myntra.com/trousers/street-9/street-9-women-olive-green--brown-camouflage-print-cargos/12277594/buy</t>
  </si>
  <si>
    <t>street 9 women olive green  brown camouflage print cargos</t>
  </si>
  <si>
    <t>https://www.myntra.com/tshirts/roadster/the-roadster-lifestyle-co-women-white-solid-round-neck-t-shirt/9697349/buy</t>
  </si>
  <si>
    <t>the roadster lifestyle co women white solid round neck t shirt</t>
  </si>
  <si>
    <t>https://www.myntra.com/trunk/levis/levis-men-pack-of-2-assorted-solid-trunks-007/14447640/buy</t>
  </si>
  <si>
    <t>levis men pack of 2 assorted solid trunks 007</t>
  </si>
  <si>
    <t>https://www.myntra.com/track-pants/hrx-by-hrithik-roshan/hrx-by-hrithik-roshan-men-black-cotton-active-track-pants/7223697/buy</t>
  </si>
  <si>
    <t>hrx by hrithik roshan men black cotton active track pants</t>
  </si>
  <si>
    <t>https://www.myntra.com/tshirts/hrx-by-hrithik-roshan/hrx-by-hrithik-roshan-men-fluorescent-green-rapid-dry-n9-antimicrobial-running-t-shirt/11639896/buy</t>
  </si>
  <si>
    <t>hrx by hrithik roshan men fluorescent green rapid dry n9 antimicrobial running t shirt</t>
  </si>
  <si>
    <t>https://www.myntra.com/shirts/roadster/roadster-men-white-pure-cotton-casual-sustainable-shirt/11896076/buy</t>
  </si>
  <si>
    <t>roadster men white pure cotton casual sustainable shirt</t>
  </si>
  <si>
    <t>https://www.myntra.com/jackets/hrx-by-hrithik-roshan/hrx-by-hrithik-roshan-men-blue-solid-padded-jacket/5393440/buy</t>
  </si>
  <si>
    <t>hrx by hrithik roshan men blue solid padded jacket</t>
  </si>
  <si>
    <t>https://www.myntra.com/kurtas/vishudh/vishudh-women-red--gold-toned-printed-straight-kurta/12277564/buy</t>
  </si>
  <si>
    <t>https://www.myntra.com/kurta-sets/nayo/nayo-women-rust-printed-kurta-with-trousers--dupatta/13771260/buy</t>
  </si>
  <si>
    <t>nayo women rust printed kurta with trousers  dupatta</t>
  </si>
  <si>
    <t>https://www.myntra.com/kurta-sets/anayna/anayna-women-blue--white-self-striped-kantha-work-kurta-with-trousers--dupatta/12894728/buy</t>
  </si>
  <si>
    <t>anayna women blue  white self striped kantha work kurta with trousers  dupatta</t>
  </si>
  <si>
    <t>https://www.myntra.com/jeans/roadster/roadster-women-blue-skinny-fit-high-rise-clean-look-stretchable-cropped-jeans/7139255/buy</t>
  </si>
  <si>
    <t>https://www.myntra.com/shirts/invictus/invictus-men-red--black-checked-slim-fit-formal-shirt/452660/buy</t>
  </si>
  <si>
    <t>invictus men red  black checked slim fit formal shirt</t>
  </si>
  <si>
    <t>https://www.myntra.com/tshirts/roadster/the-roadster-lifestyle-co-men-sea-green-graphic-printed-round-neck-pure-cotton-t-shirt/10938508/buy</t>
  </si>
  <si>
    <t>the roadster lifestyle co men sea green graphic printed round neck pure cotton t shirt</t>
  </si>
  <si>
    <t>https://www.myntra.com/night-suits/claura/claura-women-navy-blue--beige-floral-printed-pure-cotton-night-suit/15318634/buy</t>
  </si>
  <si>
    <t>claura women navy blue  beige floral printed pure cotton night suit</t>
  </si>
  <si>
    <t>https://www.myntra.com/bra/zivame/zivame-white-lace-non-wired-non-padded-everyday-bra-zi0zpctb03bwhit/12430640/buy</t>
  </si>
  <si>
    <t>zivame white lace non wired non padded everyday bra zi0zpctb03bwhit</t>
  </si>
  <si>
    <t>https://www.myntra.com/track-pants/harvard/harvard-women-black-solid-joggers/11109816/buy</t>
  </si>
  <si>
    <t>harvard women black solid joggers</t>
  </si>
  <si>
    <t>https://www.myntra.com/tshirts/hrx-by-hrithik-roshan/hrx-by-hrithik-roshan-women-black-printed-round-neck-running-pure-cotton-t-shirt/11037108/buy</t>
  </si>
  <si>
    <t>hrx by hrithik roshan women black printed round neck running pure cotton t shirt</t>
  </si>
  <si>
    <t>https://www.myntra.com/trousers/sassafras/sassafras-women-navy-blue-parallel-trousers/13843124/buy</t>
  </si>
  <si>
    <t>sassafras women navy blue parallel trousers</t>
  </si>
  <si>
    <t>https://www.myntra.com/tops/campus-sutra/campus-sutra-women-white-printed-crop-pure-cotton-top/11683422/buy</t>
  </si>
  <si>
    <t>campus sutra women white printed crop pure cotton top</t>
  </si>
  <si>
    <t>https://www.myntra.com/trunk/jockey/jockey-men-navy-blue-solid-trunks-us20-0105/11863660/buy</t>
  </si>
  <si>
    <t>jockey men navy blue solid trunks us20 0105</t>
  </si>
  <si>
    <t>https://www.myntra.com/shirts/highlander/highlander-men-blue-slim-fit-printed-casual-shirt/13938106/buy</t>
  </si>
  <si>
    <t>https://www.myntra.com/tshirts/wrogn/wrogn-men-burgundy-solid-round-neck-pure-cotton-t-shirt/2478310/buy</t>
  </si>
  <si>
    <t>wrogn men burgundy solid round neck pure cotton t shirt</t>
  </si>
  <si>
    <t>https://www.myntra.com/kurtas/w/w-women-mustard-yellow---white-ethnic-printed-straight-kurta/11369664/buy</t>
  </si>
  <si>
    <t>W</t>
  </si>
  <si>
    <t>w women mustard yellow   white ethnic printed straight kurta</t>
  </si>
  <si>
    <t>https://www.myntra.com/bra/floret/floret-women-pack-of-2-full-coverage-bras-t3033skin-black40b/2486236/buy</t>
  </si>
  <si>
    <t>floret women pack of 2 full coverage bras t3033skin black40b</t>
  </si>
  <si>
    <t>https://www.myntra.com/tshirts/roadster/-roadster-women-pack-of-2-cotton-t-shirts/17382686/buy</t>
  </si>
  <si>
    <t>https://www.myntra.com/tshirts/mast--harbour/mast--harbour-women-black-solid-round-neck-t-shirt/11700058/buy</t>
  </si>
  <si>
    <t>mast  harbour women black solid round neck t shirt</t>
  </si>
  <si>
    <t>https://www.myntra.com/shorts/arise/arise-men-navy-blue-solid-shorts/5345806/buy</t>
  </si>
  <si>
    <t>ARISE</t>
  </si>
  <si>
    <t>arise men navy blue solid shorts</t>
  </si>
  <si>
    <t>https://www.myntra.com/nehru-jackets/hangup/hangup-men-multicoloured-printed-nehru-jacket-with-pocket-square/6610000/buy</t>
  </si>
  <si>
    <t>nehru-jackets</t>
  </si>
  <si>
    <t>hangup men multicoloured printed nehru jacket with pocket square</t>
  </si>
  <si>
    <t>S, M, L, XL, XXL, 3XL, 4XL, 5XL, 6XL</t>
  </si>
  <si>
    <t>https://www.myntra.com/shirts/highlander/highlander-men-blue-printed-regular-fit-casual-shirt/12005980/buy</t>
  </si>
  <si>
    <t>highlander men blue printed regular fit casual shirt</t>
  </si>
  <si>
    <t>https://www.myntra.com/sweaters/roadster/roadster-men-olive-green--navy-blue-colourblocked-pullover/1900948/buy</t>
  </si>
  <si>
    <t>roadster men olive green  navy blue colourblocked pullover</t>
  </si>
  <si>
    <t>https://www.myntra.com/tshirts/mast--harbour/mast--harbour-men-pink--white-striped-detail-round-neck-t-shirt/11896566/buy</t>
  </si>
  <si>
    <t>mast  harbour men pink  white striped detail round neck t shirt</t>
  </si>
  <si>
    <t>https://www.myntra.com/sarees/sangria/sangria-navy-blue-solid-saree/14383658/buy</t>
  </si>
  <si>
    <t>sangria navy blue solid saree</t>
  </si>
  <si>
    <t>https://www.myntra.com/sarees/tikhi-imli/tikhi-imli--white--gold-coloured-net-embroidered-saree/11263890/buy</t>
  </si>
  <si>
    <t>tikhi imli  white  gold coloured net embroidered saree</t>
  </si>
  <si>
    <t>https://www.myntra.com/dresses/sangria/sangria-white--blue-chevron-print-pure-cotton-a-line-dress/13249354/buy</t>
  </si>
  <si>
    <t>sangria white  blue chevron print pure cotton a line dress</t>
  </si>
  <si>
    <t>https://www.myntra.com/jeggings/dressberry/dressberry-women-black-washed-super-skinny-fit-jeggings/10967124/buy</t>
  </si>
  <si>
    <t>https://www.myntra.com/tops/dressberry/dressberry-women-deep-navy-blue-romantic-florals-top/13179752/buy</t>
  </si>
  <si>
    <t>dressberry women deep navy blue romantic florals top</t>
  </si>
  <si>
    <t>https://www.myntra.com/track-pants/maniac/maniac-men-black-solid-slim-fit-joggers/9054887/buy</t>
  </si>
  <si>
    <t>https://www.myntra.com/kurtas/anouk/anouk-men-green--white-printed-straight-short-kurta/10308001/buy</t>
  </si>
  <si>
    <t>anouk men green  white printed straight short kurta</t>
  </si>
  <si>
    <t>https://www.myntra.com/dresses/anouk/anouk-maroon-gathered-pure-cotton-a-line-dress-with-thread-work/12134602/buy</t>
  </si>
  <si>
    <t>anouk maroon gathered pure cotton a line dress with thread work</t>
  </si>
  <si>
    <t>https://www.myntra.com/kurta-sets/yuris/yuris-women-navy-blue--white-printed-pure-cotton-kurta-with-palazzos--dupatta/13027858/buy</t>
  </si>
  <si>
    <t>yuris women navy blue  white printed pure cotton kurta with palazzos  dupatta</t>
  </si>
  <si>
    <t>https://www.myntra.com/briefs/jockey/jockey-women-pack-of-2-bikini-briefs/13563606/buy</t>
  </si>
  <si>
    <t>jockey women pack of 2 bikini briefs</t>
  </si>
  <si>
    <t>S, L, M</t>
  </si>
  <si>
    <t>https://www.myntra.com/trousers/roadster/roadster-men-beige-regular-fit-solid-regular-trousers/13859180/buy</t>
  </si>
  <si>
    <t>roadster men beige regular fit solid regular trousers</t>
  </si>
  <si>
    <t>https://www.myntra.com/tshirts/mast--harbour/mast--harbour-men-burgundy-printed-polo-collar-pure-cotton-t-shirt/11017728/buy</t>
  </si>
  <si>
    <t>mast  harbour men burgundy printed polo collar pure cotton t shirt</t>
  </si>
  <si>
    <t>https://www.myntra.com/sarees/mitera/mitera-blue--gold-coloured-silk-blend-woven-design-kanjeevaram-saree/11076732/buy</t>
  </si>
  <si>
    <t>mitera blue  gold coloured silk blend woven design kanjeevaram saree</t>
  </si>
  <si>
    <t>https://www.myntra.com/kurtis/tissu/tissu-women-navy-blue--pink-floral-print-a-line-kurti/12124942/buy</t>
  </si>
  <si>
    <t>tissu women navy blue  pink floral print a line kurti</t>
  </si>
  <si>
    <t>https://www.myntra.com/bra/hrx-by-hrithik-roshan/hrx-by-hrithik-roshan-black-solid-medium-support-seamless-rapid-dry-training-sports-bra/11245670/buy</t>
  </si>
  <si>
    <t>hrx by hrithik roshan black solid medium support seamless rapid dry training sports bra</t>
  </si>
  <si>
    <t>https://www.myntra.com/trousers/bitterlime/bitterlime-women-grey-relaxed-peg-trousers/8999489/buy</t>
  </si>
  <si>
    <t>bitterlime women grey relaxed peg trousers</t>
  </si>
  <si>
    <t>https://www.myntra.com/tops/rare-roots/rare-roots-women-green---white-printed-top/4369826/buy</t>
  </si>
  <si>
    <t>RARE ROOTS</t>
  </si>
  <si>
    <t>rare roots women green   white printed top</t>
  </si>
  <si>
    <t>https://www.myntra.com/sweatshirts/roadster/roadster-women-olive-green-solid-hooded-sweatshirt/6011860/buy</t>
  </si>
  <si>
    <t>https://www.myntra.com/tshirts/roadster/roadster-women-rust-brown--teal-green-pack-of-2-printed-round-neck-knitted-t-shirts/17383496/buy</t>
  </si>
  <si>
    <t>roadster women rust brown  teal green pack of 2 printed round neck knitted t shirts</t>
  </si>
  <si>
    <t>https://www.myntra.com/shrug/athena/athena-women-maroon-solid-open-front-shrug/10753700/buy</t>
  </si>
  <si>
    <t>athena women maroon solid open front shrug</t>
  </si>
  <si>
    <t>https://www.myntra.com/tshirts/mast--harbour/mast--harbour-women-navy-blue-printed-round-neck-t-shirt/2224788/buy</t>
  </si>
  <si>
    <t>mast  harbour women navy blue printed round neck t shirt</t>
  </si>
  <si>
    <t>https://www.myntra.com/tshirts/mast--harbour/mast--harbour-women-pack-of-2-t-shirts/17525214/buy</t>
  </si>
  <si>
    <t>https://www.myntra.com/kurta-sets/anouk/anouk-men-navy-blue--white-solid-fusion-kurta-with-salwar/10354553/buy</t>
  </si>
  <si>
    <t>anouk men navy blue  white solid fusion kurta with salwar</t>
  </si>
  <si>
    <t>https://www.myntra.com/trunk/jockey/jockey-men-pack-of-2-cee-brown-solid-trunks-8009-0205/11863532/buy</t>
  </si>
  <si>
    <t>jockey men pack of 2 cee brown solid trunks 8009 0205</t>
  </si>
  <si>
    <t>https://www.myntra.com/tshirts/hrx-by-hrithik-roshan/hrx-by-hrithik-roshan-men-red--black-solid-round-neck-pure-cotton-t-shirt/8897767/buy</t>
  </si>
  <si>
    <t>hrx by hrithik roshan men red  black solid round neck pure cotton t shirt</t>
  </si>
  <si>
    <t>https://www.myntra.com/kurta-sets/anouk/anouk-women-maroon--navy-blue-printed-kurta-with-palazzos/12134762/buy</t>
  </si>
  <si>
    <t>anouk women maroon  navy blue printed kurta with palazzos</t>
  </si>
  <si>
    <t>https://www.myntra.com/kurta-sets/anouk/anouk-women-olive-green-ethnic-motifs-yoke-design-kurta-with-palazzos--with-dupatta/14399812/buy</t>
  </si>
  <si>
    <t>anouk women olive green ethnic motifs yoke design kurta with palazzos  with dupatta</t>
  </si>
  <si>
    <t>https://www.myntra.com/tops/campus-sutra/campus-sutra-women-maroon-printed-crop-top/11683428/buy</t>
  </si>
  <si>
    <t>campus sutra women maroon printed crop top</t>
  </si>
  <si>
    <t>https://www.myntra.com/track-pants/highlander/highlander-men-black-solid-slim-fit-track-pants/13842336/buy</t>
  </si>
  <si>
    <t>https://www.myntra.com/shirts/highlander/highlander-men-white--grey-slim-fit-floral-print-casual-shirt/12086000/buy</t>
  </si>
  <si>
    <t>highlander men white  grey slim fit floral print casual shirt</t>
  </si>
  <si>
    <t>https://www.myntra.com/shirts/roadster/roadster-men-black--grey-regular-fit-checked-casual-sustainable-shirt/10398271/buy</t>
  </si>
  <si>
    <t>roadster men black  grey regular fit checked casual sustainable shirt</t>
  </si>
  <si>
    <t>https://www.myntra.com/tshirts/mast--harbour/mast--harbour-men-white-printed-round-neck-t-shirt/12115954/buy</t>
  </si>
  <si>
    <t>mast  harbour men white printed round neck t shirt</t>
  </si>
  <si>
    <t>https://www.myntra.com/kurta-sets/sangria/sangria-women-mustard-yellow-yoke-design-kurta-with-palazzos/12104956/buy</t>
  </si>
  <si>
    <t>sangria women mustard yellow yoke design kurta with palazzos</t>
  </si>
  <si>
    <t>https://www.myntra.com/sweatshirts/hrx-by-hrithik-roshan/hrx-by-hrithik-roshan-outdoor-women-navy-blue-solid-fleece-sweatshirt/9965737/buy</t>
  </si>
  <si>
    <t>hrx by hrithik roshan outdoor women navy blue solid fleece sweatshirt</t>
  </si>
  <si>
    <t>https://www.myntra.com/shirts/tokyo-talkies/tokyo-talkies-women-white-regular-fit-printed-casual-shirt/12479236/buy</t>
  </si>
  <si>
    <t>tokyo talkies women white regular fit printed casual shirt</t>
  </si>
  <si>
    <t>https://www.myntra.com/tops/sassafras/sassafras-beige--pink-floral-twisted-crop-top/11364470/buy</t>
  </si>
  <si>
    <t>sassafras beige  pink floral twisted crop top</t>
  </si>
  <si>
    <t>https://www.myntra.com/dresses/berrylush/berrylush-green-v-neck-maxi-dress/7417314/buy</t>
  </si>
  <si>
    <t>berrylush green v neck maxi dress</t>
  </si>
  <si>
    <t>https://www.myntra.com/tshirts/roadster/roadster-women-maroon--burgundy-pack-of-2-printed-pure-cotton-regular-fit-t-shirts/17383430/buy</t>
  </si>
  <si>
    <t>roadster women maroon  burgundy pack of 2 printed pure cotton regular fit t shirts</t>
  </si>
  <si>
    <t>https://www.myntra.com/jeans/wrogn/wrogn-men-black-slim-fit-mid-rise-clean-look-jeans/1502333/buy</t>
  </si>
  <si>
    <t>wrogn men black slim fit mid rise clean look jeans</t>
  </si>
  <si>
    <t>https://www.myntra.com/trousers/roadster/roadster-men-navy-blue-regular-fit-solid-chinos/13859302/buy</t>
  </si>
  <si>
    <t>roadster men navy blue regular fit solid chinos</t>
  </si>
  <si>
    <t>https://www.myntra.com/tshirts/wrogn-active/wrogn-active-men-black-self-design-mock-collar-t-shirt/11551944/buy</t>
  </si>
  <si>
    <t>WROGN ACTIVE</t>
  </si>
  <si>
    <t>wrogn active men black self design mock collar t shirt</t>
  </si>
  <si>
    <t>https://www.myntra.com/tshirts/invictus/invictus-men-olive-green-anti-microbial-solid-round-neck-pure-cotton-t-shirt/12177872/buy</t>
  </si>
  <si>
    <t>invictus men olive green anti microbial solid round neck pure cotton t shirt</t>
  </si>
  <si>
    <t>https://www.myntra.com/kurta-sets/anouk/anouk-women-beige--red-printed-kurta-with-trousers/10776022/buy</t>
  </si>
  <si>
    <t>anouk women beige  red printed kurta with trousers</t>
  </si>
  <si>
    <t>https://www.myntra.com/tops/rare/rare-women-navy-blue-striped-top/6552985/buy</t>
  </si>
  <si>
    <t>rare women navy blue striped top</t>
  </si>
  <si>
    <t>https://www.myntra.com/dresses/dressberry/dressberry-women-blue-solid-chambray-pinafore-dress/6826875/buy</t>
  </si>
  <si>
    <t>dressberry women blue solid chambray pinafore dress</t>
  </si>
  <si>
    <t>https://www.myntra.com/dresses/harpa/harpa-women-navy-blue-printed-maxi-dress/7578929/buy</t>
  </si>
  <si>
    <t>harpa women navy blue printed maxi dress</t>
  </si>
  <si>
    <t>https://www.myntra.com/tshirts/kook-n-keech/kook-n-keech-women-black-printed-pure-cotton-t-shirt/2414665/buy</t>
  </si>
  <si>
    <t>kook n keech women black printed pure cotton t shirt</t>
  </si>
  <si>
    <t>https://www.myntra.com/shorts/roadster/roadster-men-olive-brown-printed-regular-fit-chino-shorts/2387570/buy</t>
  </si>
  <si>
    <t>roadster men olive brown printed regular fit chino shorts</t>
  </si>
  <si>
    <t>https://www.myntra.com/trunk/hrx-by-hrithik-roshan/hrx-by-hrithik-roshan-men-lifestyle-pack-of-2-solid-trunks-hrx-ss18-ls-7006ae/6747411/buy</t>
  </si>
  <si>
    <t>hrx by hrithik roshan men lifestyle pack of 2 solid trunks hrx ss18 ls 7006ae</t>
  </si>
  <si>
    <t>https://www.myntra.com/shirts/jaipur-kurti/jaipur-kurti-women-pink-straight-regular-fit-solid-casual-shirt/5362955/buy</t>
  </si>
  <si>
    <t>jaipur kurti women pink straight regular fit solid casual shirt</t>
  </si>
  <si>
    <t>https://www.myntra.com/track-pants/tokyo-talkies/tokyo-talkies-women-blue-solid-slim-fit-cargo-joggers/14145152/buy</t>
  </si>
  <si>
    <t>tokyo talkies women blue solid slim fit cargo joggers</t>
  </si>
  <si>
    <t>https://www.myntra.com/tops/sassafras/sassafras-women-dusty-pink-solid-top/10604446/buy</t>
  </si>
  <si>
    <t>sassafras women dusty pink solid top</t>
  </si>
  <si>
    <t>https://www.myntra.com/jeans/dressberry/dressberry-women-black-skinny-fit-high-rise-highly-distressed-stretchable-jeans/11306966/buy</t>
  </si>
  <si>
    <t>dressberry women black skinny fit high rise highly distressed stretchable jeans</t>
  </si>
  <si>
    <t>https://www.myntra.com/tshirts/roadster/the-roadster-lifestyle-co-women-white-solid-round-neck-pure-cotton-t-shirt/9740087/buy</t>
  </si>
  <si>
    <t>the roadster lifestyle co women white solid round neck pure cotton t shirt</t>
  </si>
  <si>
    <t>https://www.myntra.com/jeans/highlander/highlander-men-blue-tapered-fit-jeans/13815398/buy</t>
  </si>
  <si>
    <t>highlander men blue tapered fit jeans</t>
  </si>
  <si>
    <t>https://www.myntra.com/tshirts/campus-sutra/campus-sutra-men-blue-polo-collar-t-shirt/10622806/buy</t>
  </si>
  <si>
    <t>campus sutra men blue polo collar t shirt</t>
  </si>
  <si>
    <t>https://www.myntra.com/shirts/roadster/the-roadster-lifestyle-co-men-olive-green--black-geometric-printed-pure-cotton-casual-shirt/10944440/buy</t>
  </si>
  <si>
    <t>the roadster lifestyle co men olive green  black geometric printed pure cotton casual shirt</t>
  </si>
  <si>
    <t>https://www.myntra.com/tshirts/invictus/invictus-men-navy-blue-anti-microbial-solid-round-neck-pure-cotton-t-shirt/12177900/buy</t>
  </si>
  <si>
    <t>invictus men navy blue anti microbial solid round neck pure cotton t shirt</t>
  </si>
  <si>
    <t>https://www.myntra.com/shirts/english-navy/english-navy-men-green-slim-fit-solid-formal-shirt/11103892/buy</t>
  </si>
  <si>
    <t>english navy men green slim fit solid formal shirt</t>
  </si>
  <si>
    <t>https://www.myntra.com/tshirts/bewakoof/bewakoof-men-black-printed-mickey-trio-round-neck-t-shirt/13552854/buy</t>
  </si>
  <si>
    <t>bewakoof men black printed mickey trio round neck t shirt</t>
  </si>
  <si>
    <t>https://www.myntra.com/tops/pluss/pluss-women-burgundy-embroidered-peplum-top/11732974/buy</t>
  </si>
  <si>
    <t>pluss women burgundy embroidered peplum top</t>
  </si>
  <si>
    <t>https://www.myntra.com/jackets/herenow/herenow-women-pink-solid-longline-tailored-jacket/10177963/buy</t>
  </si>
  <si>
    <t>herenow women pink solid longline tailored jacket</t>
  </si>
  <si>
    <t>https://www.myntra.com/tshirts/moda-rapido/moda-rapido-metoo-oversized-cotton-t-shirt/8813221/buy</t>
  </si>
  <si>
    <t>moda rapido metoo oversized cotton t shirt</t>
  </si>
  <si>
    <t>https://www.myntra.com/tshirts/moda-rapido/moda-rapido-women-navy-blue-printed-round-neck-pure-cotton-t-shirt/8813303/buy</t>
  </si>
  <si>
    <t>moda rapido women navy blue printed round neck pure cotton t shirt</t>
  </si>
  <si>
    <t>https://www.myntra.com/jeggings/roadster/roadster-women-blue-washed-super-skinny-fit-denim-jeggings/10967442/buy</t>
  </si>
  <si>
    <t>roadster women blue washed super skinny fit denim jeggings</t>
  </si>
  <si>
    <t>https://www.myntra.com/tshirts/roadster/roadster-women-pack-of-2-pure-cotton-typography-print-t-shirts/17384852/buy</t>
  </si>
  <si>
    <t>https://www.myntra.com/tshirts/roadster/roadster-women-teal-green-solid-round-neck-t-shirt/11296134/buy</t>
  </si>
  <si>
    <t>roadster women teal green solid round neck t shirt</t>
  </si>
  <si>
    <t>https://www.myntra.com/jeans/wrogn/wrogn-men-black-skinny-fit-mid-rise-clean-look-stretchable-jeans/8424729/buy</t>
  </si>
  <si>
    <t>https://www.myntra.com/jeans/roadster/roadster-men-blue-skinny-fit-mid-rise-slash-knee-stretchable-cropped-jeans/8962323/buy</t>
  </si>
  <si>
    <t>roadster men blue skinny fit mid rise slash knee stretchable cropped jeans</t>
  </si>
  <si>
    <t>https://www.myntra.com/jeans/campus-sutra/campus-sutra-men-blue-jogger-fit-mid-rise-clean-look-stretchable-jeans/8375973/buy</t>
  </si>
  <si>
    <t>https://www.myntra.com/shorts/highlander/highlander-men-black-striped-slim-fit-regular-shorts/10285707/buy</t>
  </si>
  <si>
    <t>highlander men black striped slim fit regular shorts</t>
  </si>
  <si>
    <t>https://www.myntra.com/shirts/herenow/herenow-men-white--red-striped-pure-cotton-casual-shirt/7076513/buy</t>
  </si>
  <si>
    <t>herenow men white  red striped pure cotton casual shirt</t>
  </si>
  <si>
    <t>https://www.myntra.com/tops/sassafras/sassafras-women-white-floral-print-layered-crop-bardot-top/2472406/buy</t>
  </si>
  <si>
    <t>sassafras women white floral print layered crop bardot top</t>
  </si>
  <si>
    <t>https://www.myntra.com/tshirts/mast--harbour/mast--harbour-women-pack-of-2-pure-cotton-tshirts/17523502/buy</t>
  </si>
  <si>
    <t>https://www.myntra.com/dresses/sassafras/sassafras-taupe--green-floral-printed-maxi-dress/8643259/buy</t>
  </si>
  <si>
    <t>sassafras taupe  green floral printed maxi dress</t>
  </si>
  <si>
    <t>https://www.myntra.com/tshirts/roadster/roadster-women-black-solid-keyhole-neck-pure-cotton-t-shirt/7490098/buy</t>
  </si>
  <si>
    <t>roadster women black solid keyhole neck pure cotton t shirt</t>
  </si>
  <si>
    <t>https://www.myntra.com/tops/roadster/roadster-women-black-solid-pure-cotton-top/2312844/buy</t>
  </si>
  <si>
    <t>roadster women black solid pure cotton top</t>
  </si>
  <si>
    <t>https://www.myntra.com/tshirts/mast--harbour/mast--harbour-women-white--navy-blue-striped-round-neck-t-shirt/8325267/buy</t>
  </si>
  <si>
    <t>mast  harbour women white  navy blue striped round neck t shirt</t>
  </si>
  <si>
    <t>https://www.myntra.com/jeans/roadster/roadster-men-blue-slim-fit-mid-rise-clean-look-stretchable-jeans/10046897/buy</t>
  </si>
  <si>
    <t>roadster men blue slim fit mid rise clean look stretchable jeans</t>
  </si>
  <si>
    <t>https://www.myntra.com/shirts/highlander/highlander-men--white--yellow-slim-fit-checked-casual-shirt/10004137/buy</t>
  </si>
  <si>
    <t>highlander men  white  yellow slim fit checked casual shirt</t>
  </si>
  <si>
    <t>https://www.myntra.com/shirts/locomotive/locomotive-men-olive-brown--mustard-yellow-slim-fit-checked-casual-shirt/10341693/buy</t>
  </si>
  <si>
    <t>locomotive men olive brown  mustard yellow slim fit checked casual shirt</t>
  </si>
  <si>
    <t>https://www.myntra.com/tshirts/moda-rapido/moda-rapido-men-white-printed-round-neck-pure-cotton-t-shirt/2221332/buy</t>
  </si>
  <si>
    <t>moda rapido men white printed round neck pure cotton t shirt</t>
  </si>
  <si>
    <t>https://www.myntra.com/kurtas/w/w-women-green--white-printed-straight-kurta/8429985/buy</t>
  </si>
  <si>
    <t>w women green  white printed straight kurta</t>
  </si>
  <si>
    <t>https://www.myntra.com/kurtas/vishudh/vishudh-women-olive-green-floral-embroidered-straight-kurta/10016739/buy</t>
  </si>
  <si>
    <t>vishudh women olive green floral embroidered straight kurta</t>
  </si>
  <si>
    <t>https://www.myntra.com/kurta-sets/sangria/sangria-women-orange--yellow-printed-kurta-with-trousers/10561078/buy</t>
  </si>
  <si>
    <t>sangria women orange  yellow printed kurta with trousers</t>
  </si>
  <si>
    <t>https://www.myntra.com/sweaters/roadster/roadster-women-black-solid-pullover-sweater/1949983/buy</t>
  </si>
  <si>
    <t>roadster women black solid pullover sweater</t>
  </si>
  <si>
    <t>https://www.myntra.com/jackets/roadster/roadster-women-pink-solid-puffer-jacket/1875245/buy</t>
  </si>
  <si>
    <t>roadster women pink solid puffer jacket</t>
  </si>
  <si>
    <t>https://www.myntra.com/tshirts/chemistry/chemistry-women-black-drop-shoulder-t-shirt/12645764/buy</t>
  </si>
  <si>
    <t>chemistry women black drop shoulder t shirt</t>
  </si>
  <si>
    <t>https://www.myntra.com/tops/friskers/friskers-pack-of-2-tank-top/12802686/buy</t>
  </si>
  <si>
    <t>Friskers</t>
  </si>
  <si>
    <t>friskers pack of 2 tank top</t>
  </si>
  <si>
    <t>https://www.myntra.com/jeans/locomotive/locomotive-men-blue-tapered-fit-mid-rise-clean-look-stretchable-jeans/10144539/buy</t>
  </si>
  <si>
    <t>https://www.myntra.com/kurtas/sojanya/sojanya-men-green-dobby-checked-straight-kurta/11422582/buy</t>
  </si>
  <si>
    <t>sojanya men green dobby checked straight kurta</t>
  </si>
  <si>
    <t>https://www.myntra.com/lounge-pants/vimal/vimal-men-navy-blue-solid-lounge-pants/2091637/buy</t>
  </si>
  <si>
    <t>vimal men navy blue solid lounge pants</t>
  </si>
  <si>
    <t>https://www.myntra.com/lounge-pants/vimal/vimal-men-pack-of-2-navy-blue--charcoal-grey-solid-lounge-pants/11849718/buy</t>
  </si>
  <si>
    <t>vimal men pack of 2 navy blue  charcoal grey solid lounge pants</t>
  </si>
  <si>
    <t>https://www.myntra.com/shirts/locomotive/locomotive-men-blue--white-slim-fit-checked-casual-shirt/10341681/buy</t>
  </si>
  <si>
    <t>locomotive men blue  white slim fit checked casual shirt</t>
  </si>
  <si>
    <t>https://www.myntra.com/sarees/mitera/mitera-green--black-poly-chiffon-woven-design-mysore-silk-saree/12748270/buy</t>
  </si>
  <si>
    <t>mitera green  black poly chiffon woven design mysore silk saree</t>
  </si>
  <si>
    <t xml:space="preserve">Rs. 1215 </t>
  </si>
  <si>
    <t>https://www.myntra.com/tops/sassafras/sassafras-women--white-solid-top-with-satin-finish/10856214/buy</t>
  </si>
  <si>
    <t>sassafras women  white solid top with satin finish</t>
  </si>
  <si>
    <t>https://www.myntra.com/tshirts/roadster/roadster-women-pack-of-2-pure-cotton-t-shirts/17383988/buy</t>
  </si>
  <si>
    <t>https://www.myntra.com/jeans/dolce-crudo/dolce-crudo-women-black-slim-fit-high-rise-clean-look-stretchable-jeans/10667052/buy</t>
  </si>
  <si>
    <t>dolce crudo women black slim fit high rise clean look stretchable jeans</t>
  </si>
  <si>
    <t>https://www.myntra.com/tshirts/roadster/the-roadster-lifestyle-co-women-navy-blue--yellow-striped-high-neck-pure-cotton-t-shirt/10144435/buy</t>
  </si>
  <si>
    <t>the roadster lifestyle co women navy blue  yellow striped high neck pure cotton t shirt</t>
  </si>
  <si>
    <t>https://www.myntra.com/tshirts/roadster/roadster-women-pack-of-2-pure-cotton-solid-t-shirts/17381874/buy</t>
  </si>
  <si>
    <t>https://www.myntra.com/tshirts/wrogn/wrogn-men-olive-green-self-design-boxy-fit-round-neck-pure-cotton-t-shirt/11363114/buy</t>
  </si>
  <si>
    <t>wrogn men olive green self design boxy fit round neck pure cotton t shirt</t>
  </si>
  <si>
    <t>https://www.myntra.com/shirts/roadster/roadster-men-blue--black-checked-sustainable-casual-shirt/2279528/buy</t>
  </si>
  <si>
    <t>roadster men blue  black checked sustainable casual shirt</t>
  </si>
  <si>
    <t>https://www.myntra.com/dresses/varanga/varanga--white-geometric-printed-fit-and-flare-dress/8529065/buy</t>
  </si>
  <si>
    <t>varanga  white geometric printed fit and flare dress</t>
  </si>
  <si>
    <t>https://www.myntra.com/kurta-sets/sangria/sangria-women-red--orange-colourblocked-kurta-with-palazzos/8420283/buy</t>
  </si>
  <si>
    <t>sangria women red  orange colourblocked kurta with palazzos</t>
  </si>
  <si>
    <t>https://www.myntra.com/tops/veni-vidi-vici/veni-vidi-vici-women-burgundy-solid-bardot-top/5151607/buy</t>
  </si>
  <si>
    <t>veni vidi vici women burgundy solid bardot top</t>
  </si>
  <si>
    <t>https://www.myntra.com/shirts/roadster/roadster-women-white-solid-casual-shirt/14615132/buy</t>
  </si>
  <si>
    <t>roadster women white solid casual shirt</t>
  </si>
  <si>
    <t>https://www.myntra.com/dresses/street-9/street-9-women-black-floral-printed-fit-and-flare-dress/13038904/buy</t>
  </si>
  <si>
    <t>street 9 women black floral printed fit and flare dress</t>
  </si>
  <si>
    <t>https://www.myntra.com/shorts/tokyo-talkies/tokyo-talkies-women-mint-green-solid-regular-fit-regular-shorts/14145170/buy</t>
  </si>
  <si>
    <t>tokyo talkies women mint green solid regular fit regular shorts</t>
  </si>
  <si>
    <t>https://www.myntra.com/jeans/highlander/highlander-men-grey-tapered-fit-mid-rise-clean-look-stretchable-jeans/10460328/buy</t>
  </si>
  <si>
    <t>https://www.myntra.com/tshirts/herenow/herenow-men-mustard-yellow-printed-round-neck-pure-cotton-t-shirt/12817324/buy</t>
  </si>
  <si>
    <t>https://www.myntra.com/tshirts/herenow/herenow-men-black-printed-round-neck-t-shirt/11332928/buy</t>
  </si>
  <si>
    <t>herenow men black printed round neck t shirt</t>
  </si>
  <si>
    <t>https://www.myntra.com/shirts/roadster/the-roadster-lifestyle-co-men-blue-regular-fit-solid-sustainable-casual-shirt/10832830/buy</t>
  </si>
  <si>
    <t>the roadster lifestyle co men blue regular fit solid sustainable casual shirt</t>
  </si>
  <si>
    <t>https://www.myntra.com/dresses/vishudh/vishudh-women-maroon---white-striped-fit-and-flare-dress/13769322/buy</t>
  </si>
  <si>
    <t>vishudh women maroon   white striped fit and flare dress</t>
  </si>
  <si>
    <t>https://www.myntra.com/tops/pluss/pluss-trendy-purple-and-white-solid-wrapped-top/14141216/buy</t>
  </si>
  <si>
    <t>pluss trendy purple and white solid wrapped top</t>
  </si>
  <si>
    <t>https://www.myntra.com/kurta-sets/sangria/sangria-women-navy-blue---white-printed-kurta-with-trousers/11174406/buy</t>
  </si>
  <si>
    <t>sangria women navy blue   white printed kurta with trousers</t>
  </si>
  <si>
    <t>https://www.myntra.com/track-pants/tokyo-talkies/tokyo-talkies-women-rose-solid-slim-fit-joggers/14154052/buy</t>
  </si>
  <si>
    <t>tokyo talkies women rose solid slim fit joggers</t>
  </si>
  <si>
    <t>https://www.myntra.com/tshirts/roadster/roadster-women-pack-of-2-pure-cotton-t-shirts/17384186/buy</t>
  </si>
  <si>
    <t>https://www.myntra.com/jeggings/roadster/roadster-women-black-solid-super-skinny-fit-cropped-jeggings/10365295/buy</t>
  </si>
  <si>
    <t>roadster women black solid super skinny fit cropped jeggings</t>
  </si>
  <si>
    <t>https://www.myntra.com/trunk/jockey/jockey-men-black-solid-trunks-us20-0105/11863556/buy</t>
  </si>
  <si>
    <t>jockey men black solid trunks us20 0105</t>
  </si>
  <si>
    <t>https://www.myntra.com/tshirts/roadster/roadster-men-maroon-and-black-printed-round-neck-t-shirt/11544864/buy</t>
  </si>
  <si>
    <t>roadster men maroon and black printed round neck t shirt</t>
  </si>
  <si>
    <t>https://www.myntra.com/tshirts/hrx-by-hrithik-roshan/hrx-by-hrithik-roshan-men-navy-blue-solid-regular-fit-antimicrobial-rapid-dry-lifestyle-pure-cotton-t-shirt/2425411/buy</t>
  </si>
  <si>
    <t>hrx by hrithik roshan men navy blue solid regular fit antimicrobial rapid dry lifestyle pure cotton t shirt</t>
  </si>
  <si>
    <t>https://www.myntra.com/tshirts/campus-sutra/campus-sutra-men-grey--black-printed-round-neck-t-shirt/10891010/buy</t>
  </si>
  <si>
    <t>campus sutra men grey  black printed round neck t shirt</t>
  </si>
  <si>
    <t>https://www.myntra.com/dresses/anouk/anouk-women-maroon-solid-maxi-dress/11197170/buy</t>
  </si>
  <si>
    <t>anouk women maroon solid maxi dress</t>
  </si>
  <si>
    <t>https://www.myntra.com/sarees/kalini/kalini-pack-of-3-black--beige-silk-blend-sarees/14243256/buy</t>
  </si>
  <si>
    <t>kalini pack of 3 black  beige silk blend sarees</t>
  </si>
  <si>
    <t>Pack</t>
  </si>
  <si>
    <t>https://www.myntra.com/tshirts/hrx-by-hrithik-roshan/hrx-by-hrithik-roshan-women-black-solid-bio-wash-training-tshirts/11999874/buy</t>
  </si>
  <si>
    <t>hrx by hrithik roshan women black solid bio wash training tshirts</t>
  </si>
  <si>
    <t>https://www.myntra.com/tshirts/roadster/roadster-women-pack-of-2-solid-pure-cotton-t-shirts/17381528/buy</t>
  </si>
  <si>
    <t>https://www.myntra.com/tops/rare/rare-pink-georgette-lightweight-layered-top-with-cut-out-detail/1437351/buy</t>
  </si>
  <si>
    <t>rare pink georgette lightweight layered top with cut out detail</t>
  </si>
  <si>
    <t>https://www.myntra.com/tops/dressberry/dressberry-women-deep-navy-blue-self-design-cut-out-top/1791090/buy</t>
  </si>
  <si>
    <t>dressberry women deep navy blue self design cut out top</t>
  </si>
  <si>
    <t>https://www.myntra.com/tshirts/dillinger/dillinger-women-red--white-colourblocked-round-neck-pure-cotton-t-shirt/10426050/buy</t>
  </si>
  <si>
    <t>dillinger women red  white colourblocked round neck pure cotton t shirt</t>
  </si>
  <si>
    <t>https://www.myntra.com/trousers/highlander/highlander-men-teal-slim-fit-solid-joggers/5711095/buy</t>
  </si>
  <si>
    <t>highlander men teal slim fit solid joggers</t>
  </si>
  <si>
    <t>https://www.myntra.com/shirts/wrogn/wrogn-men-navy--maroon-slim-fit-checked-casual-shirt/8426181/buy</t>
  </si>
  <si>
    <t>wrogn men navy  maroon slim fit checked casual shirt</t>
  </si>
  <si>
    <t>https://www.myntra.com/kurtas/sangria/sangria-women--white--rust-printed-straight-kurta/11174110/buy</t>
  </si>
  <si>
    <t>sangria women  white  rust printed straight kurta</t>
  </si>
  <si>
    <t>https://www.myntra.com/kurtis/anubhutee/anubhutee-women-black--blue-printed-straight-kurti/11535128/buy</t>
  </si>
  <si>
    <t>anubhutee women black  blue printed straight kurti</t>
  </si>
  <si>
    <t>https://www.myntra.com/jeans/roadster/roadster-men-navy-blue-skinny-fit-mid-rise-clean-look-stretchable-jeans/11274726/buy</t>
  </si>
  <si>
    <t>https://www.myntra.com/trousers/highlander/highlander-men-khaki-slim-fit-joggers/5387866/buy</t>
  </si>
  <si>
    <t>https://www.myntra.com/briefs/jockey/jockey-women-pack-of-2-assorted-hipster-briefs-1523-0210-dastd/14838572/buy</t>
  </si>
  <si>
    <t>jockey women pack of 2 assorted hipster briefs 1523 0210 dastd</t>
  </si>
  <si>
    <t>https://www.myntra.com/dresses/sangria/sangria-women-grey--rust-orange-printed-shirt-dress/11174248/buy</t>
  </si>
  <si>
    <t>sangria women grey  rust orange printed shirt dress</t>
  </si>
  <si>
    <t>https://www.myntra.com/shrug/river-of-design-jeans/river-of-design-jeans-women-blue-embellished-crop-shrug/14791710/buy</t>
  </si>
  <si>
    <t>River Of Design Jeans</t>
  </si>
  <si>
    <t>river of design jeans women blue embellished crop shrug</t>
  </si>
  <si>
    <t>https://www.myntra.com/tshirts/roadster/roadster-women-pack-of-2-printed-cotton-t-shirt/17385194/buy</t>
  </si>
  <si>
    <t>https://www.myntra.com/dresses/taavi/taavi-women-multicoloured-striped-woven-legacy-a-line-sustainable-dress-with-pockets/11125376/buy</t>
  </si>
  <si>
    <t>taavi women multicoloured striped woven legacy a line sustainable dress with pockets</t>
  </si>
  <si>
    <t>https://www.myntra.com/jeans/roadster/roadster-women-black-skinny-fit-high-rise-clean-look-stretchable-cropped-jeans/7713851/buy</t>
  </si>
  <si>
    <t>roadster women black skinny fit high rise clean look stretchable cropped jeans</t>
  </si>
  <si>
    <t>https://www.myntra.com/jackets/hrx-by-hrithik-roshan/hrx-active-by-hrithik-roshan-men-black-solid-hooded-sporty-jacket/1868206/buy</t>
  </si>
  <si>
    <t>hrx active by hrithik roshan men black solid hooded sporty jacket</t>
  </si>
  <si>
    <t>https://www.myntra.com/shirts/roadster/roadster-men-black--red-regular-fit-checked-casual-sustainable-shirt/12947508/buy</t>
  </si>
  <si>
    <t>roadster men black  red regular fit checked casual sustainable shirt</t>
  </si>
  <si>
    <t>https://www.myntra.com/shirts/invictus/invictus-men-navy-blue--red-slim-fit-self-design-formal-shirt/10887578/buy</t>
  </si>
  <si>
    <t>invictus men navy blue  red slim fit self design formal shirt</t>
  </si>
  <si>
    <t>https://www.myntra.com/tshirts/roadster/roadster-time-travlr-men-white-sleveless-pure-cotton-t-shirt-with-raw-edges/2498491/buy</t>
  </si>
  <si>
    <t>roadster time travlr men white sleveless pure cotton t shirt with raw edges</t>
  </si>
  <si>
    <t>https://www.myntra.com/shirts/hancock/hancock-men-purple-slim-fit-solid-formal-shirt/1983071/buy</t>
  </si>
  <si>
    <t>hancock men purple slim fit solid formal shirt</t>
  </si>
  <si>
    <t>https://www.myntra.com/sarees/tikhi-imli/tikhi-imli-beige-sequinned-saree/13737536/buy</t>
  </si>
  <si>
    <t>tikhi imli beige sequinned saree</t>
  </si>
  <si>
    <t>https://www.myntra.com/bra/zivame/zivame-black-solid-non-wired-lightly-padded-t-shirt-bra-zi1131coreblack/6608568/buy</t>
  </si>
  <si>
    <t>zivame black solid non wired lightly padded t shirt bra zi1131coreblack</t>
  </si>
  <si>
    <t>34C, 36C, 36D, 38B, 38C</t>
  </si>
  <si>
    <t>https://www.myntra.com/tshirts/herenow/herenow-women-pink-solid-polo-collar-t-shirt/12406888/buy</t>
  </si>
  <si>
    <t>herenow women pink solid polo collar t shirt</t>
  </si>
  <si>
    <t>https://www.myntra.com/kurtas/herenow/herenow-women-yellow-self-striped-keyhole-neck-embroidered-pure-cotton-straight-kurta/13495774/buy</t>
  </si>
  <si>
    <t>herenow women yellow self striped keyhole neck embroidered pure cotton straight kurta</t>
  </si>
  <si>
    <t>https://www.myntra.com/tops/dressberry/dressberry-women-stylish-black-floral-vacay-attire-top/11182394/buy</t>
  </si>
  <si>
    <t>dressberry women stylish black floral vacay attire top</t>
  </si>
  <si>
    <t>https://www.myntra.com/trousers/jaipur-kurti/jaipur-kurti-women-grey-regular-fit-solid-trousers/9435913/buy</t>
  </si>
  <si>
    <t>jaipur kurti women grey regular fit solid trousers</t>
  </si>
  <si>
    <t>https://www.myntra.com/jeans/dolce-crudo/dolce-crudo-women-navy-blue-skinny-fit-high-rise-clean-look-stretchable-jeans/10696596/buy</t>
  </si>
  <si>
    <t>dolce crudo women navy blue skinny fit high rise clean look stretchable jeans</t>
  </si>
  <si>
    <t>https://www.myntra.com/tshirts/roadster/roadster-women-green--maroon-pack-of-2-printed-round-neck-regular-sleeves-t-shirts/17383234/buy</t>
  </si>
  <si>
    <t>roadster women green  maroon pack of 2 printed round neck regular sleeves t shirts</t>
  </si>
  <si>
    <t>https://www.myntra.com/jeans/highlander/highlander-men-white-tapered-fit-jeans/13430298/buy</t>
  </si>
  <si>
    <t>highlander men white tapered fit jeans</t>
  </si>
  <si>
    <t>https://www.myntra.com/shorts/highlander/highlander-men-grey-checked-slim-fit-regular-shorts/10460308/buy</t>
  </si>
  <si>
    <t>highlander men grey checked slim fit regular shorts</t>
  </si>
  <si>
    <t>https://www.myntra.com/dresses/nayo/nayo-burgundy-ethnic-motifs-maxi-dress/14345998/buy</t>
  </si>
  <si>
    <t>nayo burgundy ethnic motifs maxi dress</t>
  </si>
  <si>
    <t>https://www.myntra.com/kurtas/sangria/sangria-women--white-embroidered-straight-kurta/8350257/buy</t>
  </si>
  <si>
    <t>sangria women  white embroidered straight kurta</t>
  </si>
  <si>
    <t>https://www.myntra.com/tshirts/roadster/roadster-men-grey-melange-solid-t-shirt/11948318/buy</t>
  </si>
  <si>
    <t>roadster men grey melange solid t shirt</t>
  </si>
  <si>
    <t>https://www.myntra.com/kurta-sets/anouk/anouk-women-green-solid-kurta-with-trousers--dupatta/12134822/buy</t>
  </si>
  <si>
    <t>anouk women green solid kurta with trousers  dupatta</t>
  </si>
  <si>
    <t>https://www.myntra.com/tops/sangria/sangria-green-floral-high-low-pure-cotton-top-with-bell-sleeves/8420329/buy</t>
  </si>
  <si>
    <t>sangria green floral high low pure cotton top with bell sleeves</t>
  </si>
  <si>
    <t>https://www.myntra.com/shrug/wisstler/wisstler-women-black---white-printed-longline-shrug/10197815/buy</t>
  </si>
  <si>
    <t>wisstler women black   white printed longline shrug</t>
  </si>
  <si>
    <t>https://www.myntra.com/jackets/tokyo-talkies/tokyo-talkies-women-white-solid-jacket/10710870/buy</t>
  </si>
  <si>
    <t>tokyo talkies women white solid jacket</t>
  </si>
  <si>
    <t>https://www.myntra.com/kurtas/varanga/varanga-women--white--gold-toned-printed-straight-kurta/2297276/buy</t>
  </si>
  <si>
    <t>varanga women  white  gold toned printed straight kurta</t>
  </si>
  <si>
    <t>https://www.myntra.com/kurtas/varanga/varanga-women-red--silver-toned-embroidered-straight-kurta/12541334/buy</t>
  </si>
  <si>
    <t>varanga women red  silver toned embroidered straight kurta</t>
  </si>
  <si>
    <t>https://www.myntra.com/kurta-sets/street-9/street-9-women-turquoise-blue--beige-self-design-kurta-with-trousers/9340297/buy</t>
  </si>
  <si>
    <t>street 9 women turquoise blue  beige self design kurta with trousers</t>
  </si>
  <si>
    <t>https://www.myntra.com/kurtas/rain--rainbow/rain--rainbow-women-green--pink-printed-anarkali-kurta/2263523/buy</t>
  </si>
  <si>
    <t>Rain &amp; Rainbow</t>
  </si>
  <si>
    <t>rain  rainbow women green  pink printed anarkali kurta</t>
  </si>
  <si>
    <t>https://www.myntra.com/tops/sassafras/sassafras-women-brown-solid-blouson-top/8643161/buy</t>
  </si>
  <si>
    <t>sassafras women brown solid blouson top</t>
  </si>
  <si>
    <t>https://www.myntra.com/trousers/mast--harbour/mast--harbour-women-brown-peg-trousers/2334884/buy</t>
  </si>
  <si>
    <t>mast  harbour women brown peg trousers</t>
  </si>
  <si>
    <t>https://www.myntra.com/track-pants/hubberholme/hubberholme-men-charcoal-grey-slim-fit-solid-cargo-joggers/13961904/buy</t>
  </si>
  <si>
    <t>hubberholme men charcoal grey slim fit solid cargo joggers</t>
  </si>
  <si>
    <t>https://www.myntra.com/tshirts/roadster/roadster-men-navy-blue-striped-round-neck-pure-cotton-t-shirt/2318578/buy</t>
  </si>
  <si>
    <t>roadster men navy blue striped round neck pure cotton t shirt</t>
  </si>
  <si>
    <t>https://www.myntra.com/shirts/roadster/roadster-men-charcoal-solid-casual-shirt/8499849/buy</t>
  </si>
  <si>
    <t>roadster men charcoal solid casual shirt</t>
  </si>
  <si>
    <t>https://www.myntra.com/jackets/roadster/roadster-men-deep-burgundy-solid-leather-jacket/7116650/buy</t>
  </si>
  <si>
    <t>roadster men deep burgundy solid leather jacket</t>
  </si>
  <si>
    <t>https://www.myntra.com/kurta-sets/sangria/sangria-women-white--mustard-yellow-printed-kurta-with-palazzos/11174322/buy</t>
  </si>
  <si>
    <t>sangria women white  mustard yellow printed kurta with palazzos</t>
  </si>
  <si>
    <t>https://www.myntra.com/kurta-sets/vishudh/vishudh-women-silver-toned--solid-kurta-with-trousers--dupatta/7572967/buy</t>
  </si>
  <si>
    <t>vishudh women silver toned  solid kurta with trousers  dupatta</t>
  </si>
  <si>
    <t>https://www.myntra.com/kurta-sets/sangria/sangria-women-maroon-solid-kurta-with-palazzos/11536956/buy</t>
  </si>
  <si>
    <t>sangria women maroon solid kurta with palazzos</t>
  </si>
  <si>
    <t>https://www.myntra.com/dresses/berrylush/berrylush-women-rose-solid-styled-back-fit-and-flare-dress/12480208/buy</t>
  </si>
  <si>
    <t>berrylush women rose solid styled back fit and flare dress</t>
  </si>
  <si>
    <t>https://www.myntra.com/jumpsuit/sassafras/sassafras-women-fuchsia-pink-solid-basic-jumpsuit/10308659/buy</t>
  </si>
  <si>
    <t>sassafras women fuchsia pink solid basic jumpsuit</t>
  </si>
  <si>
    <t>https://www.myntra.com/dresses/anouk/anouk-blue--pink-ethnic-motifs-print-tiered-a-line-midi-dress/13237374/buy</t>
  </si>
  <si>
    <t>anouk blue  pink ethnic motifs print tiered a line midi dress</t>
  </si>
  <si>
    <t>https://www.myntra.com/dresses/athena/athena-burgundy-v-neck-wrap-dress/11024460/buy</t>
  </si>
  <si>
    <t>athena burgundy v neck wrap dress</t>
  </si>
  <si>
    <t>https://www.myntra.com/jeans/highlander/highlander-men-grey-tapered-fit-mid-rise-clean-look-stretchable-jeans/13938110/buy</t>
  </si>
  <si>
    <t>https://www.myntra.com/shirts/harvard/harvard-men-blue--red-slim-fit-checked-sustainable-casual-shirt/2358015/buy</t>
  </si>
  <si>
    <t>harvard men blue  red slim fit checked sustainable casual shirt</t>
  </si>
  <si>
    <t>https://www.myntra.com/jackets/roadster/roadster-men-olive-green-solid-bomber-jacket/9564199/buy</t>
  </si>
  <si>
    <t>roadster men olive green solid bomber jacket</t>
  </si>
  <si>
    <t>https://www.myntra.com/kurtas/inddus/inddus-women-blue-solid-straight-kurta-with-floral-lace-detail/9539335/buy</t>
  </si>
  <si>
    <t>inddus women blue solid straight kurta with floral lace detail</t>
  </si>
  <si>
    <t>https://www.myntra.com/kurta-sets/street-9/street-9-women-black-yoke-design-kurta-with-trousers/14016082/buy</t>
  </si>
  <si>
    <t>street 9 women black yoke design kurta with trousers</t>
  </si>
  <si>
    <t>https://www.myntra.com/night-suits/smarty-pants/smarty-pants-women-grey-printed-night-suit/15190446/buy</t>
  </si>
  <si>
    <t>smarty pants women grey printed night suit</t>
  </si>
  <si>
    <t>https://www.myntra.com/kurtas/herenow/herenow-women-black-floral-printed-straight-kurta/10243917/buy</t>
  </si>
  <si>
    <t>herenow women black floral printed straight kurta</t>
  </si>
  <si>
    <t>https://www.myntra.com/kurta-sets/herenow/herenow-women-navy-blue--maroon-printed-kurta-with-palazzos/3014457/buy</t>
  </si>
  <si>
    <t>herenow women navy blue  maroon printed kurta with palazzos</t>
  </si>
  <si>
    <t>https://www.myntra.com/sweatshirts/ether/ether-women-maroon-solid-pullover-sweatshirt/1484032/buy</t>
  </si>
  <si>
    <t>ether women maroon solid pullover sweatshirt</t>
  </si>
  <si>
    <t>https://www.myntra.com/trousers/sassafras/sassafras-women-blue-tapered-fit-solid-cropped-regular-trousers/11866148/buy</t>
  </si>
  <si>
    <t>sassafras women blue tapered fit solid cropped regular trousers</t>
  </si>
  <si>
    <t>https://www.myntra.com/shirts/hancock/hancock-women-white-slim-fit-formal-shirt/11530274/buy</t>
  </si>
  <si>
    <t>hancock women white slim fit formal shirt</t>
  </si>
  <si>
    <t>https://www.myntra.com/kurtas/cross-court/cross-court-men-blue-woven-design-straight-kurta/3003546/buy</t>
  </si>
  <si>
    <t>cross court men blue woven design straight kurta</t>
  </si>
  <si>
    <t>https://www.myntra.com/tshirts/mast--harbour/mast--harbour-men-white-solid-polo-collar-pure-cotton-t-shirt/11607356/buy</t>
  </si>
  <si>
    <t>mast  harbour men white solid polo collar pure cotton t shirt</t>
  </si>
  <si>
    <t>https://www.myntra.com/shirts/highlander/highlander-men-blue-slim-fit-striped-casual-shirt/10863410/buy</t>
  </si>
  <si>
    <t>highlander men blue slim fit striped casual shirt</t>
  </si>
  <si>
    <t>https://www.myntra.com/tshirts/roadster/roadster-men-navy-blue--white-striped-polo-collar-t-shirt/11462776/buy</t>
  </si>
  <si>
    <t>roadster men navy blue  white striped polo collar t shirt</t>
  </si>
  <si>
    <t>https://www.myntra.com/shirts/roadster/roadster-men-navy-blue--white-regular-fit-geometric-printed-sustainable-casual-shirt/11895964/buy</t>
  </si>
  <si>
    <t>roadster men navy blue  white regular fit geometric printed sustainable casual shirt</t>
  </si>
  <si>
    <t>https://www.myntra.com/tunics/bhama-couture/bhama-couture-women-beige--pink-printed-tunic/11090026/buy</t>
  </si>
  <si>
    <t>bhama couture women beige  pink printed tunic</t>
  </si>
  <si>
    <t>https://www.myntra.com/kurta-sets/indo-era/indo-era-women-navy-blue-solid-kurta-with-palazzos--dupatta/11530502/buy</t>
  </si>
  <si>
    <t>indo era women navy blue solid kurta with palazzos  dupatta</t>
  </si>
  <si>
    <t>https://www.myntra.com/bra/prettycat/prettycat-black-lace-non-wired-lightly-padded-bralette-bra/4670941/buy</t>
  </si>
  <si>
    <t>PrettyCat</t>
  </si>
  <si>
    <t>prettycat black lace non wired lightly padded bralette bra</t>
  </si>
  <si>
    <t>30A, 30B, 32A, 32B, 34A, 34B, 36A, 36B</t>
  </si>
  <si>
    <t>https://www.myntra.com/track-pants/hrx-by-hrithik-roshan/hrx-by-hrithik-roshan-men-white-solid-regular-fit-rapid-dry-cricket-track-pants/11640670/buy</t>
  </si>
  <si>
    <t>hrx by hrithik roshan men white solid regular fit rapid dry cricket track pants</t>
  </si>
  <si>
    <t>https://www.myntra.com/socks/artengo-by-decathlon/artengo-by-decathlon-pack-of-3-assorted-ankle-length-socks/14405324/buy</t>
  </si>
  <si>
    <t>artengo by decathlon pack of 3 assorted ankle length socks</t>
  </si>
  <si>
    <t>UK2.5, UK5.5, UK8.5</t>
  </si>
  <si>
    <t>https://www.myntra.com/shirts/roadster/roadster-men-brown--orange-checked-pure-cotton-sustainable-casual-shirt/11896052/buy</t>
  </si>
  <si>
    <t>roadster men brown  orange checked pure cotton sustainable casual shirt</t>
  </si>
  <si>
    <t>https://www.myntra.com/tshirts/mast--harbour/mast--harbour-men-coral-pink-striped-polo-collar-pure-cotton-t-shirt/4149433/buy</t>
  </si>
  <si>
    <t>mast  harbour men coral pink striped polo collar pure cotton t shirt</t>
  </si>
  <si>
    <t>https://www.myntra.com/tops/woowzerz/woowzerz-teal-green-peplum-top-with-sweetheart-neck/12052842/buy</t>
  </si>
  <si>
    <t>WoowZerz</t>
  </si>
  <si>
    <t>woowzerz teal green peplum top with sweetheart neck</t>
  </si>
  <si>
    <t>https://www.myntra.com/jeans/dressberry/dressberry-women-blue-skinny-fit-mid-rise-clean-look-stretchable-ankle-length-jeans/11293728/buy</t>
  </si>
  <si>
    <t xml:space="preserve">Rs. 1100 </t>
  </si>
  <si>
    <t>https://www.myntra.com/tshirts/harvard/harvard-women-white--yellow-ombre-dyed-round-neck-t-shirt/2372791/buy</t>
  </si>
  <si>
    <t>harvard women white  yellow ombre dyed round neck t shirt</t>
  </si>
  <si>
    <t xml:space="preserve">Rs. 499 </t>
  </si>
  <si>
    <t>https://www.myntra.com/kurtas/taavi/taavi-men-maroon--black-ikat-woven-design-straight-kurta-with-roll-up-sleeves/11014192/buy</t>
  </si>
  <si>
    <t>taavi men maroon  black ikat woven design straight kurta with roll up sleeves</t>
  </si>
  <si>
    <t>https://www.myntra.com/tshirts/roadster/roadster-men-black-printed-round-neck-t-shirt/1277684/buy</t>
  </si>
  <si>
    <t>roadster men black printed round neck t shirt</t>
  </si>
  <si>
    <t>https://www.myntra.com/kurtas/sangria/sangria-women-green--golden-printed-straight-kurta/9371239/buy</t>
  </si>
  <si>
    <t>sangria women green  golden printed straight kurta</t>
  </si>
  <si>
    <t>https://www.myntra.com/kurta-sets/kalini/kalini-women-pink--gold-coloured-printed-kurta-with-trousers--dupatta/13489956/buy</t>
  </si>
  <si>
    <t>kalini women pink  gold coloured printed kurta with trousers  dupatta</t>
  </si>
  <si>
    <t>https://www.myntra.com/sarees/kalini/kalini-pack-of-2-black--beige-silk-blend-khadi-sarees/14241982/buy</t>
  </si>
  <si>
    <t>kalini pack of 2 black  beige silk blend khadi sarees</t>
  </si>
  <si>
    <t>https://www.myntra.com/tops/pluss/pluss-women-purple-solid-top/7753723/buy</t>
  </si>
  <si>
    <t>pluss women purple solid top</t>
  </si>
  <si>
    <t>https://www.myntra.com/track-pants/harvard/harvard-women-navy-track-pants/6017139/buy</t>
  </si>
  <si>
    <t>harvard women navy track pants</t>
  </si>
  <si>
    <t>https://www.myntra.com/tshirts/roadster/roadster-women-mustard-yellow-solid-round-neck-t-shirt/11396706/buy</t>
  </si>
  <si>
    <t>https://www.myntra.com/tshirts/roadster/the-roadster-lifestyle-co-women-white-solid-henley-neck-pure-cotton-t-shirt/9740125/buy</t>
  </si>
  <si>
    <t>the roadster lifestyle co women white solid henley neck pure cotton t shirt</t>
  </si>
  <si>
    <t>https://www.myntra.com/tops/roadster/the-roadster-lifestyle-co-women-black---white-printed-pure-cotton-top/10958406/buy</t>
  </si>
  <si>
    <t>the roadster lifestyle co women black   white printed pure cotton top</t>
  </si>
  <si>
    <t>https://www.myntra.com/jeans/highlander/highlander-men-blue-tapered-fit-mid-rise-clean-look-stretchable-jeans/7438767/buy</t>
  </si>
  <si>
    <t>highlander men blue tapered fit mid rise clean look stretchable jeans</t>
  </si>
  <si>
    <t>https://www.myntra.com/tshirts/maniac/maniac-men-grey-colourblocked-round-neck-t-shirt/10881908/buy</t>
  </si>
  <si>
    <t>maniac men grey colourblocked round neck t shirt</t>
  </si>
  <si>
    <t>https://www.myntra.com/night-suits/claura/claura-women-black--white-striped-night-suit-cot-158/11756222/buy</t>
  </si>
  <si>
    <t>claura women black  white striped night suit cot 158</t>
  </si>
  <si>
    <t>https://www.myntra.com/night-suits/claura/claura-women-peach-coloured--black-printed-night-suit/12095012/buy</t>
  </si>
  <si>
    <t>claura women peach coloured  black printed night suit</t>
  </si>
  <si>
    <t>https://www.myntra.com/kurtas/herenow/herenow-peach-puree-checked-kurta-with-pom-pom-detail/9075065/buy</t>
  </si>
  <si>
    <t>herenow peach puree checked kurta with pom pom detail</t>
  </si>
  <si>
    <t>https://www.myntra.com/jackets/belle-fille/belle-fille-women-red-solid-sporty--jacket/1010442/buy</t>
  </si>
  <si>
    <t>belle fille women red solid sporty  jacket</t>
  </si>
  <si>
    <t>https://www.myntra.com/jeans/hubberholme/hubberholme-women-navy-blue-slim-fit-bootcut-mid-rise-clean-look-cropped-stretchable-jeans/12379888/buy</t>
  </si>
  <si>
    <t>hubberholme women navy blue slim fit bootcut mid rise clean look cropped stretchable jeans</t>
  </si>
  <si>
    <t>https://www.myntra.com/sweatshirts/the-dry-state/the-dry-state-women-white--black-quirky-printed-pure-cotton-hooded-sweatshirt/12895378/buy</t>
  </si>
  <si>
    <t>The Dry State</t>
  </si>
  <si>
    <t>the dry state women white  black quirky printed pure cotton hooded sweatshirt</t>
  </si>
  <si>
    <t>https://www.myntra.com/skirts/uptownie-lite/uptownie-lite-brown-satin-pleated-flared-midi-skirt/11425704/buy</t>
  </si>
  <si>
    <t>Uptownie Lite</t>
  </si>
  <si>
    <t>uptownie lite brown satin pleated flared midi skirt</t>
  </si>
  <si>
    <t>https://www.myntra.com/tops/tokyo-talkies/tokyo-talkies-women-black-checked-top/13239978/buy</t>
  </si>
  <si>
    <t>tokyo talkies women black checked top</t>
  </si>
  <si>
    <t>https://www.myntra.com/trousers/highlander/highlander-men-black--grey-slim-fit-checked-regular-trousers/10144531/buy</t>
  </si>
  <si>
    <t>highlander men black  grey slim fit checked regular trousers</t>
  </si>
  <si>
    <t>https://www.myntra.com/bra/enamor/enamor-black-non-wired-non-padded-full-coverage-everyday-tshirt-bra-a027-/10685708/buy</t>
  </si>
  <si>
    <t xml:space="preserve">enamor black non wired non padded full coverage everyday tshirt bra a027 </t>
  </si>
  <si>
    <t>https://www.myntra.com/trousers/highlander/highlander-men-black-tapered-fit-solid-regular-trousers/13266534/buy</t>
  </si>
  <si>
    <t>highlander men black tapered fit solid regular trousers</t>
  </si>
  <si>
    <t>https://www.myntra.com/tshirts/hrx-by-hrithik-roshan/hrx-by-hrithik-roshan-men-cream-coloured-lifestyle-fullsleeve-crew-neck-tshirt/8904191/buy</t>
  </si>
  <si>
    <t>hrx by hrithik roshan men cream coloured lifestyle fullsleeve crew neck tshirt</t>
  </si>
  <si>
    <t>https://www.myntra.com/trousers/tokyo-talkies/tokyo-talkies-women-olive-green-regular-fit-self-design-ankle-length-high-waist-trousers/12072494/buy</t>
  </si>
  <si>
    <t>tokyo talkies women olive green regular fit self design ankle length high waist trousers</t>
  </si>
  <si>
    <t>https://www.myntra.com/jeans/roadster/roadster-men-blue-skinny-fit-mid-rise-clean-look-stretchable-jeans/11274704/buy</t>
  </si>
  <si>
    <t>https://www.myntra.com/jeans/highlander/highlander-men-blue-slim-fit-mid-rise-clean-look-jeans/2174900/buy</t>
  </si>
  <si>
    <t>highlander men blue slim fit mid rise clean look jeans</t>
  </si>
  <si>
    <t>https://www.myntra.com/shirts/wrogn/wrogn-men-olive-green-slim-fit-casual-shirt/8426253/buy</t>
  </si>
  <si>
    <t>wrogn men olive green slim fit casual shirt</t>
  </si>
  <si>
    <t>https://www.myntra.com/kurtas/vishudh/vishudh-women-white--pink-printed-a-line-kurta/7334039/buy</t>
  </si>
  <si>
    <t>vishudh women white  pink printed a line kurta</t>
  </si>
  <si>
    <t>https://www.myntra.com/kurta-sets/vishudh/vishudh-women-navy-blue-printed-kurta-with-palazzos/8890019/buy</t>
  </si>
  <si>
    <t>vishudh women navy blue printed kurta with palazzos</t>
  </si>
  <si>
    <t>https://www.myntra.com/kurta-sets/vishudh/vishudh-women-burgundy--solid-kurta-with-palazzos/7572995/buy</t>
  </si>
  <si>
    <t>vishudh women burgundy  solid kurta with palazzos</t>
  </si>
  <si>
    <t>https://www.myntra.com/kurtas/sangria/sangria-women-black-printed-straight-kurta/9371515/buy</t>
  </si>
  <si>
    <t>https://www.myntra.com/jackets/roadster/the-roadster-lifestyle-co-women-blue-solid-denim-jacket/10562346/buy</t>
  </si>
  <si>
    <t>the roadster lifestyle co women blue solid denim jacket</t>
  </si>
  <si>
    <t>https://www.myntra.com/tshirts/roadster/roadster-men-blue-printed-henley-neck-pure-cotton-t-shirt/11533838/buy</t>
  </si>
  <si>
    <t>roadster men blue printed henley neck pure cotton t shirt</t>
  </si>
  <si>
    <t>https://www.myntra.com/tshirts/roadster/the-roadster-lifestyle-co-men-green-printed-round-neck-pure-cotton-t-shirt/8938965/buy</t>
  </si>
  <si>
    <t>the roadster lifestyle co men green printed round neck pure cotton t shirt</t>
  </si>
  <si>
    <t>https://www.myntra.com/kurtas/vishudh/vishudh-women-grey--beige-printed-straight-kurta/9981437/buy</t>
  </si>
  <si>
    <t>vishudh women grey  beige printed straight kurta</t>
  </si>
  <si>
    <t>https://www.myntra.com/kurta-sets/inddus/inddus-women-pink--blue-embroidered-kurta-with-sharara--dupatta/12491436/buy</t>
  </si>
  <si>
    <t>inddus women pink  blue embroidered kurta with sharara  dupatta</t>
  </si>
  <si>
    <t>https://www.myntra.com/jeans/miss-chase/miss-chase-women-blue-skinny-fit-high-rise-clean-look-jeans/8514289/buy</t>
  </si>
  <si>
    <t>miss chase women blue skinny fit high rise clean look jeans</t>
  </si>
  <si>
    <t>https://www.myntra.com/tops/her-by-invictus/her-by-invictus-burgundy--navy-blue-polka-dots-roll-up-sleeves-top/12220398/buy</t>
  </si>
  <si>
    <t>her by invictus burgundy  navy blue polka dots roll up sleeves top</t>
  </si>
  <si>
    <t>https://www.myntra.com/tshirts/roadster/roadster-women-burgundy--white-typography-printed-cotton-t-shirt/11401738/buy</t>
  </si>
  <si>
    <t>roadster women burgundy  white typography printed cotton t shirt</t>
  </si>
  <si>
    <t xml:space="preserve">Rs. 600 </t>
  </si>
  <si>
    <t>https://www.myntra.com/tshirts/harvard/harvard-women-blue--white-ombre-dyed-t-shirt/2372792/buy</t>
  </si>
  <si>
    <t>harvard women blue  white ombre dyed t shirt</t>
  </si>
  <si>
    <t>https://www.myntra.com/boxers/urban-scottish/urban-scottish-men-pack-of-2-printed----pure-cotton-boxers-usbx1801/8726891/buy</t>
  </si>
  <si>
    <t>urban scottish men pack of 2 printed    pure cotton boxers usbx1801</t>
  </si>
  <si>
    <t>https://www.myntra.com/shirts/highlander/highlander-men-black--white-slim-fit-striped-casual-shirt/11780926/buy</t>
  </si>
  <si>
    <t>https://www.myntra.com/shirts/roadster/roadster-men-grey-regular-fit-printed-sustainable-casual-shirt/2283218/buy</t>
  </si>
  <si>
    <t>roadster men grey regular fit printed sustainable casual shirt</t>
  </si>
  <si>
    <t>https://www.myntra.com/shirts/wrogn/wrogn-men-red--navy-blue-smart-fit-checked-casual-shirt/2338729/buy</t>
  </si>
  <si>
    <t>wrogn men red  navy blue smart fit checked casual shirt</t>
  </si>
  <si>
    <t>https://www.myntra.com/kurtas/sangria/sangria-women-green--orange-printed-straight-kurta/11174366/buy</t>
  </si>
  <si>
    <t>sangria women green  orange printed straight kurta</t>
  </si>
  <si>
    <t>https://www.myntra.com/night-suits/masha/masha-women-yellow-printed-night-suit/11966634/buy</t>
  </si>
  <si>
    <t>Masha</t>
  </si>
  <si>
    <t>masha women yellow printed night suit</t>
  </si>
  <si>
    <t>https://www.myntra.com/kurta-sets/sangria/sangria-women-navy-blue---white-printed-kurta-with-palazzos/11174074/buy</t>
  </si>
  <si>
    <t>sangria women navy blue   white printed kurta with palazzos</t>
  </si>
  <si>
    <t>https://www.myntra.com/dresses/sangria/sangria-green-geometric-printed-wrap-dress/10560786/buy</t>
  </si>
  <si>
    <t>sangria green geometric printed wrap dress</t>
  </si>
  <si>
    <t>https://www.myntra.com/kurta-sets/sangria/sangria-women-aubergine--golden-embroidered-detail-angrakha-kurta-with-palazzos--dupatta/12104534/buy</t>
  </si>
  <si>
    <t>sangria women aubergine  golden embroidered detail angrakha kurta with palazzos  dupatta</t>
  </si>
  <si>
    <t>https://www.myntra.com/jeans/roadster/roadster-women-blue-bootcut-fit-mid-rise-mildly-distressed-stretchable-jeans/10782772/buy</t>
  </si>
  <si>
    <t>roadster women blue bootcut fit mid rise mildly distressed stretchable jeans</t>
  </si>
  <si>
    <t>https://www.myntra.com/tshirts/wrogn/wrogn-men-navy-blue--burgundy-slim-fit-colourblocked-round-neck-pure-cotton-t-shirt/10188449/buy</t>
  </si>
  <si>
    <t>wrogn men navy blue  burgundy slim fit colourblocked round neck pure cotton t shirt</t>
  </si>
  <si>
    <t>https://www.myntra.com/kurtas/anouk/anouk-women--white--green-striped-straight-kurta/11402162/buy</t>
  </si>
  <si>
    <t>anouk women  white  green striped straight kurta</t>
  </si>
  <si>
    <t>https://www.myntra.com/sarees/saree-mall/saree-mall-green--maroon-solid-saree/7999575/buy</t>
  </si>
  <si>
    <t>saree mall green  maroon solid saree</t>
  </si>
  <si>
    <t>https://www.myntra.com/kurtas/vishudh/vishudh-women-black-woven-design-straight-kurta/2444017/buy</t>
  </si>
  <si>
    <t>vishudh women black woven design straight kurta</t>
  </si>
  <si>
    <t>https://www.myntra.com/sarees/mitera/mitera-red-embroidered-net-saree/10303761/buy</t>
  </si>
  <si>
    <t>mitera red embroidered net saree</t>
  </si>
  <si>
    <t>https://www.myntra.com/kurtas/sangria/sangria-women-rust-printed-anarkali-kurta/8349993/buy</t>
  </si>
  <si>
    <t>sangria women rust printed anarkali kurta</t>
  </si>
  <si>
    <t>https://www.myntra.com/jeans/herenow/herenow-women-blue-skinny-fit-high-rise-clean-look-stretchable-jeans/12545664/buy</t>
  </si>
  <si>
    <t>https://www.myntra.com/tights/hrx-by-hrithik-roshan/hrx-by-hrithik-roshan-women-jet-black-solid-rapid-dry-seamless-training-tights/11245464/buy</t>
  </si>
  <si>
    <t>hrx by hrithik roshan women jet black solid rapid dry seamless training tights</t>
  </si>
  <si>
    <t>https://www.myntra.com/dresses/kassually/kassually-green-v-neck-pleated-fit--flare-dress/13840088/buy</t>
  </si>
  <si>
    <t>kassually green v neck pleated fit  flare dress</t>
  </si>
  <si>
    <t>https://www.myntra.com/trousers/zastraa/zastraa-women-black-parallel-trousers/7414866/buy</t>
  </si>
  <si>
    <t>zastraa women black parallel trousers</t>
  </si>
  <si>
    <t>https://www.myntra.com/shirts/highlander/highlander-men-navy-blue-slim-fit-striped-casual-shirt/13836306/buy</t>
  </si>
  <si>
    <t>highlander men navy blue slim fit striped casual shirt</t>
  </si>
  <si>
    <t>https://www.myntra.com/shirts/the-indian-garage-co/the-indian-garage-co-men-white--navy-blue-slim-fit-striped-casual-shirt/10673588/buy</t>
  </si>
  <si>
    <t>the indian garage co men white  navy blue slim fit striped casual shirt</t>
  </si>
  <si>
    <t>https://www.myntra.com/kurtas/anayna/anayna-women-blue--white-geometric-screen-print-cotton-fusion-kurta/13932904/buy</t>
  </si>
  <si>
    <t>anayna women blue  white geometric screen print cotton fusion kurta</t>
  </si>
  <si>
    <t>https://www.myntra.com/sarees/kalini/kalini--white-khadi-silk-printed-khadi-saree/14252908/buy</t>
  </si>
  <si>
    <t>kalini  white khadi silk printed khadi saree</t>
  </si>
  <si>
    <t>https://www.myntra.com/sarees/mitera/mitera-orange--pink-silk-blend-woven-design-kanjeevaram-saree/11096590/buy</t>
  </si>
  <si>
    <t>mitera orange  pink silk blend woven design kanjeevaram saree</t>
  </si>
  <si>
    <t>https://www.myntra.com/bra/dressberry/dressberry-pack-of-2-solid-non-wired-non-padded-everyday-bra-db-lwr-bra-030/11883136/buy</t>
  </si>
  <si>
    <t>dressberry pack of 2 solid non wired non padded everyday bra db lwr bra 030</t>
  </si>
  <si>
    <t>https://www.myntra.com/tshirts/the-dry-state/the-dry-state-women-pink--mustard-yellow-colourblocked-round-neck-slim-fit-t-shirt/11156880/buy</t>
  </si>
  <si>
    <t>the dry state women pink  mustard yellow colourblocked round neck slim fit t shirt</t>
  </si>
  <si>
    <t>https://www.myntra.com/jeans/tokyo-talkies/tokyo-talkies-women-black-super-skinny-fit-mid-rise-clean-look-jeans/7625915/buy</t>
  </si>
  <si>
    <t>tokyo talkies women black super skinny fit mid rise clean look jeans</t>
  </si>
  <si>
    <t>https://www.myntra.com/jumpsuit/dressberry/dressberry-women-stunning-blue-solid-joyful-jumpsuit/1804157/buy</t>
  </si>
  <si>
    <t>dressberry women stunning blue solid joyful jumpsuit</t>
  </si>
  <si>
    <t>https://www.myntra.com/dresses/quiero/quiero-blue--pink-floral-printed-smocked-tiered-maxi-dress/11767384/buy</t>
  </si>
  <si>
    <t>quiero blue  pink floral printed smocked tiered maxi dress</t>
  </si>
  <si>
    <t>https://www.myntra.com/jeans/roadster/roadster-men-grey-skinny-fit-mid-rise-clean-look-stretchable-jeans/11274486/buy</t>
  </si>
  <si>
    <t>https://www.myntra.com/shorts/harvard/harvard-men-navy-blue-printed-regular-fit-chino-shorts/1874586/buy</t>
  </si>
  <si>
    <t>harvard men navy blue printed regular fit chino shorts</t>
  </si>
  <si>
    <t>https://www.myntra.com/tshirts/kalenji-by-decathlon/kalenji-by-decathlon-men-grey-solid-running-t-shirt/12928860/buy</t>
  </si>
  <si>
    <t>Kalenji By Decathlon</t>
  </si>
  <si>
    <t>kalenji by decathlon men grey solid running t shirt</t>
  </si>
  <si>
    <t>https://www.myntra.com/kurtas/libas/libas-women-grey-printed-straight-kurta/12741920/buy</t>
  </si>
  <si>
    <t>libas women grey printed straight kurta</t>
  </si>
  <si>
    <t>https://www.myntra.com/dresses/bhama-couture/bhama-couture-women-red-solid-tiered-a-line-dress/9717155/buy</t>
  </si>
  <si>
    <t>bhama couture women red solid tiered a line dress</t>
  </si>
  <si>
    <t>https://www.myntra.com/bra/dressberry/dressberry-white-solid-non-wired-non-padded-everyday-bra-db-mint-bra-001a/10939770/buy</t>
  </si>
  <si>
    <t>dressberry white solid non wired non padded everyday bra db mint bra 001a</t>
  </si>
  <si>
    <t>https://www.myntra.com/kurtas/herenow/herenow-women-navy-printed-straight-kurta/2130348/buy</t>
  </si>
  <si>
    <t>herenow women navy printed straight kurta</t>
  </si>
  <si>
    <t>https://www.myntra.com/tshirts/moda-rapido/moda-rapido-men-red--black-printed-round-neck-pure-cotton-t-shirt/10287485/buy</t>
  </si>
  <si>
    <t>moda rapido men red  black printed round neck pure cotton t shirt</t>
  </si>
  <si>
    <t>https://www.myntra.com/dresses/sangria/sangria-navy-blue-midi-fit--flare-dress/9365731/buy</t>
  </si>
  <si>
    <t>sangria navy blue midi fit  flare dress</t>
  </si>
  <si>
    <t>https://www.myntra.com/dresses/sangria/sangria-blue--white-ethnic-motifs-printed-cotton-a-line-dress/10561020/buy</t>
  </si>
  <si>
    <t>sangria blue  white ethnic motifs printed cotton a line dress</t>
  </si>
  <si>
    <t>https://www.myntra.com/jumpsuit/thread-muster/thread-muster-women-mustard-yellow-solid-basic-jumpsuit/13639362/buy</t>
  </si>
  <si>
    <t>THREAD MUSTER</t>
  </si>
  <si>
    <t>thread muster women mustard yellow solid basic jumpsuit</t>
  </si>
  <si>
    <t>https://www.myntra.com/tshirts/roadster/roadster-women-pack-of-2-solid-pure-cotton-t-shirts/17381366/buy</t>
  </si>
  <si>
    <t>https://www.myntra.com/track-pants/mast--harbour/mast--harbour-men-black-printed-joggers/2463361/buy</t>
  </si>
  <si>
    <t>mast  harbour men black printed joggers</t>
  </si>
  <si>
    <t>https://www.myntra.com/tshirts/wrogn/wrogn-men-white-black-striped-polo-collar-pure-cotton-t-shirt/2339637/buy</t>
  </si>
  <si>
    <t>wrogn men white black striped polo collar pure cotton t shirt</t>
  </si>
  <si>
    <t>https://www.myntra.com/tshirts/herenow/herenow-men-navy-blue--black-typography-print-round-neck-pure-cotton-t-shirt/12816448/buy</t>
  </si>
  <si>
    <t>herenow men navy blue  black typography print round neck pure cotton t shirt</t>
  </si>
  <si>
    <t>https://www.myntra.com/kurtis/anubhutee/anubhutee-magenta--orange-checked-angrakha-kurti/10613280/buy</t>
  </si>
  <si>
    <t>anubhutee magenta  orange checked angrakha kurti</t>
  </si>
  <si>
    <t>https://www.myntra.com/kurtas/janasya/janasya-women-green-floral-print-a-line-kurta/11506932/buy</t>
  </si>
  <si>
    <t>janasya women green floral print a line kurta</t>
  </si>
  <si>
    <t>https://www.myntra.com/kurtas/stylum/stylum-women-green--red-bandhani-printed-kurta-with-dupatta/14440472/buy</t>
  </si>
  <si>
    <t>stylum women green  red bandhani printed kurta with dupatta</t>
  </si>
  <si>
    <t xml:space="preserve">Rs. 1401 </t>
  </si>
  <si>
    <t>https://www.myntra.com/shapewear/laceandme/laceandme-beige-power-grip-women-tummy-tucker-belt-4164/2413353/buy</t>
  </si>
  <si>
    <t>laceandme beige power grip women tummy tucker belt 4164</t>
  </si>
  <si>
    <t>https://www.myntra.com/night-suits/masha/masha-women-yellow-printed-night-suit/12253984/buy</t>
  </si>
  <si>
    <t>https://www.myntra.com/trousers/mast--harbour/mast--harbour-women-black-regular-fit-solid-trousers/2364699/buy</t>
  </si>
  <si>
    <t>mast  harbour women black regular fit solid trousers</t>
  </si>
  <si>
    <t>https://www.myntra.com/jeans/roadster/roadster-men-blue-skinny-fit-mid-rise-mildly-distressed-stretchable-jeans/11274662/buy</t>
  </si>
  <si>
    <t>https://www.myntra.com/jeans/roadster/roadster-men-dark-blue-slim-fit-mid-rise-clean-look-stretchable-jeans/4607725/buy</t>
  </si>
  <si>
    <t>roadster men dark blue slim fit mid rise clean look stretchable jeans</t>
  </si>
  <si>
    <t>https://www.myntra.com/shirts/hancock/hancock-men-burgundy-slim-fit-formal-shirt/7237202/buy</t>
  </si>
  <si>
    <t>hancock men burgundy slim fit formal shirt</t>
  </si>
  <si>
    <t>https://www.myntra.com/shirts/moda-rapido/moda-rapido-men-pink--navy-blue-slim-fit-checked-casual-shirt/10091973/buy</t>
  </si>
  <si>
    <t>moda rapido men pink  navy blue slim fit checked casual shirt</t>
  </si>
  <si>
    <t>https://www.myntra.com/tshirts/rigo/rigo-men-teal-blue-solid-round-neck-t-shirt/9980055/buy</t>
  </si>
  <si>
    <t>rigo men teal blue solid round neck t shirt</t>
  </si>
  <si>
    <t>https://www.myntra.com/kurtas/anouk/anouk-women-blue--white-pure-cotton-ethnic-printed-straight-kurta/13238252/buy</t>
  </si>
  <si>
    <t>anouk women blue  white pure cotton ethnic printed straight kurta</t>
  </si>
  <si>
    <t>https://www.myntra.com/camisoles/enamor/enamor-women-white-slim-fit-camisole/865721/buy</t>
  </si>
  <si>
    <t>enamor women white slim fit camisole</t>
  </si>
  <si>
    <t>https://www.myntra.com/dresses/deebaco/deebaco-white---yellow-floral-tie-up-neck--fit-and-flared-dress/14352192/buy</t>
  </si>
  <si>
    <t>deebaco white   yellow floral tie up neck  fit and flared dress</t>
  </si>
  <si>
    <t>https://www.myntra.com/tshirts/roadster/roadster-men-maroon-solid-t-shirt/1708413/buy</t>
  </si>
  <si>
    <t>roadster men maroon solid t shirt</t>
  </si>
  <si>
    <t>https://www.myntra.com/sarees/tikhi-imli/tikhi-imli-pink-printed-saree/9302571/buy</t>
  </si>
  <si>
    <t>tikhi imli pink printed saree</t>
  </si>
  <si>
    <t>https://www.myntra.com/night-suits/etc/etc-women-black-night-suit/12441768/buy</t>
  </si>
  <si>
    <t>etc women black night suit</t>
  </si>
  <si>
    <t>https://www.myntra.com/kurtas/moda-rapido/moda-rapido-women-grey--white-printed-straight-kurta/1850238/buy</t>
  </si>
  <si>
    <t>moda rapido women grey  white printed straight kurta</t>
  </si>
  <si>
    <t>https://www.myntra.com/dresses/la-zoire/la-zoire-black-maxi-dress/691963/buy</t>
  </si>
  <si>
    <t>la zoire black maxi dress</t>
  </si>
  <si>
    <t>https://www.myntra.com/tshirts/roadster/the-roadster-lifestyle-co-women-dusty-red-solid-round-neck-pure-cotton-t-shirt/13594618/buy</t>
  </si>
  <si>
    <t>the roadster lifestyle co women dusty red solid round neck pure cotton t shirt</t>
  </si>
  <si>
    <t>https://www.myntra.com/tshirts/roadster/roadster-men-navy-blue--grey-colourblocked-polo-collar-t-shirt/11278638/buy</t>
  </si>
  <si>
    <t>roadster men navy blue  grey colourblocked polo collar t shirt</t>
  </si>
  <si>
    <t>https://www.myntra.com/tshirts/huetrap/huetrap-men-blue-floral-printed-cotton-t-shirt/11427076/buy</t>
  </si>
  <si>
    <t>Huetrap</t>
  </si>
  <si>
    <t>huetrap men blue floral printed cotton t shirt</t>
  </si>
  <si>
    <t>https://www.myntra.com/tshirts/bushirt/bushirt-men-pack-of-2-solid-round-neck-pure-cotton-t-shirts/10669540/buy</t>
  </si>
  <si>
    <t>https://www.myntra.com/kurtas/sangria/sangria-women-pink--white-pure-cotton-printed-anarkali-kurta/13437316/buy</t>
  </si>
  <si>
    <t>sangria women pink  white pure cotton printed anarkali kurta</t>
  </si>
  <si>
    <t>https://www.myntra.com/bra/dressberry/dressberry-blue-solid-non-wired-non-padded-everyday-bra-db-soft-bra-007d/10939784/buy</t>
  </si>
  <si>
    <t>dressberry blue solid non wired non padded everyday bra db soft bra 007d</t>
  </si>
  <si>
    <t>36B, 38D, 34D, 34C, 34B, 32C, 38C, 32B, 38B, 36D, 36C</t>
  </si>
  <si>
    <t>https://www.myntra.com/bra/quttos/quttos-red-solid-wired-lightly-padded-balconette-bra-qt-br-4006/11884346/buy</t>
  </si>
  <si>
    <t>quttos red solid wired lightly padded balconette bra qt br 4006</t>
  </si>
  <si>
    <t>https://www.myntra.com/night-suits/herenow/herenow-women-peach-coloured-solid-night-suit/12524912/buy</t>
  </si>
  <si>
    <t>herenow women peach coloured solid night suit</t>
  </si>
  <si>
    <t>https://www.myntra.com/track-pants/hrx-by-hrithik-roshan/hrx-by-hrithik-roshan-women-black-slim-fit-rapid-dry-antimicrobial-running-track-pants/11357296/buy</t>
  </si>
  <si>
    <t>hrx by hrithik roshan women black slim fit rapid dry antimicrobial running track pants</t>
  </si>
  <si>
    <t>https://www.myntra.com/tops/mast--harbour/mast--harbour-dusty-pink-semi-sheer-ruffled-top/11711862/buy</t>
  </si>
  <si>
    <t>mast  harbour dusty pink semi sheer ruffled top</t>
  </si>
  <si>
    <t>https://www.myntra.com/shorts/tokyo-talkies/tokyo-talkies-women-red-solid-regular-shorts/14348874/buy</t>
  </si>
  <si>
    <t>tokyo talkies women red solid regular shorts</t>
  </si>
  <si>
    <t>https://www.myntra.com/shirts/invictus/invictus-pink-printed-slim-formal-shirt/1086729/buy</t>
  </si>
  <si>
    <t>invictus pink printed slim formal shirt</t>
  </si>
  <si>
    <t>https://www.myntra.com/shirts/ether/ether-men-navy-blue-regular-fit-anti-microbial-cotton-linen-shirt/1207931/buy</t>
  </si>
  <si>
    <t>ether men navy blue regular fit anti microbial cotton linen shirt</t>
  </si>
  <si>
    <t>https://www.myntra.com/shirts/wrogn/wrogn-men-burgundy-slim-fit-casual-shirt/12131918/buy</t>
  </si>
  <si>
    <t>wrogn men burgundy slim fit casual shirt</t>
  </si>
  <si>
    <t>https://www.myntra.com/tshirts/herenow/herenow-men-blue-printed-round-neck-pure-cotton-t-shirt/12817358/buy</t>
  </si>
  <si>
    <t>herenow men blue printed round neck pure cotton t shirt</t>
  </si>
  <si>
    <t>https://www.myntra.com/tshirts/roadster/roadster-men-brown-striped-round-neck-pure-cotton-t-shirt/2318579/buy</t>
  </si>
  <si>
    <t>roadster men brown striped round neck pure cotton t shirt</t>
  </si>
  <si>
    <t>https://www.myntra.com/kurtas/yuris/yuris-women-red--white-bandhani-printed-straight-kurta/10736440/buy</t>
  </si>
  <si>
    <t>yuris women red  white bandhani printed straight kurta</t>
  </si>
  <si>
    <t>https://www.myntra.com/kurta-sets/varanga/varanga-women-mauve--silver-yoke-design-kurta-with-palazzos/10483698/buy</t>
  </si>
  <si>
    <t>varanga women mauve  silver yoke design kurta with palazzos</t>
  </si>
  <si>
    <t>https://www.myntra.com/kurtas/sangria/sangria-women-pink--white-floral-printed-straight-kurta/9371231/buy</t>
  </si>
  <si>
    <t>sangria women pink  white floral printed straight kurta</t>
  </si>
  <si>
    <t>XS, S, M, L, XL, 3XL, XXL</t>
  </si>
  <si>
    <t>https://www.myntra.com/dresses/pluss/pluss-women-burgundy--black-leopard-print-midi-a-line-dress-with-belt/13382040/buy</t>
  </si>
  <si>
    <t>pluss women burgundy  black leopard print midi a line dress with belt</t>
  </si>
  <si>
    <t>https://www.myntra.com/shirts/dressberry/dressberry-women-peach-coloured--navy-blue-regular-fit-printed-casual-shirt/8277941/buy</t>
  </si>
  <si>
    <t>dressberry women peach coloured  navy blue regular fit printed casual shirt</t>
  </si>
  <si>
    <t xml:space="preserve">Rs. 800 </t>
  </si>
  <si>
    <t>https://www.myntra.com/skirts/sassafras/sassafras-pink-accordion-pleated-satin-finish-flared-midi-skirt/12541594/buy</t>
  </si>
  <si>
    <t>sassafras pink accordion pleated satin finish flared midi skirt</t>
  </si>
  <si>
    <t>https://www.myntra.com/trousers/roadster/roadster-women-khaki-sustainable-joggers/1787847/buy</t>
  </si>
  <si>
    <t>roadster women khaki sustainable joggers</t>
  </si>
  <si>
    <t>https://www.myntra.com/tshirts/roadster/roadster-women-white-solid-v-neck-t-shirt-with-printed-detail/11893804/buy</t>
  </si>
  <si>
    <t>roadster women white solid v neck t shirt with printed detail</t>
  </si>
  <si>
    <t>https://www.myntra.com/jeans/roadster/the-roadster-lifestyle-co-men-grey-skinny-fit-mid-rise-clean-look-stretchable-jeans/8962435/buy</t>
  </si>
  <si>
    <t>the roadster lifestyle co men grey skinny fit mid rise clean look stretchable jeans</t>
  </si>
  <si>
    <t>https://www.myntra.com/boxers/urban-scottish/urban-scottish-men-pack-of-2-blue-printed-pure-cotton-boxers-usbx2029/11529148/buy</t>
  </si>
  <si>
    <t>urban scottish men pack of 2 blue printed pure cotton boxers usbx2029</t>
  </si>
  <si>
    <t>https://www.myntra.com/tshirts/bushirt/bushirt-men-pack-of-2-solid-round-neck-pure-cotton-t-shirts/10670118/buy</t>
  </si>
  <si>
    <t>https://www.myntra.com/tshirts/herenow/herenow-men-white-printed--pure-cotton-t-shirt/12816890/buy</t>
  </si>
  <si>
    <t>herenow men white printed  pure cotton t shirt</t>
  </si>
  <si>
    <t>https://www.myntra.com/kurtas/herenow/herenow-women-white--beige-yoke-design-a-line-kurta/12524800/buy</t>
  </si>
  <si>
    <t>herenow women white  beige yoke design a line kurta</t>
  </si>
  <si>
    <t>https://www.myntra.com/kurtas/anayna/anayna-women-pink-self-striped-straight-kurta/11530772/buy</t>
  </si>
  <si>
    <t>anayna women pink self striped straight kurta</t>
  </si>
  <si>
    <t>https://www.myntra.com/track-pants/tokyo-talkies/tokyo-talkies-women-navy-blue-solid-track-pants/14348872/buy</t>
  </si>
  <si>
    <t>tokyo talkies women navy blue solid track pants</t>
  </si>
  <si>
    <t>https://www.myntra.com/tops/kassually/kassually-white-pleated-bishop-sleeves-blouson/11513008/buy</t>
  </si>
  <si>
    <t>kassually white pleated bishop sleeves blouson</t>
  </si>
  <si>
    <t>https://www.myntra.com/jackets/tokyo-talkies/tokyo-talkies-women-blue-washed-denim-jacket/10437830/buy</t>
  </si>
  <si>
    <t>tokyo talkies women blue washed denim jacket</t>
  </si>
  <si>
    <t>https://www.myntra.com/tights/softrose/softrose-black-tights/1164692/buy</t>
  </si>
  <si>
    <t>softrose black tights</t>
  </si>
  <si>
    <t>https://www.myntra.com/trousers/jaipur-kurti/jaipur-kurti-women--white-cropped-trousers/11053798/buy</t>
  </si>
  <si>
    <t>jaipur kurti women  white cropped trousers</t>
  </si>
  <si>
    <t>https://www.myntra.com/track-pants/tokyo-talkies/tokyo-talkies-women-black-solid-casual-track-pants/14154074/buy</t>
  </si>
  <si>
    <t>tokyo talkies women black solid casual track pants</t>
  </si>
  <si>
    <t>https://www.myntra.com/tops/mast--harbour/mast--harbour-dark-pink-printed-tank-top/1085630/buy</t>
  </si>
  <si>
    <t>mast  harbour dark pink printed tank top</t>
  </si>
  <si>
    <t>https://www.myntra.com/tops/roadster/roadster-women-magenta-solid-pure-cotton-top/2315748/buy</t>
  </si>
  <si>
    <t>roadster women magenta solid pure cotton top</t>
  </si>
  <si>
    <t>https://www.myntra.com/trousers/black-cee/black-cee-men-grey-slim-fit-solid-formal-trousers/1813853/buy</t>
  </si>
  <si>
    <t>black cee men grey slim fit solid formal trousers</t>
  </si>
  <si>
    <t>https://www.myntra.com/shirts/wrogn/wrogn-men-white--grey-slim-fit-striped-casual-shirt/8682187/buy</t>
  </si>
  <si>
    <t>wrogn men white  grey slim fit striped casual shirt</t>
  </si>
  <si>
    <t>https://www.myntra.com/tshirts/chkokko/chkokko-men-black-solid-turtle-neck-t-shirt/10481274/buy</t>
  </si>
  <si>
    <t>chkokko men black solid turtle neck t shirt</t>
  </si>
  <si>
    <t>https://www.myntra.com/tshirts/roadster/roadster-men-maroon--cream-coloured-striped-round-neck-pure-cotton-t-shirt/10920156/buy</t>
  </si>
  <si>
    <t>roadster men maroon  cream coloured striped round neck pure cotton t shirt</t>
  </si>
  <si>
    <t>https://www.myntra.com/kurtas/kalini/kalini-women-green--yellow-ethnic-motifs-printed-thread-work-anarkali-kurta/16505426/buy</t>
  </si>
  <si>
    <t>kalini women green  yellow ethnic motifs printed thread work anarkali kurta</t>
  </si>
  <si>
    <t>https://www.myntra.com/tops/ira-soleil/ira-soleil-pink--gold-coloured-ethnic-motifs-peplum-top/10999568/buy</t>
  </si>
  <si>
    <t>ira soleil pink  gold coloured ethnic motifs peplum top</t>
  </si>
  <si>
    <t>https://www.myntra.com/blazers/sassafras/sassafras-women-black-solid-slim-fit-single-breasted-formal-pure-cotton-blazer/11064316/buy</t>
  </si>
  <si>
    <t>blazers</t>
  </si>
  <si>
    <t>sassafras women black solid slim fit single breasted formal pure cotton blazer</t>
  </si>
  <si>
    <t>https://www.myntra.com/dresses/athena/athena-black-net-ruched-bodycon-dress/14827904/buy</t>
  </si>
  <si>
    <t>athena black net ruched bodycon dress</t>
  </si>
  <si>
    <t>https://www.myntra.com/track-pants/domyos-by-decathlon/domyos-by-decathlon-men-black-slim-fit-fitness-trackpant-with-zip-pocket/12965920/buy</t>
  </si>
  <si>
    <t>domyos by decathlon men black slim fit fitness trackpant with zip pocket</t>
  </si>
  <si>
    <t>https://www.myntra.com/shorts/highlander/highlander-men-olive-green-solid-slim-fit-regular-shorts/13858440/buy</t>
  </si>
  <si>
    <t>https://www.myntra.com/jeans/mast--harbour/mast--harbour-men-navy-blue-skinny-fit-mid-rise-clean-look-stretchable-jeans/13077176/buy</t>
  </si>
  <si>
    <t>https://www.myntra.com/jeans/highlander/highlander-men-grey-tapered-fit-mid-rise-clean-look-stretchable-jeans/13938118/buy</t>
  </si>
  <si>
    <t>https://www.myntra.com/kurtas/sojanya/sojanya-men-yellow-dobby-self-checked-straight-kurta/11422726/buy</t>
  </si>
  <si>
    <t>sojanya men yellow dobby self checked straight kurta</t>
  </si>
  <si>
    <t>https://www.myntra.com/shirts/highlander/highlander-men-white-slim-fit-solid-casual-shirt/12027780/buy</t>
  </si>
  <si>
    <t>https://www.myntra.com/tshirts/domyos-by-decathlon/domyos-by-decathlon-men-black-slim-fit-gym-t-shirt/14125208/buy</t>
  </si>
  <si>
    <t>domyos by decathlon men black slim fit gym t shirt</t>
  </si>
  <si>
    <t>https://www.myntra.com/dresses/vishudh/vishudh-purple---white-ethnic-motifs-printed-a-line-dress/13957382/buy</t>
  </si>
  <si>
    <t>vishudh purple   white ethnic motifs printed a line dress</t>
  </si>
  <si>
    <t>https://www.myntra.com/kurtas/varanga/varanga-women-magenta-mirror-work-pleated-a-line-kurta/12450342/buy</t>
  </si>
  <si>
    <t>varanga women magenta mirror work pleated a line kurta</t>
  </si>
  <si>
    <t>https://www.myntra.com/sarees/mitera/mitera-purple--gold-coloured-silk-blend-woven-design-banarasi-saree/11699228/buy</t>
  </si>
  <si>
    <t>mitera purple  gold coloured silk blend woven design banarasi saree</t>
  </si>
  <si>
    <t>https://www.myntra.com/tights/hrx-by-hrithik-roshan/hrx-by-hrithik-roshan-women-teal-blue-skinny-fit-printed-rapid-dry-seamless-yoga-tights/8475745/buy</t>
  </si>
  <si>
    <t>hrx by hrithik roshan women teal blue skinny fit printed rapid dry seamless yoga tights</t>
  </si>
  <si>
    <t>https://www.myntra.com/tights/hrx-by-hrithik-roshan/hrx-by-hrithik-roshan-women-navy-blue-solid-rapid-dry-training-tights/7695854/buy</t>
  </si>
  <si>
    <t>hrx by hrithik roshan women navy blue solid rapid dry training tights</t>
  </si>
  <si>
    <t>https://www.myntra.com/tops/roadster/roadster-white-boxy-top-with-batwing-sleeves/1764443/buy</t>
  </si>
  <si>
    <t>roadster white boxy top with batwing sleeves</t>
  </si>
  <si>
    <t>https://www.myntra.com/dresses/mabish-by-sonal-jain/mabish-by-sonal-jain-green-block-print-maxi-dress/10294499/buy</t>
  </si>
  <si>
    <t>MABISH by Sonal Jain</t>
  </si>
  <si>
    <t>mabish by sonal jain green block print maxi dress</t>
  </si>
  <si>
    <t>https://www.myntra.com/sweatshirts/hrx-by-hrithik-roshan/hrx-by-hrithik-roshan-women-olive-green-hooded-active-sweatshirt/4653848/buy</t>
  </si>
  <si>
    <t>hrx by hrithik roshan women olive green hooded active sweatshirt</t>
  </si>
  <si>
    <t>https://www.myntra.com/jeans/miss-chase/miss-chase-women-blue-super-skinny-fit-high-rise-clean-look-jeans/12238136/buy</t>
  </si>
  <si>
    <t>miss chase women blue super skinny fit high rise clean look jeans</t>
  </si>
  <si>
    <t>https://www.myntra.com/tshirts/roadster/roadster-women-green--white-colourblocked-round-neck-crop-t-shirt/11697408/buy</t>
  </si>
  <si>
    <t>roadster women green  white colourblocked round neck crop t shirt</t>
  </si>
  <si>
    <t>https://www.myntra.com/tops/tokyo-talkies/tokyo-talkies-women-blue-floral-printed-peplum-top/10015995/buy</t>
  </si>
  <si>
    <t>tokyo talkies women blue floral printed peplum top</t>
  </si>
  <si>
    <t>https://www.myntra.com/trousers/roadster/the-roadster-lifestyle-co-men-olive-green-regular-fit-solid-chinos/10944466/buy</t>
  </si>
  <si>
    <t>the roadster lifestyle co men olive green regular fit solid chinos</t>
  </si>
  <si>
    <t>https://www.myntra.com/jeans/wrogn/wrogn-men-black-skinny-fit-mid-rise-clean-look-stretchable-jeans/8673413/buy</t>
  </si>
  <si>
    <t>https://www.myntra.com/jeans/mast--harbour/mast--harbour-men-black-skinny-fit-mid-rise-clean-look-stretchable-jeans/12983764/buy</t>
  </si>
  <si>
    <t>mast  harbour men black skinny fit mid rise clean look stretchable jeans</t>
  </si>
  <si>
    <t>https://www.myntra.com/shirts/roadster/roadster-men-charcoal-grey-regular-fit-solid-casual-shirt/10397845/buy</t>
  </si>
  <si>
    <t>roadster men charcoal grey regular fit solid casual shirt</t>
  </si>
  <si>
    <t>https://www.myntra.com/kurtas/sangria/sangria-women-green--golden-floral-print-straight-kurta/11174028/buy</t>
  </si>
  <si>
    <t>sangria women green  golden floral print straight kurta</t>
  </si>
  <si>
    <t>https://www.myntra.com/kurtas/w/w-women--white--black-printed-straight-kurta/8429563/buy</t>
  </si>
  <si>
    <t>w women  white  black printed straight kurta</t>
  </si>
  <si>
    <t>https://www.myntra.com/lounge-pants/claura/claura-navy-blue-solid-lounge-pants-lower-11/5702448/buy</t>
  </si>
  <si>
    <t>claura navy blue solid lounge pants lower 11</t>
  </si>
  <si>
    <t>https://www.myntra.com/kurtas/sangria/sangria-women-orange--green-striped-straight-kurta/8349763/buy</t>
  </si>
  <si>
    <t>sangria women orange  green striped straight kurta</t>
  </si>
  <si>
    <t>https://www.myntra.com/dresses/herenow/herenow-women-blue-printed-shift-dress/2056706/buy</t>
  </si>
  <si>
    <t>herenow women blue printed shift dress</t>
  </si>
  <si>
    <t>https://www.myntra.com/track-pants/hrx-by-hrithik-roshan/hrx-by-hrithik-roshan-women-olive-green-solid-slim-fit-joggers/10389847/buy</t>
  </si>
  <si>
    <t>hrx by hrithik roshan women olive green solid slim fit joggers</t>
  </si>
  <si>
    <t>https://www.myntra.com/shirts/tokyo-talkies/tokyo-talkies-women-blue--white-regular-fit-striped-casual-shirt/12479234/buy</t>
  </si>
  <si>
    <t>tokyo talkies women blue  white regular fit striped casual shirt</t>
  </si>
  <si>
    <t>https://www.myntra.com/tshirts/roadster/roadster-women-pack-of-2-pure-cotton-typography-print-t-shirts/17384822/buy</t>
  </si>
  <si>
    <t>https://www.myntra.com/shorts/tokyo-talkies/tokyo-talkies-women-green-solid-regular-fit-sports-shorts/14154070/buy</t>
  </si>
  <si>
    <t>tokyo talkies women green solid regular fit sports shorts</t>
  </si>
  <si>
    <t>https://www.myntra.com/track-pants/hrx-by-hrithik-roshan/hrx-by-hrithik-roshan-men-navy-blue-solid-rapid-dry-active-joggers/12167138/buy</t>
  </si>
  <si>
    <t>hrx by hrithik roshan men navy blue solid rapid dry active joggers</t>
  </si>
  <si>
    <t>https://www.myntra.com/jeans/roadster/roadster-men-blue-slim-fit-mid-rise-clean-look-stretchable-jeans/10046857/buy</t>
  </si>
  <si>
    <t>https://www.myntra.com/kurtas/anouk/anouk-men-green--white-printed-cotton-straight-kurta/11200628/buy</t>
  </si>
  <si>
    <t>anouk men green  white printed cotton straight kurta</t>
  </si>
  <si>
    <t>https://www.myntra.com/socks/mast--harbour/mast--harbour-men-set-of-3-ankle-length-socks/10986358/buy</t>
  </si>
  <si>
    <t>https://www.myntra.com/tshirts/mast--harbour/mast--harbour-men-navy-blue-printed-polo-pure-cotton-t-shirt/2300737/buy</t>
  </si>
  <si>
    <t>mast  harbour men navy blue printed polo pure cotton t shirt</t>
  </si>
  <si>
    <t>https://www.myntra.com/shirts/roadster/the-roadster-lifestyle-co-men-navy--black-regular-fit-printed-sustainable-casual-shirt/8985567/buy</t>
  </si>
  <si>
    <t>the roadster lifestyle co men navy  black regular fit printed sustainable casual shirt</t>
  </si>
  <si>
    <t>https://www.myntra.com/tops/cottinfab/cottinfab-women-black-printed-kaftan-top/1583367/buy</t>
  </si>
  <si>
    <t>cottinfab women black printed kaftan top</t>
  </si>
  <si>
    <t>https://www.myntra.com/tops/pluss/pluss-women-rose-solid-victorian-top/12150558/buy</t>
  </si>
  <si>
    <t>pluss women rose solid victorian top</t>
  </si>
  <si>
    <t>https://www.myntra.com/jeans/roadster/roadster-women-blue-skinny-fit-high-rise-clean-look-stretchable-cropped-jeans/7139230/buy</t>
  </si>
  <si>
    <t>https://www.myntra.com/dresses/tokyo-talkies/tokyo-talkies-navy-blue-cotton-maxi-dress/10710916/buy</t>
  </si>
  <si>
    <t>tokyo talkies navy blue cotton maxi dress</t>
  </si>
  <si>
    <t>https://www.myntra.com/tshirts/roadster/roadster-women-black-solid-round-neck-t-shirt/12193272/buy</t>
  </si>
  <si>
    <t>roadster women black solid round neck t shirt</t>
  </si>
  <si>
    <t>https://www.myntra.com/tshirts/roadster/roadster-women-white-printed-round-neck-pure-cotton-t-shirt/2315497/buy</t>
  </si>
  <si>
    <t>roadster women white printed round neck pure cotton t shirt</t>
  </si>
  <si>
    <t>https://www.myntra.com/shirts/herenow/herenow-men-brown--black-slim-fit-printed-casual-shirt/11131048/buy</t>
  </si>
  <si>
    <t>herenow men brown  black slim fit printed casual shirt</t>
  </si>
  <si>
    <t>https://www.myntra.com/shirts/mast--harbour/mast--harbour-men-mustard-yellow-slim-fit-solid-casual-shirt/2444697/buy</t>
  </si>
  <si>
    <t>mast  harbour men mustard yellow slim fit solid casual shirt</t>
  </si>
  <si>
    <t>https://www.myntra.com/shirts/mast--harbour/mast--harbour-men-white--maroon-regular-fit-printed---casual-cotton-linen-sustainable-shirt/11369798/buy</t>
  </si>
  <si>
    <t>mast  harbour men white  maroon regular fit printed   casual cotton linen sustainable shirt</t>
  </si>
  <si>
    <t>https://www.myntra.com/tshirts/roadster/the-roadster-lifestyle-co-men-white-printed-round-neck-pure-cotton-t-shirt/10938422/buy</t>
  </si>
  <si>
    <t>the roadster lifestyle co men white printed round neck pure cotton t shirt</t>
  </si>
  <si>
    <t>https://www.myntra.com/tshirts/mast--harbour/mast--harbour-men-navy-blue-printed-round-neck-t-shirt/11017736/buy</t>
  </si>
  <si>
    <t>mast  harbour men navy blue printed round neck t shirt</t>
  </si>
  <si>
    <t>https://www.myntra.com/tshirts/wrogn/wrogn-men-green-and-white-printed-round-neck-t-shirt/11363330/buy</t>
  </si>
  <si>
    <t>wrogn men green and white printed round neck t shirt</t>
  </si>
  <si>
    <t>https://www.myntra.com/shirts/highlander/highlander-navy-checked-slim-fit-casual-shirt/1497800/buy</t>
  </si>
  <si>
    <t>highlander navy checked slim fit casual shirt</t>
  </si>
  <si>
    <t>https://www.myntra.com/night-suits/claura/claura-women-black-solid-pyjamas-set/8212017/buy</t>
  </si>
  <si>
    <t>claura women black solid pyjamas set</t>
  </si>
  <si>
    <t>https://www.myntra.com/shirts/style-quotient/style-quotient-women-white-smart-regular-fit-solid-formal-shirt/11305028/buy</t>
  </si>
  <si>
    <t>Style Quotient</t>
  </si>
  <si>
    <t>style quotient women white smart regular fit solid formal shirt</t>
  </si>
  <si>
    <t>https://www.myntra.com/jeans/roadster/roadster-men-kooltex-blue-regular-fit-low-rise-clean-look-stretchable-jeans/8788113/buy</t>
  </si>
  <si>
    <t>roadster men kooltex blue regular fit low rise clean look stretchable jeans</t>
  </si>
  <si>
    <t>https://www.myntra.com/boxers/levis/levis-men-pack-of-2-pure-cotton-checked-boxers/18028728/buy</t>
  </si>
  <si>
    <t>levis men pack of 2 pure cotton checked boxers</t>
  </si>
  <si>
    <t>https://www.myntra.com/shirts/highlander/highlander-men-white-slim-fit-casual-cotton-linen-shirt/14014770/buy</t>
  </si>
  <si>
    <t>highlander men white slim fit casual cotton linen shirt</t>
  </si>
  <si>
    <t>https://www.myntra.com/shirts/roadster/roadster-men-navy-blue--black-regular-fit-checked-sustainable-casual-shirt/11327224/buy</t>
  </si>
  <si>
    <t>roadster men navy blue  black regular fit checked sustainable casual shirt</t>
  </si>
  <si>
    <t>https://www.myntra.com/shirts/highlander/highlander-men-maroon-slim-fit-printed-casual-shirt/1675355/buy</t>
  </si>
  <si>
    <t>highlander men maroon slim fit printed casual shirt</t>
  </si>
  <si>
    <t>https://www.myntra.com/kurtas/ahalyaa/ahalyaa-beige---white-anarkali-kurta-with-dupatta/2105727/buy</t>
  </si>
  <si>
    <t>ahalyaa beige   white anarkali kurta with dupatta</t>
  </si>
  <si>
    <t>https://www.myntra.com/tops/anouk/anouk-black-checked-crop-top/12135386/buy</t>
  </si>
  <si>
    <t>anouk black checked crop top</t>
  </si>
  <si>
    <t>https://www.myntra.com/jeans/roadster/roadster-women-stunning-blue-boyfriend-fit-stretchable-jeans/11118614/buy</t>
  </si>
  <si>
    <t>https://www.myntra.com/jeans/roadster/the-roadster-lifestyle-co-women-blue-skinny-fit-mid-rise-mildly-distressed-stretchable-cropped-jeans/9017989/buy</t>
  </si>
  <si>
    <t>the roadster lifestyle co women blue skinny fit mid rise mildly distressed stretchable cropped jeans</t>
  </si>
  <si>
    <t>https://www.myntra.com/tshirts/roadster/roadster-women-red--blue-striped-round-neck-pure-cotton-t-shirt/11893630/buy</t>
  </si>
  <si>
    <t>roadster women red  blue striped round neck pure cotton t shirt</t>
  </si>
  <si>
    <t>https://www.myntra.com/jeans/levis/levis-men-blue-512-slim-tapered-fit-light-fade-stretchable-jeans/14852230/buy</t>
  </si>
  <si>
    <t>https://www.myntra.com/sarees/mitera/mitera-green--white-embellished-sequinned-saree/14636550/buy</t>
  </si>
  <si>
    <t>mitera green  white embellished sequinned saree</t>
  </si>
  <si>
    <t>https://www.myntra.com/jackets/roadster/the-roadster-lifestyle-co-women-olive-green-solid-denim-jacket/10562422/buy</t>
  </si>
  <si>
    <t>the roadster lifestyle co women olive green solid denim jacket</t>
  </si>
  <si>
    <t>https://www.myntra.com/tshirts/roadster/roadster-women-navy-blue-printed-round-neck-pure-cotton-t-shirt/11893880/buy</t>
  </si>
  <si>
    <t>roadster women navy blue printed round neck pure cotton t shirt</t>
  </si>
  <si>
    <t>https://www.myntra.com/tracksuits/hrx-by-hrithik-roshan/hrx-by-hrithik-roshan-men-black-and-white-solid-lifestyle-tracksuit/10498614/buy</t>
  </si>
  <si>
    <t>hrx by hrithik roshan men black and white solid lifestyle tracksuit</t>
  </si>
  <si>
    <t>https://www.myntra.com/shirts/highlander/highlander-men-navy--red-slim-fit-checked-casual-shirt/4692404/buy</t>
  </si>
  <si>
    <t>highlander men navy  red slim fit checked casual shirt</t>
  </si>
  <si>
    <t>https://www.myntra.com/shirts/roadster/roadster-men-charcoal-regular-fit-solid-casual-sustainable-shirt/11896084/buy</t>
  </si>
  <si>
    <t>roadster men charcoal regular fit solid casual sustainable shirt</t>
  </si>
  <si>
    <t>https://www.myntra.com/tshirts/justice-league/justice-league-men-black-printed-round-neck-t-shirt/2388199/buy</t>
  </si>
  <si>
    <t>Justice League</t>
  </si>
  <si>
    <t>justice league men black printed round neck t shirt</t>
  </si>
  <si>
    <t>https://www.myntra.com/tops/varanga/varanga-white-shirt-style-top/9039205/buy</t>
  </si>
  <si>
    <t>varanga white shirt style top</t>
  </si>
  <si>
    <t>https://www.myntra.com/dresses/tokyo-talkies/tokyo-talkies-women-black-sheath-dress/10051331/buy</t>
  </si>
  <si>
    <t>tokyo talkies women black sheath dress</t>
  </si>
  <si>
    <t>https://www.myntra.com/dresses/sassafras/sassafras-women-rust-red-solid-a-line-dress/11866192/buy</t>
  </si>
  <si>
    <t>sassafras women rust red solid a line dress</t>
  </si>
  <si>
    <t>https://www.myntra.com/jeans/dolce-crudo/dolce-crudo-women-blue-skinny-fit-high-rise-clean-look-stretchable-denim-jeans/10666988/buy</t>
  </si>
  <si>
    <t>dolce crudo women blue skinny fit high rise clean look stretchable denim jeans</t>
  </si>
  <si>
    <t>https://www.myntra.com/tshirts/roadster/roadster-women-blue-solid-round-neck-t-shirt/12193872/buy</t>
  </si>
  <si>
    <t>roadster women blue solid round neck t shirt</t>
  </si>
  <si>
    <t>https://www.myntra.com/tops/tokyo-talkies/tokyo-talkies-women-green-solid-pleated-top/12429960/buy</t>
  </si>
  <si>
    <t>tokyo talkies women green solid pleated top</t>
  </si>
  <si>
    <t>https://www.myntra.com/jeans/roadster/roadster-men-navy-blue-slim-fit-mid-rise-clean-look-stretchable-jeans/12303752/buy</t>
  </si>
  <si>
    <t>https://www.myntra.com/shorts/highlander/highlander-men-grey-printed-slim-fit-mid-rise-regular-shorts/14645970/buy</t>
  </si>
  <si>
    <t>highlander men grey printed slim fit mid rise regular shorts</t>
  </si>
  <si>
    <t>https://www.myntra.com/jeans/roadster/roadster-men-blue-skinny-fit-mid-rise-clean-look-stretchable-jeans/8962453/buy</t>
  </si>
  <si>
    <t>https://www.myntra.com/trousers/hubberholme/hubberholme-men-navy-blue-slim-fit-chinos/12895172/buy</t>
  </si>
  <si>
    <t>hubberholme men navy blue slim fit chinos</t>
  </si>
  <si>
    <t>https://www.myntra.com/shirts/highlander/highlander-men-brown-manhattan-slim-fit-printed-casual-shirt/11180954/buy</t>
  </si>
  <si>
    <t>highlander men brown manhattan slim fit printed casual shirt</t>
  </si>
  <si>
    <t>https://www.myntra.com/jackets/roadster/roadster-men-red--blue-checked-reversible-tailored-jacket/1901427/buy</t>
  </si>
  <si>
    <t>roadster men red  blue checked reversible tailored jacket</t>
  </si>
  <si>
    <t>https://www.myntra.com/tshirts/kook-n-keech-marvel/kook-n-keech-marvel-men-white--red-striped-round-neck-pure-cotton-t-shirt/8912621/buy</t>
  </si>
  <si>
    <t>kook n keech marvel men white  red striped round neck pure cotton t shirt</t>
  </si>
  <si>
    <t>https://www.myntra.com/tshirts/campus-sutra/campus-sutra-men-blue-colourblocked-polo-collar-t-shirt/11582834/buy</t>
  </si>
  <si>
    <t>campus sutra men blue colourblocked polo collar t shirt</t>
  </si>
  <si>
    <t>https://www.myntra.com/sarees/tikhi-imli/tikhi-imli-navy-blue--beige-striped-saree/10237651/buy</t>
  </si>
  <si>
    <t>tikhi imli navy blue  beige striped saree</t>
  </si>
  <si>
    <t>https://www.myntra.com/jeans/levis/levis-men-blue-512-slim-taper-fit-light-fade-stretchable-jeans/14852034/buy</t>
  </si>
  <si>
    <t>levis men blue 512 slim taper fit light fade stretchable jeans</t>
  </si>
  <si>
    <t>https://www.myntra.com/trousers/black-cee/black-cee-navy-sharp-fit-formal-trousers/1813851/buy</t>
  </si>
  <si>
    <t>black cee navy sharp fit formal trousers</t>
  </si>
  <si>
    <t>https://www.myntra.com/shorts/highlander/highlander-men-navy-blue-checked-slim-fit-regular-shorts/10285721/buy</t>
  </si>
  <si>
    <t>highlander men navy blue checked slim fit regular shorts</t>
  </si>
  <si>
    <t>https://www.myntra.com/tshirts/hrx-by-hrithik-roshan/hrx-by-hrithik-roshan-men-navy-blue-solid-round-neck-pure-cotton-t-shirt/10106285/buy</t>
  </si>
  <si>
    <t>hrx by hrithik roshan men navy blue solid round neck pure cotton t shirt</t>
  </si>
  <si>
    <t>https://www.myntra.com/shirts/roadster/the-roadster-lifestyle-co-men-burgundy--black-regular-fit-checked-sustainable-casual-shirt/10944988/buy</t>
  </si>
  <si>
    <t>the roadster lifestyle co men burgundy  black regular fit checked sustainable casual shirt</t>
  </si>
  <si>
    <t>https://www.myntra.com/shirts/highlander/highlander-men-blue-slim-fit-solid-formal-shirt/10611336/buy</t>
  </si>
  <si>
    <t>highlander men blue slim fit solid formal shirt</t>
  </si>
  <si>
    <t>https://www.myntra.com/tshirts/wrogn/wrogn-men-orange-solid-polo-collar-t-shirt/11363318/buy</t>
  </si>
  <si>
    <t>wrogn men orange solid polo collar t shirt</t>
  </si>
  <si>
    <t>https://www.myntra.com/shirts/locomotive/locomotive-men-black--blue-slim-fit-printed-casual-shirt/12299300/buy</t>
  </si>
  <si>
    <t>locomotive men black  blue slim fit printed casual shirt</t>
  </si>
  <si>
    <t>https://www.myntra.com/sarees/saree-mall/saree-mall-pink--blue-floral-dyed-banarasi-sarees/14006702/buy</t>
  </si>
  <si>
    <t>saree mall pink  blue floral dyed banarasi sarees</t>
  </si>
  <si>
    <t>https://www.myntra.com/bra/floret/floret-pack-of-2-solid-non-wired-heavily-padded-push-up-bra-t3010nude-wine40b/2486226/buy</t>
  </si>
  <si>
    <t>floret pack of 2 solid non wired heavily padded push up bra t3010nude wine40b</t>
  </si>
  <si>
    <t>https://www.myntra.com/track-pants/tokyo-talkies/tokyo-talkies-women-blue-solid-slim-fit-track-pants/14071414/buy</t>
  </si>
  <si>
    <t>tokyo talkies women blue solid slim fit track pants</t>
  </si>
  <si>
    <t>https://www.myntra.com/dresses/miss-chase/miss-chase-women-maroon-striped-bodycon-dress/4044295/buy</t>
  </si>
  <si>
    <t>miss chase women maroon striped bodycon dress</t>
  </si>
  <si>
    <t>https://www.myntra.com/dresses/color-cocktail/color-cocktail-women-brown-solid-shirt-dress/9766841/buy</t>
  </si>
  <si>
    <t>Color Cocktail</t>
  </si>
  <si>
    <t>color cocktail women brown solid shirt dress</t>
  </si>
  <si>
    <t>https://www.myntra.com/tshirts/roadster/roadster-women-blue-printed-round-neck-t-shirt/11404274/buy</t>
  </si>
  <si>
    <t>roadster women blue printed round neck t shirt</t>
  </si>
  <si>
    <t>https://www.myntra.com/tops/kook-n-keech-disney/kook-n-keech-disney-women-black-printed-boxy-crop-pure-cotton-top/8979875/buy</t>
  </si>
  <si>
    <t>kook n keech disney women black printed boxy crop pure cotton top</t>
  </si>
  <si>
    <t>https://www.myntra.com/tshirts/the-dry-state/the-dry-state-women-teal-green-solid-henley-neck-t-shirt/4445485/buy</t>
  </si>
  <si>
    <t>the dry state women teal green solid henley neck t shirt</t>
  </si>
  <si>
    <t>https://www.myntra.com/jeans/herenow/herenow-men-black-ankle-slim-tapered-fit-mid-rise-slash-knee-jeans/9598439/buy</t>
  </si>
  <si>
    <t>herenow men black ankle slim tapered fit mid rise slash knee jeans</t>
  </si>
  <si>
    <t>https://www.myntra.com/shirts/highlander/highlander-men-white-slim-fit-solid-casual-shirt/10729262/buy</t>
  </si>
  <si>
    <t>https://www.myntra.com/shirts/roadster/the-roadster-lifestyle-co-men-teal-blue-regular-fit-printed-sustainable-casual-shirt/10740908/buy</t>
  </si>
  <si>
    <t>the roadster lifestyle co men teal blue regular fit printed sustainable casual shirt</t>
  </si>
  <si>
    <t>https://www.myntra.com/kurta-sets/varanga/varanga-women-yellow--black-yoke-design-art-silk-kurta-with-palazzos/11285614/buy</t>
  </si>
  <si>
    <t>varanga women yellow  black yoke design art silk kurta with palazzos</t>
  </si>
  <si>
    <t>https://www.myntra.com/trousers/dressberry/dressberry-women-dusty-pink-mid-rise-trousers/10440504/buy</t>
  </si>
  <si>
    <t>dressberry women dusty pink mid rise trousers</t>
  </si>
  <si>
    <t>https://www.myntra.com/jeans/roadster/roadster-women-blue-skinny-fit-mid-rise-clean-look-stretchable-jeans/11132288/buy</t>
  </si>
  <si>
    <t>https://www.myntra.com/dresses/thread-muster/thread-muster-maroon-georgette-v-neck-maxi-dress/13266672/buy</t>
  </si>
  <si>
    <t>thread muster maroon georgette v neck maxi dress</t>
  </si>
  <si>
    <t>https://www.myntra.com/trousers/roadster/roadster-men-black-slim-fit-solid-chinos/2290970/buy</t>
  </si>
  <si>
    <t>roadster men black slim fit solid chinos</t>
  </si>
  <si>
    <t>https://www.myntra.com/lounge-pants/vimal/vimal-men-black-solid-lounge-pants/2091620/buy</t>
  </si>
  <si>
    <t>vimal men black solid lounge pants</t>
  </si>
  <si>
    <t>https://www.myntra.com/lounge-pants/vimal/vimal-men-pack-of-2-black-solid-lounge-pants/11849726/buy</t>
  </si>
  <si>
    <t>https://www.myntra.com/tshirts/hrx-by-hrithik-roshan/hrx-by-hrithik-roshan-men-pack-of-2-printed-tshirt/16322580/buy</t>
  </si>
  <si>
    <t>hrx by hrithik roshan men pack of 2 printed tshirt</t>
  </si>
  <si>
    <t>https://www.myntra.com/tshirts/roadster/roadster-men-grey-melange--black-striped-polo-collar-t-shirt/11462772/buy</t>
  </si>
  <si>
    <t>roadster men grey melange  black striped polo collar t shirt</t>
  </si>
  <si>
    <t>https://www.myntra.com/bra/floret/floret-pack-of-2-full-coverage-bras-t3033white-white/1908863/buy</t>
  </si>
  <si>
    <t>floret pack of 2 full coverage bras t3033white white</t>
  </si>
  <si>
    <t>https://www.myntra.com/trousers/jaipur-kurti/jaipur-kurti-women-olive-green-solid-trousers/2339837/buy</t>
  </si>
  <si>
    <t>jaipur kurti women olive green solid trousers</t>
  </si>
  <si>
    <t>https://www.myntra.com/jeans/herenow/herenow-women-blue-skinny-fit-high-rise-clean-look-stretchable-cropped-jeans/12545650/buy</t>
  </si>
  <si>
    <t>https://www.myntra.com/dresses/sassafras/sassafras-red--beige-floral-printed-tiered-a-line-dress/11364458/buy</t>
  </si>
  <si>
    <t>sassafras red  beige floral printed tiered a line dress</t>
  </si>
  <si>
    <t>https://www.myntra.com/sweatshirts/rigo/rigo-men-olive-green-printed-sweatshirt/7574907/buy</t>
  </si>
  <si>
    <t>rigo men olive green printed sweatshirt</t>
  </si>
  <si>
    <t>https://www.myntra.com/tops/sangria/sangria-navy-blue--white-floral-pleated-top/8349517/buy</t>
  </si>
  <si>
    <t>sangria navy blue  white floral pleated top</t>
  </si>
  <si>
    <t>https://www.myntra.com/kurtas/herenow/herenow-women-black-printed-straight-kurta/7800263/buy</t>
  </si>
  <si>
    <t>herenow women black printed straight kurta</t>
  </si>
  <si>
    <t>https://www.myntra.com/tops/mast--harbour/mast--harbour-women--white-solid-top/11711838/buy</t>
  </si>
  <si>
    <t>mast  harbour women  white solid top</t>
  </si>
  <si>
    <t>https://www.myntra.com/dresses/antheaa/antheaa-pink-self-design-tiered-fit--flare-dress/13780874/buy</t>
  </si>
  <si>
    <t>antheaa pink self design tiered fit  flare dress</t>
  </si>
  <si>
    <t>https://www.myntra.com/tshirts/roadster/the-roadster-lifestyle-co-women-dusty-pink-solid-henley-neck-pure-cotton-t-shirt/10958402/buy</t>
  </si>
  <si>
    <t>the roadster lifestyle co women dusty pink solid henley neck pure cotton t shirt</t>
  </si>
  <si>
    <t>https://www.myntra.com/tops/mayra/mayra-multicoloured-ethnic-motifs-v-neck-blouson/10636610/buy</t>
  </si>
  <si>
    <t>mayra multicoloured ethnic motifs v neck blouson</t>
  </si>
  <si>
    <t>https://www.myntra.com/trousers/mast--harbour/mast--harbour-men-grey-tapered-fit-solid-chinos/2285138/buy</t>
  </si>
  <si>
    <t>mast  harbour men grey tapered fit solid chinos</t>
  </si>
  <si>
    <t>28/31, 28/33, 28/29, 30/33, 30/29, 30/31, 32/29, 32/31, 32/33, 34/29, 34/31, 34/33, 36/31, 36/33, 36/29</t>
  </si>
  <si>
    <t>https://www.myntra.com/track-pants/maniac/maniac-men-black-solid-slim-fit-joggers/9054883/buy</t>
  </si>
  <si>
    <t>https://www.myntra.com/tshirts/highlander/highlander-men-white-checked-polo-collar-t-shirt/10132013/buy</t>
  </si>
  <si>
    <t>highlander men white checked polo collar t shirt</t>
  </si>
  <si>
    <t>https://www.myntra.com/tshirts/wrogn/wrogn-blue--mustard-yellow-striped-polo-slim-pure-cotton-t-shirt/1421976/buy</t>
  </si>
  <si>
    <t>wrogn blue  mustard yellow striped polo slim pure cotton t shirt</t>
  </si>
  <si>
    <t>https://www.myntra.com/tshirts/wrogn/wrogn-men-burgundy-solid-round-neck-t-shirt/11363382/buy</t>
  </si>
  <si>
    <t>wrogn men burgundy solid round neck t shirt</t>
  </si>
  <si>
    <t>https://www.myntra.com/sarees/kalini/kalini-black--beige-silk-blend-printed-khadi-saree/12015756/buy</t>
  </si>
  <si>
    <t>kalini black  beige silk blend printed khadi saree</t>
  </si>
  <si>
    <t>https://www.myntra.com/kurtas/aayna/aayna-women--white-solid-anarkali-kurta/10430624/buy</t>
  </si>
  <si>
    <t>Aayna</t>
  </si>
  <si>
    <t>aayna women  white solid anarkali kurta</t>
  </si>
  <si>
    <t>https://www.myntra.com/shorts/tokyo-talkies/tokyo-talkies-women-navy-blue-striped-regular-fit-regular-shorts/12009522/buy</t>
  </si>
  <si>
    <t>tokyo talkies women navy blue striped regular fit regular shorts</t>
  </si>
  <si>
    <t>https://www.myntra.com/tshirts/mast--harbour/mast--harbour-women-pack-of-2-printed-pure-cotton-tshirts/17525546/buy</t>
  </si>
  <si>
    <t>mast  harbour women pack of 2 printed pure cotton tshirts</t>
  </si>
  <si>
    <t>https://www.myntra.com/tops/kook-n-keech/kook-n-keech-women-white-printed-shirt-style-top/2371016/buy</t>
  </si>
  <si>
    <t>kook n keech women white printed shirt style top</t>
  </si>
  <si>
    <t>https://www.myntra.com/dresses/dressberry/dressberry-women-navy-blue--white-printed-maxi-dress/7485876/buy</t>
  </si>
  <si>
    <t>dressberry women navy blue  white printed maxi dress</t>
  </si>
  <si>
    <t>https://www.myntra.com/tshirts/roadster/roadster-women-pack-of-2-pure-cotton-solid-t-shirts/17383948/buy</t>
  </si>
  <si>
    <t>https://www.myntra.com/jeans/mast--harbour/mast--harbour-black-skinny-fit-jeans/1271314/buy</t>
  </si>
  <si>
    <t>mast  harbour black skinny fit jeans</t>
  </si>
  <si>
    <t>https://www.myntra.com/jeans/roadster/roadster-men-black-skinny-fit-mid-rise-mildly-distressed-stretchable-jeans/7678841/buy</t>
  </si>
  <si>
    <t>roadster men black skinny fit mid rise mildly distressed stretchable jeans</t>
  </si>
  <si>
    <t>https://www.myntra.com/jeans/roadster/roadster-men-blue-skinny-fit-mid-rise-clean-look-stretchable-jeans/11274778/buy</t>
  </si>
  <si>
    <t>https://www.myntra.com/pyjamas/jompers/jompers-men-beige-solid-pants-cut-pyjama/11751826/buy</t>
  </si>
  <si>
    <t>jompers men beige solid pants cut pyjama</t>
  </si>
  <si>
    <t>https://www.myntra.com/innerwear-vests/jockey/jockey-men-white--grey-solid-innerwear-vest-with-brief/11799512/buy</t>
  </si>
  <si>
    <t>jockey men white  grey solid innerwear vest with brief</t>
  </si>
  <si>
    <t>L, M, S</t>
  </si>
  <si>
    <t>https://www.myntra.com/tshirts/wrogn/wrogn-men-black--white-colourblocked-slim-fit-hooded-pure-cotton-t-shirt/10410520/buy</t>
  </si>
  <si>
    <t>wrogn men black  white colourblocked slim fit hooded pure cotton t shirt</t>
  </si>
  <si>
    <t>https://www.myntra.com/tshirts/roadster/the-roadster-lifestyle-co-men-navy-blue-printed-round-neck-pure-cotton-t-shirt-with-striped-sleeves/11126672/buy</t>
  </si>
  <si>
    <t>the roadster lifestyle co men navy blue printed round neck pure cotton t shirt with striped sleeves</t>
  </si>
  <si>
    <t>https://www.myntra.com/kurtas/anouk/anouk-women-mustard-yellow--blue-printed-straight-kurta/10960746/buy</t>
  </si>
  <si>
    <t>anouk women mustard yellow  blue printed straight kurta</t>
  </si>
  <si>
    <t>https://www.myntra.com/kurtas/herenow/herenow-women-maroon--golden-quirky-print-straight-kurta/10224579/buy</t>
  </si>
  <si>
    <t>herenow women maroon  golden quirky print straight kurta</t>
  </si>
  <si>
    <t>https://www.myntra.com/briefs/enamor/enamor-women-pack-of-3-assorted-low-waist-bikini-cotton-briefs-cr01/2295676/buy</t>
  </si>
  <si>
    <t>enamor women pack of 3 assorted low waist bikini cotton briefs cr01</t>
  </si>
  <si>
    <t>https://www.myntra.com/kurtas/herenow/herenow-women-green--purple-printed-a-line-kurta/12851460/buy</t>
  </si>
  <si>
    <t>herenow women green  purple printed a line kurta</t>
  </si>
  <si>
    <t>https://www.myntra.com/jeans/herenow/herenow-women-deep-blue-high-rise-skinny-jeans/8987769/buy</t>
  </si>
  <si>
    <t>herenow women deep blue high rise skinny jeans</t>
  </si>
  <si>
    <t>https://www.myntra.com/tops/tokyo-talkies/tokyo-talkies-women-green-solid-top/10080483/buy</t>
  </si>
  <si>
    <t>tokyo talkies women green solid top</t>
  </si>
  <si>
    <t>https://www.myntra.com/tshirts/roadster/roadster-women-pack-of-2-pure-cotton-typography-print-t-shirts/17384846/buy</t>
  </si>
  <si>
    <t>https://www.myntra.com/tops/harpa/harpa-peach-coloured-floral-printed-top-with-bishop-sleeves/13532770/buy</t>
  </si>
  <si>
    <t>harpa peach coloured floral printed top with bishop sleeves</t>
  </si>
  <si>
    <t>https://www.myntra.com/tshirts/roadster/roadster-women-black-pack-of-2-typography-print-round-neck-regular-sleeves-t-shirts/17383140/buy</t>
  </si>
  <si>
    <t>roadster women black pack of 2 typography print round neck regular sleeves t shirts</t>
  </si>
  <si>
    <t>https://www.myntra.com/jeans/sassafras/sassafras-women-rust-red-regular-fit-solid-high-rise-slouchy-jeans/12222072/buy</t>
  </si>
  <si>
    <t>sassafras women rust red regular fit solid high rise slouchy jeans</t>
  </si>
  <si>
    <t>https://www.myntra.com/dresses/tokyo-talkies/tokyo-talkies-women-red--black-checked-shirt-dress/10854226/buy</t>
  </si>
  <si>
    <t>tokyo talkies women red  black checked shirt dress</t>
  </si>
  <si>
    <t>https://www.myntra.com/tshirts/roadster/roadster-women-blue-printed-boxy-fit-round-neck-pure-cotton-t-shirt/13601528/buy</t>
  </si>
  <si>
    <t>roadster women blue printed boxy fit round neck pure cotton t shirt</t>
  </si>
  <si>
    <t>https://www.myntra.com/briefs/one8-by-virat-kohli/one8-by-virat-kohli-men-pack-of-3-solid-briefs/10794308/buy</t>
  </si>
  <si>
    <t>one8 by virat kohli men pack of 3 solid briefs</t>
  </si>
  <si>
    <t xml:space="preserve">Rs. 123 </t>
  </si>
  <si>
    <t>https://www.myntra.com/trunk/us-polo-assn/us-polo-assn-men-assorted-solid-trunks-i641-615-p1-xxl/9168561/buy</t>
  </si>
  <si>
    <t>us polo assn men assorted solid trunks i641 615 p1 xxl</t>
  </si>
  <si>
    <t>XL, XXL</t>
  </si>
  <si>
    <t>https://www.myntra.com/tshirts/mast--harbour/mast--harbour-men-pink-solid-polo-collar-t-shirt/11607352/buy</t>
  </si>
  <si>
    <t>mast  harbour men pink solid polo collar t shirt</t>
  </si>
  <si>
    <t>https://www.myntra.com/shirts/roadster/roadster-men-charcoal-grey--black-regular-fit-printed-sustainable-casual-shirt/10944718/buy</t>
  </si>
  <si>
    <t>roadster men charcoal grey  black regular fit printed sustainable casual shirt</t>
  </si>
  <si>
    <t>https://www.myntra.com/tshirts/roadster/roadster-time-travlr-men-maroon-sleveless-pure-cotton-t-shirt-with-raw-edges/2498495/buy</t>
  </si>
  <si>
    <t>roadster time travlr men maroon sleveless pure cotton t shirt with raw edges</t>
  </si>
  <si>
    <t>https://www.myntra.com/tshirts/herenow/herenow-men-navy-blue-solid-round-neck-pure-cotton-t-shirt/12816832/buy</t>
  </si>
  <si>
    <t>herenow men navy blue solid round neck pure cotton t shirt</t>
  </si>
  <si>
    <t>https://www.myntra.com/tshirts/highlander/highlander-men-charcoal-grey--black-colourblocked-round-neck-t-shirt/1703240/buy</t>
  </si>
  <si>
    <t>highlander men charcoal grey  black colourblocked round neck t shirt</t>
  </si>
  <si>
    <t>https://www.myntra.com/tshirts/moda-rapido/moda-rapido-men-charcoal-grey--mustard-yellow-colourblocked-round-neck-pure-cotton-t-shirt/10287471/buy</t>
  </si>
  <si>
    <t>moda rapido men charcoal grey  mustard yellow colourblocked round neck pure cotton t shirt</t>
  </si>
  <si>
    <t>https://www.myntra.com/thermal-bottoms/wedze-by-decathlon/wedze-by-decathlon-women-black-solid-thermal-bottoms/15341522/buy</t>
  </si>
  <si>
    <t>WEDZE By Decathlon</t>
  </si>
  <si>
    <t>thermal-bottoms</t>
  </si>
  <si>
    <t>wedze by decathlon women black solid thermal bottoms</t>
  </si>
  <si>
    <t>https://www.myntra.com/kurtas/herenow/herenow-women-peach-coloured-printed-straight-kurta/1990022/buy</t>
  </si>
  <si>
    <t>herenow women peach coloured printed straight kurta</t>
  </si>
  <si>
    <t>https://www.myntra.com/track-pants/mast--harbour/mast--harbour-women-navy-blue-solid-track-pants/12332480/buy</t>
  </si>
  <si>
    <t>mast  harbour women navy blue solid track pants</t>
  </si>
  <si>
    <t>https://www.myntra.com/tshirts/roadster/roadster-women-pack-of-2-pure-cotton-t-shirts/17384024/buy</t>
  </si>
  <si>
    <t>https://www.myntra.com/sweatshirts/roadster/the-roadster-lifestyle-co-women-rose-solid-hooded-sweatshirt/9478371/buy</t>
  </si>
  <si>
    <t>the roadster lifestyle co women rose solid hooded sweatshirt</t>
  </si>
  <si>
    <t>https://www.myntra.com/trousers/sassafras/sassafras-women-blue-chambray-parallel-trousers/7687332/buy</t>
  </si>
  <si>
    <t>sassafras women blue chambray parallel trousers</t>
  </si>
  <si>
    <t>https://www.myntra.com/jeggings/roadster/roadster-women-blue-washed-mid-rise-denim-jeggings/9056979/buy</t>
  </si>
  <si>
    <t>roadster women blue washed mid rise denim jeggings</t>
  </si>
  <si>
    <t>https://www.myntra.com/tshirts/roadster/-roadster-women-pack-of-2-printed-pure-cotton-t-shirt/17381758/buy</t>
  </si>
  <si>
    <t xml:space="preserve"> roadster women pack of 2 printed pure cotton t shirt</t>
  </si>
  <si>
    <t>https://www.myntra.com/jeans/mast--harbour/mast--harbour-men-black-skinny-fit-mid-rise-clean-look-stretchable-jeans/2152650/buy</t>
  </si>
  <si>
    <t>https://www.myntra.com/trousers/highlander/highlander-men-beige-slim-fit-solid-regular-trousers/8106697/buy</t>
  </si>
  <si>
    <t>highlander men beige slim fit solid regular trousers</t>
  </si>
  <si>
    <t>https://www.myntra.com/shirts/highlander/highlander-men-navy-blue-slim-fit-printed-casual-shirt/7798141/buy</t>
  </si>
  <si>
    <t>highlander men navy blue slim fit printed casual shirt</t>
  </si>
  <si>
    <t>https://www.myntra.com/jackets/wrogn/wrogn-men-navy-blue-solid-jacket/10187229/buy</t>
  </si>
  <si>
    <t>wrogn men navy blue solid jacket</t>
  </si>
  <si>
    <t>https://www.myntra.com/kurtas/shae-by-sassafras/shae-by-sassafras-women-purple--golden-embroidered-yoke-design-velvet-straight-kurta/12542032/buy</t>
  </si>
  <si>
    <t>shae by sassafras women purple  golden embroidered yoke design velvet straight kurta</t>
  </si>
  <si>
    <t>https://www.myntra.com/briefs/jockey/jockey-women-pack-of-3-assorted-briefs/60309/buy</t>
  </si>
  <si>
    <t>jockey women pack of 3 assorted briefs</t>
  </si>
  <si>
    <t>https://www.myntra.com/kurtas/herenow/herenow-women--white--black-printed-a-line-kurta/12622724/buy</t>
  </si>
  <si>
    <t>herenow women  white  black printed a line kurta</t>
  </si>
  <si>
    <t>https://www.myntra.com/shorts/roadster/the-roadster-lifestyle-co-women-blue-regular-fit-washed-faded-denim-shorts/11118602/buy</t>
  </si>
  <si>
    <t>the roadster lifestyle co women blue regular fit washed faded denim shorts</t>
  </si>
  <si>
    <t>https://www.myntra.com/tshirts/roadster/roadster-women-pink--white-solid-round-neck-pure-cotton-t-shirt/11401820/buy</t>
  </si>
  <si>
    <t>roadster women pink  white solid round neck pure cotton t shirt</t>
  </si>
  <si>
    <t>https://www.myntra.com/jeans/highlander/highlander-men-blue-mid-rise-clean-look-stretchable-jogger-jeans/4322612/buy</t>
  </si>
  <si>
    <t>highlander men blue mid rise clean look stretchable jogger jeans</t>
  </si>
  <si>
    <t>https://www.myntra.com/lounge-tshirts/levis/levis-men-black-solid-pure-cotton-v-neck--lounge-t-shirt/12027434/buy</t>
  </si>
  <si>
    <t>lounge-tshirts</t>
  </si>
  <si>
    <t>levis men black solid pure cotton v neck  lounge t shirt</t>
  </si>
  <si>
    <t>https://www.myntra.com/tshirts/maniac/maniac-men-blue--teal-green-colourblocked-round-neck-t-shirt/11226634/buy</t>
  </si>
  <si>
    <t>maniac men blue  teal green colourblocked round neck t shirt</t>
  </si>
  <si>
    <t>https://www.myntra.com/shirts/highlander/highlander-men-white-slim-fit-solid-casual-shirt/9935321/buy</t>
  </si>
  <si>
    <t>https://www.myntra.com/bra/zivame/zivame-maroon-maternity-bra-full-coverage/14797222/buy</t>
  </si>
  <si>
    <t>zivame maroon maternity bra full coverage</t>
  </si>
  <si>
    <t>https://www.myntra.com/dresses/uf/uf-women-blue-solid-layered-maxi-dress/11099596/buy</t>
  </si>
  <si>
    <t>uf women blue solid layered maxi dress</t>
  </si>
  <si>
    <t>https://www.myntra.com/dresses/rare/rare-black-fit--flare-dress/1085485/buy</t>
  </si>
  <si>
    <t>rare black fit  flare dress</t>
  </si>
  <si>
    <t>https://www.myntra.com/jackets/roadster/roadster-women-red-solid-padded-jacket/1845133/buy</t>
  </si>
  <si>
    <t>roadster women red solid padded jacket</t>
  </si>
  <si>
    <t>https://www.myntra.com/tshirts/mast--harbour/mast--harbour-women-red-striped-round-neck-crop-t-shirt/2490938/buy</t>
  </si>
  <si>
    <t>mast  harbour women red striped round neck crop t shirt</t>
  </si>
  <si>
    <t>https://www.myntra.com/trousers/dennison/dennison-men-black-comfort-tapered-fit-cropped-trousers/6558198/buy</t>
  </si>
  <si>
    <t>dennison men black comfort tapered fit cropped trousers</t>
  </si>
  <si>
    <t>https://www.myntra.com/jackets/hrx-by-hrithik-roshan/hrx-by-hrithik-roshan-men-olive-green--black-colourblocked-sporty-jacket/9445735/buy</t>
  </si>
  <si>
    <t>hrx by hrithik roshan men olive green  black colourblocked sporty jacket</t>
  </si>
  <si>
    <t>https://www.myntra.com/shirts/campus-sutra/campus-sutra-men-black--red-regular-fit-checked-casual-shirt/11582854/buy</t>
  </si>
  <si>
    <t>campus sutra men black  red regular fit checked casual shirt</t>
  </si>
  <si>
    <t>https://www.myntra.com/tshirts/roadster/roadster-men-white-graphic-printed-round-neck-pure-cotton-t-shirt/10938524/buy</t>
  </si>
  <si>
    <t>roadster men white graphic printed round neck pure cotton t shirt</t>
  </si>
  <si>
    <t>https://www.myntra.com/kurtas/ziyaa/ziyaa-women-beige--black-colourblocked-straight-kurta/10972758/buy</t>
  </si>
  <si>
    <t>ziyaa women beige  black colourblocked straight kurta</t>
  </si>
  <si>
    <t>https://www.myntra.com/bra/prettycat/prettycat-black-solid-underwired-lightly-padded-push-up-bra-pc-br-20304636b/8386941/buy</t>
  </si>
  <si>
    <t>prettycat black solid underwired lightly padded push up bra pc br 20304636b</t>
  </si>
  <si>
    <t>https://www.myntra.com/jumpsuit/purys/purys-women-navy-blue--coral-striped-playsuit/6382209/buy</t>
  </si>
  <si>
    <t>PURYS</t>
  </si>
  <si>
    <t>purys women navy blue  coral striped playsuit</t>
  </si>
  <si>
    <t>https://www.myntra.com/tops/taavi/taavi-women-navy-blue--white-woven-design-ikat-empire-sustainable-pure-cotton-top-with-smocked-detailing/10128417/buy</t>
  </si>
  <si>
    <t>taavi women navy blue  white woven design ikat empire sustainable pure cotton top with smocked detailing</t>
  </si>
  <si>
    <t>https://www.myntra.com/dresses/tokyo-talkies/tokyo-talkies-red--navy-blue-shirt-dress/10336485/buy</t>
  </si>
  <si>
    <t>tokyo talkies red  navy blue shirt dress</t>
  </si>
  <si>
    <t>https://www.myntra.com/leggings/hm/hm-women-black-cotton-sustainable-leggings/10441252/buy</t>
  </si>
  <si>
    <t>hm women black cotton sustainable leggings</t>
  </si>
  <si>
    <t>https://www.myntra.com/shorts/maniac/maniac-men-navy-blue-solid-slim-fit-sports-shorts/11407084/buy</t>
  </si>
  <si>
    <t>maniac men navy blue solid slim fit sports shorts</t>
  </si>
  <si>
    <t>32, 34, 36</t>
  </si>
  <si>
    <t>https://www.myntra.com/shirts/anouk/anouk-men-navy-blue-printed-indigo-casual-shirt/10960740/buy</t>
  </si>
  <si>
    <t>anouk men navy blue printed indigo casual shirt</t>
  </si>
  <si>
    <t>https://www.myntra.com/boxers/jockey/jockey-relax-relax-men-pack-of-2-assorted-checked-pure-cotton-boxers-1222-0210/9866707/buy</t>
  </si>
  <si>
    <t>jockey relax relax men pack of 2 assorted checked pure cotton boxers 1222 0210</t>
  </si>
  <si>
    <t>https://www.myntra.com/shirts/highlander/highlander-men-black--white-slim-fit-colourblocked-casual-shirt/12949994/buy</t>
  </si>
  <si>
    <t>highlander men black  white slim fit colourblocked casual shirt</t>
  </si>
  <si>
    <t>https://www.myntra.com/tshirts/mast--harbour/mast--harbour-men-navy-blue-colourblocked-polo-collar-t-shirt/8325421/buy</t>
  </si>
  <si>
    <t>mast  harbour men navy blue colourblocked polo collar t shirt</t>
  </si>
  <si>
    <t>https://www.myntra.com/shirts/wrogn/wrogn-men-red--black-slim-fit-checked-casual-shirt/1729405/buy</t>
  </si>
  <si>
    <t>wrogn men red  black slim fit checked casual shirt</t>
  </si>
  <si>
    <t>https://www.myntra.com/jackets/roadster/roadster-men-black-solid-denim-jacket/6411482/buy</t>
  </si>
  <si>
    <t>roadster men black solid denim jacket</t>
  </si>
  <si>
    <t>https://www.myntra.com/jackets/locomotive/locomotive-men-navy-blue-colourblocked-puffer-jacket/12970024/buy</t>
  </si>
  <si>
    <t>locomotive men navy blue colourblocked puffer jacket</t>
  </si>
  <si>
    <t>https://www.myntra.com/kurtas/vishudh/vishudh-women-yellow-printed-straight-kurta/12992864/buy</t>
  </si>
  <si>
    <t>vishudh women yellow printed straight kurta</t>
  </si>
  <si>
    <t>https://www.myntra.com/kurta-sets/anouk/anouk-women-navy-blue-printed-kurta-with-palazzos/10419444/buy</t>
  </si>
  <si>
    <t>anouk women navy blue printed kurta with palazzos</t>
  </si>
  <si>
    <t>https://www.myntra.com/bra/hrx-by-hrithik-roshan/hrx-by-hrithik-roshan-blue-solid-lightly-padded-rapid-dry-sports-bra-hrx-ss19-wk-3603/8328151/buy</t>
  </si>
  <si>
    <t>hrx by hrithik roshan blue solid lightly padded rapid dry sports bra hrx ss19 wk 3603</t>
  </si>
  <si>
    <t>https://www.myntra.com/bra/abelino/abelino-grey--navy-blue-solid-non-wired-lightly-padded-everyday-bra/12382654/buy</t>
  </si>
  <si>
    <t>abelino grey  navy blue solid non wired lightly padded everyday bra</t>
  </si>
  <si>
    <t>https://www.myntra.com/lounge-shorts/slumber-jill/slumber-jill-black-embroidered-detail-lounge-shorts-fwsj909/1910427/buy</t>
  </si>
  <si>
    <t>Slumber Jill</t>
  </si>
  <si>
    <t>slumber jill black embroidered detail lounge shorts fwsj909</t>
  </si>
  <si>
    <t xml:space="preserve">Rs. 130 </t>
  </si>
  <si>
    <t>https://www.myntra.com/bra/momtobe/momtobe-pack-of-3-solid-non-wired-non-padded-maternity-bra-5508repkpurmrnfb-30/13570840/buy</t>
  </si>
  <si>
    <t>MomToBe</t>
  </si>
  <si>
    <t>momtobe pack of 3 solid non wired non padded maternity bra 5508repkpurmrnfb 30</t>
  </si>
  <si>
    <t>30C, 32C, 34C, 36C, 38C, 40C, 42C</t>
  </si>
  <si>
    <t>https://www.myntra.com/tops/tokyo-talkies/tokyo-talkies-women-burgundy-solid-top/10015985/buy</t>
  </si>
  <si>
    <t>tokyo talkies women burgundy solid top</t>
  </si>
  <si>
    <t>https://www.myntra.com/tops/miss-chase/miss-chase-navy-crop-top/1341216/buy</t>
  </si>
  <si>
    <t>miss chase navy crop top</t>
  </si>
  <si>
    <t>https://www.myntra.com/tops/roadster/roadster-blue-geometric-smocked-pure-cotton-top/7207024/buy</t>
  </si>
  <si>
    <t>roadster blue geometric smocked pure cotton top</t>
  </si>
  <si>
    <t>https://www.myntra.com/sweatshirts/roadster/roadster-women-dusty-pink-solid-hooded-sweatshirt/11991064/buy</t>
  </si>
  <si>
    <t>roadster women dusty pink solid hooded sweatshirt</t>
  </si>
  <si>
    <t>https://www.myntra.com/tops/athena/athena-red-sweetheart-neck-puff-sleeves-georgette-crop-top/13709560/buy</t>
  </si>
  <si>
    <t>athena red sweetheart neck puff sleeves georgette crop top</t>
  </si>
  <si>
    <t>https://www.myntra.com/jeggings/roadster/roadster-women-black-solid-super-skinny-fit-cropped-jeggings/10365283/buy</t>
  </si>
  <si>
    <t>https://www.myntra.com/leggings/tag-7/tag-7-women-black-solid-ankle-length-leggings/12030922/buy</t>
  </si>
  <si>
    <t>https://www.myntra.com/tshirts/roadster/roadster-women-pack-of-2-pure-cotton-solid-t-shirts/17381886/buy</t>
  </si>
  <si>
    <t>https://www.myntra.com/jeans/wrogn/wrogn-men-blue-slim-fit-mid-rise-clean-look-stretchable-jeans/2338202/buy</t>
  </si>
  <si>
    <t>https://www.myntra.com/track-pants/herenow/herenow-men-teal-green--black-solid-straight-fit-joggers-with-side-stripes/10922590/buy</t>
  </si>
  <si>
    <t>herenow men teal green  black solid straight fit joggers with side stripes</t>
  </si>
  <si>
    <t>https://www.myntra.com/shirts/locomotive/locomotive-men-navy-blue-slim-fit-printed-casual-shirt/14227648/buy</t>
  </si>
  <si>
    <t>locomotive men navy blue slim fit printed casual shirt</t>
  </si>
  <si>
    <t>https://www.myntra.com/kurtas/herenow/herenow-women-navy-blue-cotton-striped-mirror-work-tie-up-neck-straight-kurta/14172602/buy</t>
  </si>
  <si>
    <t>herenow women navy blue cotton striped mirror work tie up neck straight kurta</t>
  </si>
  <si>
    <t>https://www.myntra.com/briefs/van-heusen/van-heusen-women-pack-of-3-assorted-antibacterial-printed-briefs-11104/10779794/buy</t>
  </si>
  <si>
    <t>van heusen women pack of 3 assorted antibacterial printed briefs 11104</t>
  </si>
  <si>
    <t>https://www.myntra.com/kurta-sets/sangria/sangria-women-black--golden-printed-detail-straight-kurta-with-trousers/12866312/buy</t>
  </si>
  <si>
    <t>sangria women black  golden printed detail straight kurta with trousers</t>
  </si>
  <si>
    <t>https://www.myntra.com/tights/hrx-by-hrithik-roshan/hrx-by-hrithik-roshan-women-grey-printed-rapid-dry-seamless-yoga-tights/10106003/buy</t>
  </si>
  <si>
    <t>hrx by hrithik roshan women grey printed rapid dry seamless yoga tights</t>
  </si>
  <si>
    <t>https://www.myntra.com/tshirts/roadster/roadster-women-black--maroon-pack-of-2-typography-print-pure-cotton-regular-fit-t-shirts/17382902/buy</t>
  </si>
  <si>
    <t>roadster women black  maroon pack of 2 typography print pure cotton regular fit t shirts</t>
  </si>
  <si>
    <t>https://www.myntra.com/tshirts/roadster/roadster-women-mustard-printed-round-neck-t-shirt/10968570/buy</t>
  </si>
  <si>
    <t>roadster women mustard printed round neck t shirt</t>
  </si>
  <si>
    <t>https://www.myntra.com/track-pants/tokyo-talkies/tokyo-talkies-women-white-solid-slim-fit-track-pants/14062986/buy</t>
  </si>
  <si>
    <t>https://www.myntra.com/kurtas/vishudh/vishudh-women-black--gold-toned-printed-a-line-kurta/9822965/buy</t>
  </si>
  <si>
    <t>vishudh women black  gold toned printed a line kurta</t>
  </si>
  <si>
    <t>https://www.myntra.com/kurtas/inddus/inddus-women-black-solid-anarkali-kurta-with-dupatta/9745885/buy</t>
  </si>
  <si>
    <t>inddus women black solid anarkali kurta with dupatta</t>
  </si>
  <si>
    <t>https://www.myntra.com/night-suits/claura/claura-women-nude-coloured--white-printed-night-suit/10904742/buy</t>
  </si>
  <si>
    <t>claura women nude coloured  white printed night suit</t>
  </si>
  <si>
    <t>https://www.myntra.com/tops/mayra/mayra--white-embroidered-a-line-top/10504730/buy</t>
  </si>
  <si>
    <t>mayra  white embroidered a line top</t>
  </si>
  <si>
    <t>https://www.myntra.com/tops/street-9/street-9-beige-embellished-net-cinched-waist-top/10716734/buy</t>
  </si>
  <si>
    <t>street 9 beige embellished net cinched waist top</t>
  </si>
  <si>
    <t>https://www.myntra.com/jeans/dressberry/dressberry-women-blue-skinny-fit-mid-rise-clean-look--stretchable-ankle-length-jeans/10671376/buy</t>
  </si>
  <si>
    <t>dressberry women blue skinny fit mid rise clean look  stretchable ankle length jeans</t>
  </si>
  <si>
    <t>https://www.myntra.com/tshirts/roadster/roadster-women-pack-of-2-solid-pure-cotton-t-shirts/17381516/buy</t>
  </si>
  <si>
    <t>https://www.myntra.com/kurtas/see-designs/see-designs-men-blue-solid-asymmetric-straight-kurta/7432057/buy</t>
  </si>
  <si>
    <t>see designs men blue solid asymmetric straight kurta</t>
  </si>
  <si>
    <t>https://www.myntra.com/lounge-pants/us-polo-assn/us-polo-assn-men-navy-blue-chambray-solid-lounge-pants-i658-195-pl/10861818/buy</t>
  </si>
  <si>
    <t>us polo assn men navy blue chambray solid lounge pants i658 195 pl</t>
  </si>
  <si>
    <t>https://www.myntra.com/briefs/jockey/jockey-modern-classic-men-grey-brief-8044-0105/11036534/buy</t>
  </si>
  <si>
    <t>jockey modern classic men grey brief 8044 0105</t>
  </si>
  <si>
    <t>https://www.myntra.com/lounge-pants/us-polo-assn/us-polo-assn-men-navy-blue-chambray-solid-lounge-pants/11786012/buy</t>
  </si>
  <si>
    <t>us polo assn men navy blue chambray solid lounge pants</t>
  </si>
  <si>
    <t>XL, S, XXL, L, M</t>
  </si>
  <si>
    <t>https://www.myntra.com/briefs/jockey/jockey-men-pack-of-2-modern-classic-briefs/11475060/buy</t>
  </si>
  <si>
    <t>jockey men pack of 2 modern classic briefs</t>
  </si>
  <si>
    <t>https://www.myntra.com/tshirts/ether/ether-men-grey-solid-round-neck-t-shirt/11900358/buy</t>
  </si>
  <si>
    <t>ether men grey solid round neck t shirt</t>
  </si>
  <si>
    <t>https://www.myntra.com/tshirts/rigo/rigo-men-grey-colourblocked-round-neck-t-shirt/5567406/buy</t>
  </si>
  <si>
    <t>rigo men grey colourblocked round neck t shirt</t>
  </si>
  <si>
    <t>https://www.myntra.com/kurtas/varanga/varanga-women-pink--white-leheriya-striped-keyhole-neck-pure-cotton-kurta/13523742/buy</t>
  </si>
  <si>
    <t>varanga women pink  white leheriya striped keyhole neck pure cotton kurta</t>
  </si>
  <si>
    <t>https://www.myntra.com/tshirts/mast--harbour/mast--harbour-women-pack-of-2-pure-cotton-tshirts/17523504/buy</t>
  </si>
  <si>
    <t>https://www.myntra.com/skirts/roadster/roadster-blue-washed-denim-straight-skirt/11489594/buy</t>
  </si>
  <si>
    <t>https://www.myntra.com/dresses/athena/athena-black-square-neck-bodycon-dress/12049996/buy</t>
  </si>
  <si>
    <t>athena black square neck bodycon dress</t>
  </si>
  <si>
    <t>https://www.myntra.com/trousers/domyos-by-decathlon/domyos-by-decathlon-women-black-slim-fit-high-rise-easy-wash-maternity-cigarette-trousers/14468610/buy</t>
  </si>
  <si>
    <t>domyos by decathlon women black slim fit high rise easy wash maternity cigarette trousers</t>
  </si>
  <si>
    <t>26, 28, 30, 33, 35, 38</t>
  </si>
  <si>
    <t>https://www.myntra.com/tshirts/mast--harbour/mast--harbour-women-pack-of-2-striped-tshirts/17525486/buy</t>
  </si>
  <si>
    <t>mast  harbour women pack of 2 striped tshirts</t>
  </si>
  <si>
    <t>https://www.myntra.com/sweatshirts/campus-sutra/campus-sutra-men-red--white-printed-hooded-pullover-sweatshirt/10991974/buy</t>
  </si>
  <si>
    <t>campus sutra men red  white printed hooded pullover sweatshirt</t>
  </si>
  <si>
    <t>https://www.myntra.com/kurtas/ahika/ahika-women-green--beige-printed-straight-kurta/10808274/buy</t>
  </si>
  <si>
    <t>ahika women green  beige printed straight kurta</t>
  </si>
  <si>
    <t>https://www.myntra.com/dresses/anouk/anouk-mustard-yellow-embroidered-pleated-pure-cotton-a-line-dress/12134590/buy</t>
  </si>
  <si>
    <t>anouk mustard yellow embroidered pleated pure cotton a line dress</t>
  </si>
  <si>
    <t>https://www.myntra.com/kurta-sets/os/os-women-blue-printed-kurta-with-pyjamas--dupatta/13619724/buy</t>
  </si>
  <si>
    <t>os women blue printed kurta with pyjamas  dupatta</t>
  </si>
  <si>
    <t>https://www.myntra.com/kurtas/varanga/varanga-women-pink---white-ethnic-motifs-printed-anarkali-kurta/14962074/buy</t>
  </si>
  <si>
    <t>varanga women pink   white ethnic motifs printed anarkali kurta</t>
  </si>
  <si>
    <t>https://www.myntra.com/bra/hrx-by-hrithik-roshan/hrx-by-hrithik-roshan-charcoal-grey-solid-seamless-yoga-light-support-rapid-dry-sports-bra/11245646/buy</t>
  </si>
  <si>
    <t>hrx by hrithik roshan charcoal grey solid seamless yoga light support rapid dry sports bra</t>
  </si>
  <si>
    <t>https://www.myntra.com/briefs/softrose/softrose-pack-of-3-women-bikini-briefs-rb5001brrg/782913/buy</t>
  </si>
  <si>
    <t>softrose pack of 3 women bikini briefs rb5001brrg</t>
  </si>
  <si>
    <t>https://www.myntra.com/tops/street-9/street-9-yellow-one-shoulder-cinched-waist-pure-cotton-top/11677820/buy</t>
  </si>
  <si>
    <t>street 9 yellow one shoulder cinched waist pure cotton top</t>
  </si>
  <si>
    <t>https://www.myntra.com/jeans/hm/hm-women-black-solid-clean-look-slim-high-ankle-jeans/15650812/buy</t>
  </si>
  <si>
    <t>hm women black solid clean look slim high ankle jeans</t>
  </si>
  <si>
    <t>23, 25, 27, 28, 30, 31, 33, 34</t>
  </si>
  <si>
    <t>https://www.myntra.com/jackets/wrogn/wrogn-men-black-slim-fit-solid-denim-jacket/10187097/buy</t>
  </si>
  <si>
    <t>wrogn men black slim fit solid denim jacket</t>
  </si>
  <si>
    <t>https://www.myntra.com/kurtas/herenow/herenow-women-blue--golden-floral-print-straight-kurta/12851458/buy</t>
  </si>
  <si>
    <t>herenow women blue  golden floral print straight kurta</t>
  </si>
  <si>
    <t>https://www.myntra.com/sarees/rajnandini/rajnandini-beige--green-cotton-blend-woven-design-saree/11165152/buy</t>
  </si>
  <si>
    <t>Rajnandini</t>
  </si>
  <si>
    <t>rajnandini beige  green cotton blend woven design saree</t>
  </si>
  <si>
    <t>https://www.myntra.com/dresses/nayo/nayo-peach-coloured--pink-floral-printed-cotton-maxi-dress/11080572/buy</t>
  </si>
  <si>
    <t>nayo peach coloured  pink floral printed cotton maxi dress</t>
  </si>
  <si>
    <t>https://www.myntra.com/kurta-sets/sangria/sangria-women-beige--black-pure-cotton-printed-kurta-with-salwar/13437328/buy</t>
  </si>
  <si>
    <t>sangria women beige  black pure cotton printed kurta with salwar</t>
  </si>
  <si>
    <t>https://www.myntra.com/sweatshirts/ether/ether-women-black-solid-sweatshirt/6533820/buy</t>
  </si>
  <si>
    <t>ether women black solid sweatshirt</t>
  </si>
  <si>
    <t>https://www.myntra.com/jackets/roadster/the-roadster-lifestyle-co-women-burgundy-solid-jacket/9478613/buy</t>
  </si>
  <si>
    <t>the roadster lifestyle co women burgundy solid jacket</t>
  </si>
  <si>
    <t>https://www.myntra.com/track-pants/highlander/men-highlander-men-grey-solid-slim-fit-track-pants/13815358/buy</t>
  </si>
  <si>
    <t>men highlander men grey solid slim fit track pants</t>
  </si>
  <si>
    <t>https://www.myntra.com/jeans/harvard/harvard-men-black-skinny-fit-mid-rise-clean-look-stretchable-jeans/11901128/buy</t>
  </si>
  <si>
    <t>harvard men black skinny fit mid rise clean look stretchable jeans</t>
  </si>
  <si>
    <t>https://www.myntra.com/socks/kopnhagn/kopnhagn-men-pack-of-5-assorted-ankle-length-socks/14198032/buy</t>
  </si>
  <si>
    <t>KOPNHAGN</t>
  </si>
  <si>
    <t>kopnhagn men pack of 5 assorted ankle length socks</t>
  </si>
  <si>
    <t>https://www.myntra.com/kurta-sets/prakhya/prakhya-women-black--pink-printed-kurta-with-trousers/13804808/buy</t>
  </si>
  <si>
    <t>prakhya women black  pink printed kurta with trousers</t>
  </si>
  <si>
    <t>https://www.myntra.com/bra/enamor/enamor-nude-coloured-non-wired-non-padded-full-coverage-balconette-bra-a019/12897836/buy</t>
  </si>
  <si>
    <t>enamor nude coloured non wired non padded full coverage balconette bra a019</t>
  </si>
  <si>
    <t>32B, 32C, 34B, 34C, 36B, 36C, 38B, 38C</t>
  </si>
  <si>
    <t>https://www.myntra.com/tops/pluss/pluss-women-olive-green-embellished-top/8126485/buy</t>
  </si>
  <si>
    <t>pluss women olive green embellished top</t>
  </si>
  <si>
    <t>https://www.myntra.com/tshirts/roadster/roadster-women-maroon--dusty-pink-pack-of-2-typography-print-pure-cotton-t-shirts/17383458/buy</t>
  </si>
  <si>
    <t>roadster women maroon  dusty pink pack of 2 typography print pure cotton t shirts</t>
  </si>
  <si>
    <t>https://www.myntra.com/jeans/high-star/high-star-women-blue-slim-fit-high-rise-clean-look-stretchable-jeans/7243701/buy</t>
  </si>
  <si>
    <t>https://www.myntra.com/jeans/highlander/highlander-men-grey-jogger-mid-rise-clean-look-stretchable-jeans/4322609/buy</t>
  </si>
  <si>
    <t>https://www.myntra.com/trunk/hrx-by-hrithik-roshan/hrx-by-hrithik-roshan-men-lifestyle-black-solid-trunk-ls-7014c/6747432/buy</t>
  </si>
  <si>
    <t>hrx by hrithik roshan men lifestyle black solid trunk ls 7014c</t>
  </si>
  <si>
    <t>https://www.myntra.com/tshirts/moda-rapido/moda-rapido-men-black-printed-round-neck-pure-cotton-t-shirt/11269192/buy</t>
  </si>
  <si>
    <t>moda rapido men black printed round neck pure cotton t shirt</t>
  </si>
  <si>
    <t>https://www.myntra.com/tops/vishudh/vishudh-women-rust-printed-high-low-top/10074597/buy</t>
  </si>
  <si>
    <t>vishudh women rust printed high low top</t>
  </si>
  <si>
    <t>https://www.myntra.com/kurtis/herenow/herenow-women-blue-embroidered-pure-cotton-a-line-kurti/12037942/buy</t>
  </si>
  <si>
    <t>herenow women blue embroidered pure cotton a line kurti</t>
  </si>
  <si>
    <t>https://www.myntra.com/dresses/vishudh/vishudh-women-peach-coloured-floral-print-fit-and-flare-dress/10016721/buy</t>
  </si>
  <si>
    <t>vishudh women peach coloured floral print fit and flare dress</t>
  </si>
  <si>
    <t>https://www.myntra.com/palazzos/moda-rapido/moda-rapido-women--white-hem-design-straight-palazzos/11460402/buy</t>
  </si>
  <si>
    <t>moda rapido women  white hem design straight palazzos</t>
  </si>
  <si>
    <t>27, 29, 31, 33, 35, 37, 39</t>
  </si>
  <si>
    <t>https://www.myntra.com/tshirts/moda-rapido/moda-rapido-women-multicoloured-striped-round-neck-t-shirt/12915562/buy</t>
  </si>
  <si>
    <t>moda rapido women multicoloured striped round neck t shirt</t>
  </si>
  <si>
    <t>https://www.myntra.com/sweatshirts/hrx-by-hrithik-roshan/hrx-by-hrithik-roshan-outdoor-rust-red-solid-sweatshirt/9965745/buy</t>
  </si>
  <si>
    <t>hrx by hrithik roshan outdoor rust red solid sweatshirt</t>
  </si>
  <si>
    <t>https://www.myntra.com/track-pants/tokyo-talkies/tokyo-talkies-women-lavender-solid-slim-fit-joggers/14154056/buy</t>
  </si>
  <si>
    <t>tokyo talkies women lavender solid slim fit joggers</t>
  </si>
  <si>
    <t>https://www.myntra.com/dresses/sassafras/sassafras-women-pink--green-printed-maxi-dress/11364148/buy</t>
  </si>
  <si>
    <t>sassafras women pink  green printed maxi dress</t>
  </si>
  <si>
    <t>https://www.myntra.com/trousers/highlander/highlander-men-white-slim-fit-solid-cargos/8469245/buy</t>
  </si>
  <si>
    <t>highlander men white slim fit solid cargos</t>
  </si>
  <si>
    <t>https://www.myntra.com/track-pants/locomotive/locomotive-men-black-solid-slim-fit-track-pants/14033882/buy</t>
  </si>
  <si>
    <t>locomotive men black solid slim fit track pants</t>
  </si>
  <si>
    <t>https://www.myntra.com/boxers/levis/levis-men-pack-of-2-pure-cotton-checked-boxers/18028768/buy</t>
  </si>
  <si>
    <t>https://www.myntra.com/tshirts/wild-west/wild-west-men-black-solid-v-neck-t-shirt/9081865/buy</t>
  </si>
  <si>
    <t>WILD WEST</t>
  </si>
  <si>
    <t>wild west men black solid v neck t shirt</t>
  </si>
  <si>
    <t>https://www.myntra.com/tshirts/herenow/herenow-men-black-printed-round-neck-pure-cotton-t-shirt/8879321/buy</t>
  </si>
  <si>
    <t>herenow men black printed round neck pure cotton t shirt</t>
  </si>
  <si>
    <t>https://www.myntra.com/tops/taavi/taavi-pink-striped-woven-legacy-a-line--sustainable-pure-cotton-top-with-smocking-detail/11464650/buy</t>
  </si>
  <si>
    <t>taavi pink striped woven legacy a line  sustainable pure cotton top with smocking detail</t>
  </si>
  <si>
    <t>https://www.myntra.com/kurtas/sangria/sangria-women-white--navy-blue-pure-cotton-striped-straight-kurta/9371747/buy</t>
  </si>
  <si>
    <t>sangria women white  navy blue pure cotton striped straight kurta</t>
  </si>
  <si>
    <t>https://www.myntra.com/jeans/levis/levis-men-blue-512-slim-tapered-fit-stretchable-jeans/15038460/buy</t>
  </si>
  <si>
    <t>levis men blue 512 slim tapered fit stretchable jeans</t>
  </si>
  <si>
    <t>https://www.myntra.com/trousers/wrogn/wrogn-men-navy-blue-slim-fit-chinos/11560486/buy</t>
  </si>
  <si>
    <t>wrogn men navy blue slim fit chinos</t>
  </si>
  <si>
    <t>https://www.myntra.com/track-pants/mast--harbour/mast--harbour-men-grey-melange-joggers/6863011/buy</t>
  </si>
  <si>
    <t>mast  harbour men grey melange joggers</t>
  </si>
  <si>
    <t>https://www.myntra.com/tshirts/mast--harbour/mast--harbour-men-navy-blue-striped-polo-collar-pure-cotton-t-shirt/4149418/buy</t>
  </si>
  <si>
    <t>mast  harbour men navy blue striped polo collar pure cotton t shirt</t>
  </si>
  <si>
    <t>https://www.myntra.com/tshirts/roadster/roadster-time-travlr-men-black-scoop-neck-sleveless-t-shirt-with-raw-edges/2498476/buy</t>
  </si>
  <si>
    <t>roadster time travlr men black scoop neck sleveless t shirt with raw edges</t>
  </si>
  <si>
    <t>https://www.myntra.com/tshirts/rigo/rigo-men-maroon--black-slogan-print-round-neck-cotton-t-shirt/11726706/buy</t>
  </si>
  <si>
    <t>rigo men maroon  black slogan print round neck cotton t shirt</t>
  </si>
  <si>
    <t>https://www.myntra.com/kurtas/sangria/sangria-women-navy-blue-printed-a-line-kurta/9371655/buy</t>
  </si>
  <si>
    <t>sangria women navy blue printed a line kurta</t>
  </si>
  <si>
    <t>https://www.myntra.com/tops/rare/rare-black-self-design-top/6552966/buy</t>
  </si>
  <si>
    <t>rare black self design top</t>
  </si>
  <si>
    <t>https://www.myntra.com/tshirts/roadster/roadster-women-pack-of-2-typography-print-cotton-t-shirt/17384856/buy</t>
  </si>
  <si>
    <t>https://www.myntra.com/briefs/damensch/damensch-men-deo-soft-deodorizing-micro-modal-solid-briefs-dam-as-b-obwgsb-pack-3-mix/9599113/buy</t>
  </si>
  <si>
    <t>DAMENSCH</t>
  </si>
  <si>
    <t>damensch men deo soft deodorizing micro modal solid briefs dam as b obwgsb pack 3 mix</t>
  </si>
  <si>
    <t>https://www.myntra.com/kurtas/vishudh/vishudh-women-black--red-checked-cotton-kurta/14370140/buy</t>
  </si>
  <si>
    <t>vishudh women black  red checked cotton kurta</t>
  </si>
  <si>
    <t>https://www.myntra.com/kurtas/varanga/varanga-women-pink-yoke-design-gotta-patti-crepe-kurta/14508760/buy</t>
  </si>
  <si>
    <t>varanga women pink yoke design gotta patti crepe kurta</t>
  </si>
  <si>
    <t>https://www.myntra.com/kurta-sets/inddus/inddus-women-blue--white-yoke-design-kurta-with-palazzos/8889401/buy</t>
  </si>
  <si>
    <t>inddus women blue  white yoke design kurta with palazzos</t>
  </si>
  <si>
    <t>https://www.myntra.com/kurta-sets/sangria/women-purple-floral-zari-embroidered-anarkali-kurta-palazzo-dupatta-set/12104794/buy</t>
  </si>
  <si>
    <t>women purple floral zari embroidered anarkali kurta palazzo dupatta set</t>
  </si>
  <si>
    <t>https://www.myntra.com/kurtas/herenow/herenow-women-white-solid-straight-kurta/12530350/buy</t>
  </si>
  <si>
    <t>herenow women white solid straight kurta</t>
  </si>
  <si>
    <t>https://www.myntra.com/tshirts/roadster/roadster-women-rust-brown--maroon-pack-of-2-printed-round-neck-knitted-t-shirts/17383438/buy</t>
  </si>
  <si>
    <t>roadster women rust brown  maroon pack of 2 printed round neck knitted t shirts</t>
  </si>
  <si>
    <t>https://www.myntra.com/tshirts/roadster/the-roadster-lifestyle-co-men-blue--white-printed-round-neck-t-shirt/10939132/buy</t>
  </si>
  <si>
    <t>the roadster lifestyle co men blue  white printed round neck t shirt</t>
  </si>
  <si>
    <t>https://www.myntra.com/kurta-sets/sangria/sangria-women-navy-blue--white-pure-cotton-printed-kurta-with-salwar/13437234/buy</t>
  </si>
  <si>
    <t>sangria women navy blue  white pure cotton printed kurta with salwar</t>
  </si>
  <si>
    <t>https://www.myntra.com/sarees/mitera/mitera-red-woven-design-kanjeevaram-saree/11244968/buy</t>
  </si>
  <si>
    <t>mitera red woven design kanjeevaram saree</t>
  </si>
  <si>
    <t>https://www.myntra.com/briefs/enamor/enamor-women-pack-of-3-assorted-mid-waist-hipster-cotton-briefs-cr02/12176804/buy</t>
  </si>
  <si>
    <t>https://www.myntra.com/kurta-sets/sangria/sangria-women-green--red-pure-cotton-printed-kurta-with-palazzos/13437296/buy</t>
  </si>
  <si>
    <t>sangria women green  red pure cotton printed kurta with palazzos</t>
  </si>
  <si>
    <t>https://www.myntra.com/tops/harpa/harpa-yellow-square-neck-top/12664634/buy</t>
  </si>
  <si>
    <t>harpa yellow square neck top</t>
  </si>
  <si>
    <t>https://www.myntra.com/dresses/uf/uf-women-lavender-net-solid-maxi-dress/11099570/buy</t>
  </si>
  <si>
    <t>uf women lavender net solid maxi dress</t>
  </si>
  <si>
    <t>https://www.myntra.com/tshirts/mast--harbour/mast--harbour-women-pack-of-2-printed-tshirts/17523376/buy</t>
  </si>
  <si>
    <t>https://www.myntra.com/tshirts/roadster/roadster-women-black-solid-v-neck-pure-cotton-t-shirt/10778684/buy</t>
  </si>
  <si>
    <t>roadster women black solid v neck pure cotton t shirt</t>
  </si>
  <si>
    <t>https://www.myntra.com/tops/dressberry/dressberry-women-fluorescent-green-ribbed-shirt-style-top/13179848/buy</t>
  </si>
  <si>
    <t>dressberry women fluorescent green ribbed shirt style top</t>
  </si>
  <si>
    <t>https://www.myntra.com/kurta-sets/anouk/anouk-men-black--red-self-design-kurta-with-pyjamas/9366013/buy</t>
  </si>
  <si>
    <t>anouk men black  red self design kurta with pyjamas</t>
  </si>
  <si>
    <t>https://www.myntra.com/tshirts/roadster/roadster-men-navy-blue-typography-printed-t-shirt/9102595/buy</t>
  </si>
  <si>
    <t>roadster men navy blue typography printed t shirt</t>
  </si>
  <si>
    <t>https://www.myntra.com/sarees/ishin/ishin-green--red-printed-saree/10500838/buy</t>
  </si>
  <si>
    <t>ishin green  red printed saree</t>
  </si>
  <si>
    <t>https://www.myntra.com/kurta-sets/sringam/sringam-women-yellow--white-printed-kurta-with-trousers--dupatta/11569266/buy</t>
  </si>
  <si>
    <t>Sringam</t>
  </si>
  <si>
    <t>sringam women yellow  white printed kurta with trousers  dupatta</t>
  </si>
  <si>
    <t>https://www.myntra.com/lehenga-choli/satrani/satrani-teal-blue--pink-solid-unstitched-lehenga--blouse-with-dupatta/11671590/buy</t>
  </si>
  <si>
    <t>Satrani</t>
  </si>
  <si>
    <t>lehenga-choli</t>
  </si>
  <si>
    <t>satrani teal blue  pink solid unstitched lehenga  blouse with dupatta</t>
  </si>
  <si>
    <t>https://www.myntra.com/lounge-pants/claura/claura-black-solid-lounge-pants-lower-11/5702437/buy</t>
  </si>
  <si>
    <t>claura black solid lounge pants lower 11</t>
  </si>
  <si>
    <t>https://www.myntra.com/trousers/street-9/street-9-women-mustard-brown-cargos/12277586/buy</t>
  </si>
  <si>
    <t>street 9 women mustard brown cargos</t>
  </si>
  <si>
    <t>https://www.myntra.com/dresses/berrylush/berrylush-women-black-floral-printed-maxi-dress/9249061/buy</t>
  </si>
  <si>
    <t>berrylush women black floral printed maxi dress</t>
  </si>
  <si>
    <t>https://www.myntra.com/tshirts/mast--harbour/mast--harbour-women-pack-of-2-solid-tshirts/17525460/buy</t>
  </si>
  <si>
    <t>https://www.myntra.com/socks/mast--harbour/mast--harbour-men-set-of-3-socks/1616324/buy</t>
  </si>
  <si>
    <t>https://www.myntra.com/kurtis/anubhutee/anubhutee-women-navy-blue--white-printed-kurti/11053762/buy</t>
  </si>
  <si>
    <t>anubhutee women navy blue  white printed kurti</t>
  </si>
  <si>
    <t>https://www.myntra.com/kurta-sets/sangria/sangria-women-pink--beige-pure-cotton-ethnic-motif-printed-kurta-with-salwar/13437262/buy</t>
  </si>
  <si>
    <t>sangria women pink  beige pure cotton ethnic motif printed kurta with salwar</t>
  </si>
  <si>
    <t>https://www.myntra.com/kurtas/jaipur-kurti/jaipur-kurti-women-black--grey-striped-straight-kurta/8233165/buy</t>
  </si>
  <si>
    <t>jaipur kurti women black  grey striped straight kurta</t>
  </si>
  <si>
    <t>https://www.myntra.com/jeans/herenow/herenow-women-blue-solid-bootcut-stretchable-jeans/14139238/buy</t>
  </si>
  <si>
    <t>herenow women blue solid bootcut stretchable jeans</t>
  </si>
  <si>
    <t>https://www.myntra.com/dresses/street-9/street-9-women-black-printed-a-line-dress/13072016/buy</t>
  </si>
  <si>
    <t>street 9 women black printed a line dress</t>
  </si>
  <si>
    <t>https://www.myntra.com/dresses/berrylush/berrylush-women-rose-solid-styled-back-maxi-dress/10730128/buy</t>
  </si>
  <si>
    <t>berrylush women rose solid styled back maxi dress</t>
  </si>
  <si>
    <t>https://www.myntra.com/jumpsuit/taavi/taavi-women-blue--white-indigo-hand-block-print-sustainable-jumpsuit-with-loose-legs--tie-ups/9254703/buy</t>
  </si>
  <si>
    <t>taavi women blue  white indigo hand block print sustainable jumpsuit with loose legs  tie ups</t>
  </si>
  <si>
    <t>https://www.myntra.com/jackets/roadster/the-roadster-lifestyle-co-women-blue-solid-denim-jacket/10562392/buy</t>
  </si>
  <si>
    <t>https://www.myntra.com/trousers/domyos-by-decathlon/domyos-by-decathlon-women-burgundy-organic-cotton-yoga-pants/12965940/buy</t>
  </si>
  <si>
    <t>domyos by decathlon women burgundy organic cotton yoga pants</t>
  </si>
  <si>
    <t>https://www.myntra.com/jeans/locomotive/locomotive-men-white-tapered-fit-mid-rise-mildly-distressed-stretchable-jeans/10020047/buy</t>
  </si>
  <si>
    <t>locomotive men white tapered fit mid rise mildly distressed stretchable jeans</t>
  </si>
  <si>
    <t>https://www.myntra.com/track-pants/hrx-by-hrithik-roshan/hrx-by-hrithik-roshan-men-navy-blue-solid-slim-fit-jogger-lifestyle-track-pants/8897791/buy</t>
  </si>
  <si>
    <t>hrx by hrithik roshan men navy blue solid slim fit jogger lifestyle track pants</t>
  </si>
  <si>
    <t>https://www.myntra.com/kurtas/house-of-pataudi/house-of-pataudi-men-turquoise-blue-chikankari-embroidered-straight-kurta/8704519/buy</t>
  </si>
  <si>
    <t>house of pataudi men turquoise blue chikankari embroidered straight kurta</t>
  </si>
  <si>
    <t>https://www.myntra.com/shirts/harvard/harvard-men-yellow--blue-slim-fit-checked-sustainable-casual-shirt/2391102/buy</t>
  </si>
  <si>
    <t>harvard men yellow  blue slim fit checked sustainable casual shirt</t>
  </si>
  <si>
    <t>https://www.myntra.com/tshirts/mast--harbour/mast--harbour-men-orange-solid-round-neck-t-shirt/3082392/buy</t>
  </si>
  <si>
    <t>mast  harbour men orange solid round neck t shirt</t>
  </si>
  <si>
    <t>https://www.myntra.com/kurta-sets/jaipur-kurti/jaipur-kurti-women-navy-blue--green-woven-design-kurta-with-trousers--dupatta/9000189/buy</t>
  </si>
  <si>
    <t>jaipur kurti women navy blue  green woven design kurta with trousers  dupatta</t>
  </si>
  <si>
    <t>https://www.myntra.com/bra/abelino/abelino-pink-printed-non-wired-lightly-padded-t-shirt-bra-appypink01/7865861/buy</t>
  </si>
  <si>
    <t>abelino pink printed non wired lightly padded t shirt bra appypink01</t>
  </si>
  <si>
    <t>https://www.myntra.com/night-suits/drape-in-vogue/drape-in-vogue-women-pink-satin-finish-solid-nightsuit/11316784/buy</t>
  </si>
  <si>
    <t>DRAPE IN VOGUE</t>
  </si>
  <si>
    <t>drape in vogue women pink satin finish solid nightsuit</t>
  </si>
  <si>
    <t>https://www.myntra.com/sweatshirts/hrx-by-hrithik-roshan/hrx-by-hrithik-roshan-women-black-solid-hooded-sweatshirt/4881843/buy</t>
  </si>
  <si>
    <t>hrx by hrithik roshan women black solid hooded sweatshirt</t>
  </si>
  <si>
    <t>https://www.myntra.com/tshirts/roadster/roadster-women-pack-of-2-t-shirts/17382052/buy</t>
  </si>
  <si>
    <t>https://www.myntra.com/sweatshirts/roadster/roadster-women-green-solid-sweatshirt/6011928/buy</t>
  </si>
  <si>
    <t>roadster women green solid sweatshirt</t>
  </si>
  <si>
    <t>https://www.myntra.com/tshirts/roadster/roadster-women-pack-of-2-printed-pure-cotton-t-shirt/17381764/buy</t>
  </si>
  <si>
    <t>roadster women pack of 2 printed pure cotton t shirt</t>
  </si>
  <si>
    <t>https://www.myntra.com/tops/roadster/roadster-women-olive-green-printed-top/2357270/buy</t>
  </si>
  <si>
    <t>roadster women olive green printed top</t>
  </si>
  <si>
    <t>https://www.myntra.com/track-pants/hrx-by-hrithik-roshan/hrx-by-hrithik-roshan-men-charcoal-grey-active-essential-track-pants/6833359/buy</t>
  </si>
  <si>
    <t>hrx by hrithik roshan men charcoal grey active essential track pants</t>
  </si>
  <si>
    <t>https://www.myntra.com/jackets/hrx-by-hrithik-roshan/hrx-by-hrithik-roshan-men-black-solid-lifestyle-hooded-sporty-jacket/9445855/buy</t>
  </si>
  <si>
    <t>hrx by hrithik roshan men black solid lifestyle hooded sporty jacket</t>
  </si>
  <si>
    <t>https://www.myntra.com/shirts/highlander/highlander-men-navy-blue-slim-fit-striped-casual-shirt/13842380/buy</t>
  </si>
  <si>
    <t>https://www.myntra.com/tshirts/mast--harbour/mast--harbour-men-blue-polo-collar-cotton-pure-cotton-t-shirt/4149378/buy</t>
  </si>
  <si>
    <t>mast  harbour men blue polo collar cotton pure cotton t shirt</t>
  </si>
  <si>
    <t>https://www.myntra.com/sweatshirts/roadster/roadster-men-charcoal-grey-solid-hooded-sweatshirt/9334557/buy</t>
  </si>
  <si>
    <t>roadster men charcoal grey solid hooded sweatshirt</t>
  </si>
  <si>
    <t>https://www.myntra.com/night-suits/anubhutee/anubhutee-women-peach-coloured--purple-printed-cotton-night-suit/13021478/buy</t>
  </si>
  <si>
    <t>anubhutee women peach coloured  purple printed cotton night suit</t>
  </si>
  <si>
    <t>https://www.myntra.com/tops/herenow/herenow-women-taupe---white-printed-top/2056691/buy</t>
  </si>
  <si>
    <t>herenow women taupe   white printed top</t>
  </si>
  <si>
    <t>https://www.myntra.com/tshirts/dressberry/dressberry-women-mustard-yellow--navy-blue-solid-set-of-2-round-neck-t-shirts/9044845/buy</t>
  </si>
  <si>
    <t>dressberry women mustard yellow  navy blue solid set of 2 round neck t shirts</t>
  </si>
  <si>
    <t>https://www.myntra.com/jeans/roadster/roadster-women-blue-bootcut-mid-rise-clean-look-stretchable-jeans/11132268/buy</t>
  </si>
  <si>
    <t>roadster women blue bootcut mid rise clean look stretchable jeans</t>
  </si>
  <si>
    <t>https://www.myntra.com/tops/tokyo-talkies/tokyo-talkies-women-navy-blue-printed-tiered-top/8195043/buy</t>
  </si>
  <si>
    <t>tokyo talkies women navy blue printed tiered top</t>
  </si>
  <si>
    <t>https://www.myntra.com/tops/roadster/roadster-women-black-solid-v-neck-top/11401808/buy</t>
  </si>
  <si>
    <t>roadster women black solid v neck top</t>
  </si>
  <si>
    <t>https://www.myntra.com/tshirts/mast--harbour/mast--harbour-women-pack-of-2-striped-tshirts/17525602/buy</t>
  </si>
  <si>
    <t>https://www.myntra.com/tshirts/mast--harbour/mast--harbour-men-white--blue-striped-polo-collar-t-shirt/4149423/buy</t>
  </si>
  <si>
    <t>mast  harbour men white  blue striped polo collar t shirt</t>
  </si>
  <si>
    <t>https://www.myntra.com/shirts/mast--harbour/mast--harbour-men-red-slim-fit-solid-casual-shirt/2178633/buy</t>
  </si>
  <si>
    <t>mast  harbour men red slim fit solid casual shirt</t>
  </si>
  <si>
    <t>https://www.myntra.com/tshirts/wrogn/wrogn-men-charcoal-grey--black-colourblocked-polo-collar-pure-cotton-t-shirt/10188255/buy</t>
  </si>
  <si>
    <t>wrogn men charcoal grey  black colourblocked polo collar pure cotton t shirt</t>
  </si>
  <si>
    <t>https://www.myntra.com/sweatshirts/mast--harbour/mast--harbour-men-navy-blue--mustard-yellow-colourblocked-hooded-sweatshirt/10136913/buy</t>
  </si>
  <si>
    <t>mast  harbour men navy blue  mustard yellow colourblocked hooded sweatshirt</t>
  </si>
  <si>
    <t>https://www.myntra.com/kurtas/sangria/sangria-women-navy-blue--golden-striped-straight-kurta/8944837/buy</t>
  </si>
  <si>
    <t>sangria women navy blue  golden striped straight kurta</t>
  </si>
  <si>
    <t>https://www.myntra.com/tshirts/moda-rapido/moda-rapido-women-grey-melange-solid-v-neck-pure-cotton-t-shirt/8813229/buy</t>
  </si>
  <si>
    <t>moda rapido women grey melange solid v neck pure cotton t shirt</t>
  </si>
  <si>
    <t>https://www.myntra.com/dresses/kook-n-keech/kook-n-keech-women-grey-melange-printed-t-shirt-dress/2414651/buy</t>
  </si>
  <si>
    <t>kook n keech women grey melange printed t shirt dress</t>
  </si>
  <si>
    <t>https://www.myntra.com/dresses/kassually/kassually-women-purple-high-low-maxi-dress/11348386/buy</t>
  </si>
  <si>
    <t>kassually women purple high low maxi dress</t>
  </si>
  <si>
    <t>https://www.myntra.com/tshirts/roadster/roadster-women-green-solid-boxy-fit-round-neck-t-shirt/11401664/buy</t>
  </si>
  <si>
    <t>roadster women green solid boxy fit round neck t shirt</t>
  </si>
  <si>
    <t>https://www.myntra.com/kurtas/sojanya/sojanya-men-black-solid-straight-kurta/11562728/buy</t>
  </si>
  <si>
    <t>sojanya men black solid straight kurta</t>
  </si>
  <si>
    <t>https://www.myntra.com/boxers/jockey/jockey-men-assorted-checked-pure-cotton-boxers-1222-0110/11445084/buy</t>
  </si>
  <si>
    <t>jockey men assorted checked pure cotton boxers 1222 0110</t>
  </si>
  <si>
    <t>https://www.myntra.com/tshirts/wrogn/wrogn-men-mustard-yellow--green-colourblocked-slim-fit-round-neck-pure-cotton-t-shirt/11364038/buy</t>
  </si>
  <si>
    <t>wrogn men mustard yellow  green colourblocked slim fit round neck pure cotton t shirt</t>
  </si>
  <si>
    <t>https://www.myntra.com/tshirts/maniac/maniac-men-yellow--navy-striped-round-neck-pure-cotton-t-shirt/9200809/buy</t>
  </si>
  <si>
    <t>maniac men yellow  navy striped round neck pure cotton t shirt</t>
  </si>
  <si>
    <t>https://www.myntra.com/kurtas/herenow/herenow-women-solid-green-pintuck-pleated-straight-kurta/14430996/buy</t>
  </si>
  <si>
    <t>herenow women solid green pintuck pleated straight kurta</t>
  </si>
  <si>
    <t>https://www.myntra.com/kurta-sets/sangria/sangria-women-bown-zari-embroidered-flared-kurta-pant-dupatta-set/12104668/buy</t>
  </si>
  <si>
    <t>sangria women bown zari embroidered flared kurta pant dupatta set</t>
  </si>
  <si>
    <t>https://www.myntra.com/bra/zivame/zivame-beige-solid-non-wired-non-padded-everyday-bra-zi1880/11505988/buy</t>
  </si>
  <si>
    <t>zivame beige solid non wired non padded everyday bra zi1880</t>
  </si>
  <si>
    <t>32DD, 32E, 34DD, 34F, 36DD, 36E, 36F, 38DD, 38E, 38F, 40C, 40D, 40DD, 40E, 42C, 42D, 42DD, 44DD</t>
  </si>
  <si>
    <t>https://www.myntra.com/tops/harpa/harpa-navy-blue-polka-dots-printed-top/13532790/buy</t>
  </si>
  <si>
    <t>harpa navy blue polka dots printed top</t>
  </si>
  <si>
    <t>https://www.myntra.com/shirts/highlander/highlander-men-blue-slim-fit-solid-casual-shirt/6491770/buy</t>
  </si>
  <si>
    <t>https://www.myntra.com/shirts/highlander/highlander-men-blue--white-slim-fit-checked-roll-up-sleeves-casual-shirt/8651931/buy</t>
  </si>
  <si>
    <t>highlander men blue  white slim fit checked roll up sleeves casual shirt</t>
  </si>
  <si>
    <t>https://www.myntra.com/shirts/roadster/roadster-men-grey-printed-pure-cotton-sustainable-casual-shirt/11326176/buy</t>
  </si>
  <si>
    <t>https://www.myntra.com/shirts/herenow/herenow-men-navy-blue--green-slim-fit-printed-casual-shirt/11158214/buy</t>
  </si>
  <si>
    <t>herenow men navy blue  green slim fit printed casual shirt</t>
  </si>
  <si>
    <t>https://www.myntra.com/sweatshirts/kook-n-keech/kook-n-keech-men-black-solid-hooded-sweatshirt/6838451/buy</t>
  </si>
  <si>
    <t>kook n keech men black solid hooded sweatshirt</t>
  </si>
  <si>
    <t>https://www.myntra.com/shirts/roadster/roadster-men-blue-sustainable-denim-shirt/12164228/buy</t>
  </si>
  <si>
    <t>roadster men blue sustainable denim shirt</t>
  </si>
  <si>
    <t>https://www.myntra.com/tshirts/roadster/roadster-men-teal-blue--black-printed-round-neck-pure-cotton-t-shirt/12003924/buy</t>
  </si>
  <si>
    <t>roadster men teal blue  black printed round neck pure cotton t shirt</t>
  </si>
  <si>
    <t>https://www.myntra.com/nightdress/etc/etc-mustard-yellow--black-checked-nightdress/12442112/buy</t>
  </si>
  <si>
    <t>etc mustard yellow  black checked nightdress</t>
  </si>
  <si>
    <t>https://www.myntra.com/bra/prettycat/prettycat-white-lace-non-wired-lightly-padded-bandeau-bra/2525386/buy</t>
  </si>
  <si>
    <t>prettycat white lace non wired lightly padded bandeau bra</t>
  </si>
  <si>
    <t>https://www.myntra.com/sweatshirts/hrx-by-hrithik-roshan/hrx-by-hrithik-roshan-women-black-solid-running-sweatshirt/9965779/buy</t>
  </si>
  <si>
    <t>hrx by hrithik roshan women black solid running sweatshirt</t>
  </si>
  <si>
    <t>https://www.myntra.com/dresses/berrylush/berrylush-black--white-floral-print-fit-and-flare-dress/12388862/buy</t>
  </si>
  <si>
    <t>berrylush black  white floral print fit and flare dress</t>
  </si>
  <si>
    <t>https://www.myntra.com/jeans/tokyo-talkies/tokyo-talkies-women-black-regular-fit-high-rise-clean-look-stretchable-jeans/13100548/buy</t>
  </si>
  <si>
    <t>tokyo talkies women black regular fit high rise clean look stretchable jeans</t>
  </si>
  <si>
    <t>https://www.myntra.com/dungarees/zastraa/zastraa-women-green-solid-dungaree/10606450/buy</t>
  </si>
  <si>
    <t>zastraa women green solid dungaree</t>
  </si>
  <si>
    <t>https://www.myntra.com/trousers/roadster/roadster-time-travlr-men-beige-slim-fit-solid-chinos/2290963/buy</t>
  </si>
  <si>
    <t>roadster time travlr men beige slim fit solid chinos</t>
  </si>
  <si>
    <t>https://www.myntra.com/jeans/roadster/the-roadster-lifestyle-co-men-blue-skinny-fit-mid-rise-clean-look-stretchable-jeans/8962375/buy</t>
  </si>
  <si>
    <t>https://www.myntra.com/tshirts/wrogn/wrogn-men-teal-blue-printed-round-neck-t-shirt/2001982/buy</t>
  </si>
  <si>
    <t>wrogn men teal blue printed round neck t shirt</t>
  </si>
  <si>
    <t>https://www.myntra.com/shirts/highlander/highlander-men-maroon--white-slim-fit-checked-roll-up-sleeves-casual-shirt/8651929/buy</t>
  </si>
  <si>
    <t>highlander men maroon  white slim fit checked roll up sleeves casual shirt</t>
  </si>
  <si>
    <t>https://www.myntra.com/tshirts/kook-n-keech-marvel/kook-n-keech-marvel-men-black-printed-round-neck-t-shirt/2388043/buy</t>
  </si>
  <si>
    <t>kook n keech marvel men black printed round neck t shirt</t>
  </si>
  <si>
    <t>https://www.myntra.com/palazzos/vishudh/vishudh-women-coral--orange-printed-flared-palazzos/10074637/buy</t>
  </si>
  <si>
    <t>vishudh women coral  orange printed flared palazzos</t>
  </si>
  <si>
    <t>https://www.myntra.com/lounge-pants/etc/etc-women-teal-blue--mustard-yellow-printed-lounge-pants/14059924/buy</t>
  </si>
  <si>
    <t>etc women teal blue  mustard yellow printed lounge pants</t>
  </si>
  <si>
    <t>https://www.myntra.com/tshirts/mast--harbour/mast--harbour-women-pack-of-2-pure-cotton-tshirts/17523498/buy</t>
  </si>
  <si>
    <t>https://www.myntra.com/skirts/sassafras/sassafras-navy-blue-accordian-pleated-satin-finish-flared-maxi-skirt/10861474/buy</t>
  </si>
  <si>
    <t>sassafras navy blue accordian pleated satin finish flared maxi skirt</t>
  </si>
  <si>
    <t>https://www.myntra.com/jeans/locomotive/locomotive-men-navy-blue-slim-fit-mid-rise-clean-look-stretchable-jeans/8168953/buy</t>
  </si>
  <si>
    <t>locomotive men navy blue slim fit mid rise clean look stretchable jeans</t>
  </si>
  <si>
    <t>https://www.myntra.com/tshirts/hrx-by-hrithik-roshan/hrx-by-hrithik-roshan-men-black--rust-brown-graphic-print-crew-neck-pure-cotton-t-shirt/8898205/buy</t>
  </si>
  <si>
    <t>hrx by hrithik roshan men black  rust brown graphic print crew neck pure cotton t shirt</t>
  </si>
  <si>
    <t>https://www.myntra.com/sweaters/roadster/roadster-men-mustard-yellow--black-striped-pullover/5415497/buy</t>
  </si>
  <si>
    <t>roadster men mustard yellow  black striped pullover</t>
  </si>
  <si>
    <t>https://www.myntra.com/tshirts/bushirt/bushirt-men-set-of-2-solid-round-neck-pure-cotton-t-shirt/10669530/buy</t>
  </si>
  <si>
    <t>bushirt men set of 2 solid round neck pure cotton t shirt</t>
  </si>
  <si>
    <t>https://www.myntra.com/sarees/inddus/inddus-purple-solid-silk-blend-saree/10382467/buy</t>
  </si>
  <si>
    <t>https://www.myntra.com/night-suits/anubhutee/anubhutee-women-white--blue-pure-cotton-printed-night-suit/13021516/buy</t>
  </si>
  <si>
    <t>anubhutee women white  blue pure cotton printed night suit</t>
  </si>
  <si>
    <t>https://www.myntra.com/track-pants/pluss/pluss-women-white--purple-dyed-joggers/12831978/buy</t>
  </si>
  <si>
    <t>pluss women white  purple dyed joggers</t>
  </si>
  <si>
    <t>https://www.myntra.com/tops/berrylush/berrylush-women-mustard-yellow--white-floral-printed-top/12375550/buy</t>
  </si>
  <si>
    <t>berrylush women mustard yellow  white floral printed top</t>
  </si>
  <si>
    <t>https://www.myntra.com/dresses/athena/athena-women-burgundy-floral-print-puff-sleeves-fit--flare-dress/15300950/buy</t>
  </si>
  <si>
    <t>athena women burgundy floral print puff sleeves fit  flare dress</t>
  </si>
  <si>
    <t>https://www.myntra.com/tshirts/roadster/roadster-women-pink-solid-polo-collar-pure-cotton-t-shirt/10969984/buy</t>
  </si>
  <si>
    <t>roadster women pink solid polo collar pure cotton t shirt</t>
  </si>
  <si>
    <t>https://www.myntra.com/jeans/highlander/highlander-men-blue-slim-fit-mid-rise-clean-look-stretchable-crop-jeans/11093692/buy</t>
  </si>
  <si>
    <t>highlander men blue slim fit mid rise clean look stretchable crop jeans</t>
  </si>
  <si>
    <t>https://www.myntra.com/kurtas/sojanya/sojanya-men-mustard-yellow-dobby-self-checked-straight-kurta/11422530/buy</t>
  </si>
  <si>
    <t>sojanya men mustard yellow dobby self checked straight kurta</t>
  </si>
  <si>
    <t>https://www.myntra.com/kurta-sets/vishudh/vishudh-women-navy-blue---white-striped-kurta-with-palazzos/10913804/buy</t>
  </si>
  <si>
    <t>vishudh women navy blue   white striped kurta with palazzos</t>
  </si>
  <si>
    <t>https://www.myntra.com/night-suits/anubhutee/anubhutee-women-orange--white-pure-cotton-printed-night-suit/13021500/buy</t>
  </si>
  <si>
    <t>anubhutee women orange  white pure cotton printed night suit</t>
  </si>
  <si>
    <t>https://www.myntra.com/briefs/jockey/jockey-women-pack-of-3-assorted-bikini-briefs-1410-0310-lastd/13975632/buy</t>
  </si>
  <si>
    <t>jockey women pack of 3 assorted bikini briefs 1410 0310 lastd</t>
  </si>
  <si>
    <t>https://www.myntra.com/tops/rare/rare-women-maroon-striped-top/6552995/buy</t>
  </si>
  <si>
    <t>https://www.myntra.com/jeans/roadster/the-roadster-lifestyle-co-women-blue-skinny-fit-mid-rise-clean-look-stretchable-jeans/11017848/buy</t>
  </si>
  <si>
    <t>the roadster lifestyle co women blue skinny fit mid rise clean look stretchable jeans</t>
  </si>
  <si>
    <t>https://www.myntra.com/tops/her-by-invictus/her-by-invictus-women-white--blue-striped-top-with-back-button-placket/11052604/buy</t>
  </si>
  <si>
    <t>her by invictus women white  blue striped top with back button placket</t>
  </si>
  <si>
    <t>https://www.myntra.com/jeans/roadster/the-roadster-lifestyle-co-men-grey-skinny-fit-clean-look-acid-wash-stretchable-jeans/10064559/buy</t>
  </si>
  <si>
    <t>the roadster lifestyle co men grey skinny fit clean look acid wash stretchable jeans</t>
  </si>
  <si>
    <t>https://www.myntra.com/jeans/highlander/highlander-men-blue-tapered-fit-mid-rise-clean-look-stretchable-jeans/12837722/buy</t>
  </si>
  <si>
    <t>https://www.myntra.com/tshirts/puma/puma-men-red--black-colourblocked-slim-fit-rcb-take-down-jersey-v-neck-t-shirt/13971574/buy</t>
  </si>
  <si>
    <t>Puma</t>
  </si>
  <si>
    <t>puma men red  black colourblocked slim fit rcb take down jersey v neck t shirt</t>
  </si>
  <si>
    <t>https://www.myntra.com/tshirts/wrogn/wrogn-men-blue--white-slim-fit-striped-round-neck-pure-cotton-t-shirt/11364058/buy</t>
  </si>
  <si>
    <t>wrogn men blue  white slim fit striped round neck pure cotton t shirt</t>
  </si>
  <si>
    <t>https://www.myntra.com/shirts/roadster/roadster-men-maroon--navy-blue-regular-fit-checked-sustainable-casual-shirt/7134489/buy</t>
  </si>
  <si>
    <t>https://www.myntra.com/tshirts/roadster/roadster-men-white-solid-round-neck-t-shirt/11632496/buy</t>
  </si>
  <si>
    <t>roadster men white solid round neck t shirt</t>
  </si>
  <si>
    <t>https://www.myntra.com/track-pants/hrx-by-hrithik-roshan/hrx-by-hrithik-roshan-women-black-solid-slim-fit-joggers/10389835/buy</t>
  </si>
  <si>
    <t>hrx by hrithik roshan women black solid slim fit joggers</t>
  </si>
  <si>
    <t>https://www.myntra.com/tops/roadster/the-roadster-lifestyle-co-black--white-checked-pure-cotton-shirt-style-pure-cotton-top/10962118/buy</t>
  </si>
  <si>
    <t>the roadster lifestyle co black  white checked pure cotton shirt style pure cotton top</t>
  </si>
  <si>
    <t>https://www.myntra.com/jeans/chemistry/chemistry-women-black-flared-high-rise-clean-look-stretchable-cropped-jeans/8317535/buy</t>
  </si>
  <si>
    <t>chemistry women black flared high rise clean look stretchable cropped jeans</t>
  </si>
  <si>
    <t>https://www.myntra.com/tops/roadster/the-roadster-lifestyle-co-burgundy--ribbed-contrast-top/10964492/buy</t>
  </si>
  <si>
    <t>the roadster lifestyle co burgundy  ribbed contrast top</t>
  </si>
  <si>
    <t>https://www.myntra.com/tshirts/roadster/roadster-women-purple-solid-round-neck-t-shirt/11396698/buy</t>
  </si>
  <si>
    <t>roadster women purple solid round neck t shirt</t>
  </si>
  <si>
    <t>https://www.myntra.com/kurtas/sojanya/sojanya-men-blue-dobby-self-checked-straight-kurta/11422660/buy</t>
  </si>
  <si>
    <t>sojanya men blue dobby self checked straight kurta</t>
  </si>
  <si>
    <t>https://www.myntra.com/boxers/levis/levis-men-pack-of-2-pure-cotton-checked-boxers/18028758/buy</t>
  </si>
  <si>
    <t>https://www.myntra.com/shirts/wrogn/wrogn-men-navy-blue--green-slim-fit-checked-casual-shirt/2478228/buy</t>
  </si>
  <si>
    <t>https://www.myntra.com/kurtas/herenow/herenow-women-red-solid-pathani-kurta/12524798/buy</t>
  </si>
  <si>
    <t>herenow women red solid pathani kurta</t>
  </si>
  <si>
    <t>https://www.myntra.com/skirts/studio-shringaar/studio-shringaar-mustard-yellow--pink-floral-print-lehenga-skirt/13983880/buy</t>
  </si>
  <si>
    <t>Studio Shringaar</t>
  </si>
  <si>
    <t>studio shringaar mustard yellow  pink floral print lehenga skirt</t>
  </si>
  <si>
    <t xml:space="preserve">Rs. 2751 </t>
  </si>
  <si>
    <t>https://www.myntra.com/baby-dolls/phwoar/phwoar-black-self-design-baby-doll-mb-1001/12187658/buy</t>
  </si>
  <si>
    <t>PHWOAR</t>
  </si>
  <si>
    <t>baby-dolls</t>
  </si>
  <si>
    <t>phwoar black self design baby doll mb 1001</t>
  </si>
  <si>
    <t>https://www.myntra.com/jeans/wrogn/wrogn-men-black--slim-fit-mid-rise-clean-look-jeans/11358928/buy</t>
  </si>
  <si>
    <t>wrogn men black  slim fit mid rise clean look jeans</t>
  </si>
  <si>
    <t>https://www.myntra.com/shirts/highlander/highlander-men-navy-blue--white-slim-fit-striped-casual-shirt/12005968/buy</t>
  </si>
  <si>
    <t>https://www.myntra.com/shirts/locomotive/locomotive-men-olive-green-slim-fit-printed-casual-shirt/12299296/buy</t>
  </si>
  <si>
    <t>locomotive men olive green slim fit printed casual shirt</t>
  </si>
  <si>
    <t>https://www.myntra.com/shirts/highlander/highlander-men-navy--red-slim-fit-checked-casual-shirt/1703189/buy</t>
  </si>
  <si>
    <t>https://www.myntra.com/dresses/sassafras/sassafras-women-navy-blue-solid-a-line-dress/10691350/buy</t>
  </si>
  <si>
    <t>sassafras women navy blue solid a line dress</t>
  </si>
  <si>
    <t>https://www.myntra.com/briefs/dollar-missy/dollar-missy-womens-pack-of-12-assorted-hipster-briefs-101p-oe-po12/8025487/buy</t>
  </si>
  <si>
    <t>dollar missy womens pack of 12 assorted hipster briefs 101p oe po12</t>
  </si>
  <si>
    <t>https://www.myntra.com/tshirts/roadster/roadster-women-pack-of-2-pure-cotton-t-shirts/17381490/buy</t>
  </si>
  <si>
    <t>https://www.myntra.com/shirts/tokyo-talkies/tokyo-talkies-women-red--black-regular-fit-checked-casual-shirt/10380855/buy</t>
  </si>
  <si>
    <t>tokyo talkies women red  black regular fit checked casual shirt</t>
  </si>
  <si>
    <t>https://www.myntra.com/dresses/aasi---house-of-nayo/aasi---house-of-nayo-women-blue--orange-printed-maxi-dress/11080656/buy</t>
  </si>
  <si>
    <t>AASI - HOUSE OF NAYO</t>
  </si>
  <si>
    <t>aasi   house of nayo women blue  orange printed maxi dress</t>
  </si>
  <si>
    <t>https://www.myntra.com/tshirts/mast--harbour/mast--harbour-women-pack-of-2-cotton-t-shirts/17524642/buy</t>
  </si>
  <si>
    <t>https://www.myntra.com/tops/her-by-invictus/her-by-invictus-women-cream-coloured--red-printed-shirt-style-top/11735662/buy</t>
  </si>
  <si>
    <t>her by invictus women cream coloured  red printed shirt style top</t>
  </si>
  <si>
    <t>https://www.myntra.com/tshirts/roadster/roadster-women-black-solid-round-neck-t-shirt/11296054/buy</t>
  </si>
  <si>
    <t>https://www.myntra.com/trousers/highlander/highlander-men-green-tapered-fit-solid-chinos/13275682/buy</t>
  </si>
  <si>
    <t>https://www.myntra.com/kurtas/taavi/taavi-men-black-kalamkari-block-printed-straight-sustainable-kurta-with-roll-up-sleeves/10184937/buy</t>
  </si>
  <si>
    <t>taavi men black kalamkari block printed straight sustainable kurta with roll up sleeves</t>
  </si>
  <si>
    <t>https://www.myntra.com/jackets/solognac-by-decathlon/solognac-by-decathlon-men-olive-green-solid-lightweight-tailored-jacket/13036472/buy</t>
  </si>
  <si>
    <t>SOLOGNAC By Decathlon</t>
  </si>
  <si>
    <t>solognac by decathlon men olive green solid lightweight tailored jacket</t>
  </si>
  <si>
    <t>https://www.myntra.com/shirts/roadster/roadster-men-olive-green--black-checked-pure-cotton-sustainable-casual-shirt/9951409/buy</t>
  </si>
  <si>
    <t>roadster men olive green  black checked pure cotton sustainable casual shirt</t>
  </si>
  <si>
    <t>https://www.myntra.com/shirts/roadster/roadster-men-burgundy--black-checked-pure-cotton-casual-sustainable-shirt/11327084/buy</t>
  </si>
  <si>
    <t>roadster men burgundy  black checked pure cotton casual sustainable shirt</t>
  </si>
  <si>
    <t>https://www.myntra.com/shirts/herenow/herenow-men-grey--pink-slim-fit-printed-casual-shirt/12664470/buy</t>
  </si>
  <si>
    <t>herenow men grey  pink slim fit printed casual shirt</t>
  </si>
  <si>
    <t>https://www.myntra.com/tshirts/hm/hm-men-blue-round-neck-pure-cotton-t-shirt-regular-fit/13504004/buy</t>
  </si>
  <si>
    <t>hm men blue round neck pure cotton t shirt regular fit</t>
  </si>
  <si>
    <t>https://www.myntra.com/tshirts/roadster/roadster-men-teal-blue-drop-shoulder-pure-cotton-t-shirt/2215268/buy</t>
  </si>
  <si>
    <t>roadster men teal blue drop shoulder pure cotton t shirt</t>
  </si>
  <si>
    <t>https://www.myntra.com/kurta-sets/anouk/anouk-women-blue-yoke-design-pure-cotton-kurta-with-trousers/13237958/buy</t>
  </si>
  <si>
    <t>anouk women blue yoke design pure cotton kurta with trousers</t>
  </si>
  <si>
    <t>https://www.myntra.com/palazzos/tag-7/tag-7-women-pack-of-2-black--maroon-solid-flared-palazzos/11169382/buy</t>
  </si>
  <si>
    <t>tag 7 women pack of 2 black  maroon solid flared palazzos</t>
  </si>
  <si>
    <t>https://www.myntra.com/kurta-sets/anaisa/anaisa-women-white-embroidered-kurta-with-trousers/14054966/buy</t>
  </si>
  <si>
    <t>ANAISA</t>
  </si>
  <si>
    <t>anaisa women white embroidered kurta with trousers</t>
  </si>
  <si>
    <t>https://www.myntra.com/nightdress/etc/etc-sea-green--blue-printed-nightdress/12442032/buy</t>
  </si>
  <si>
    <t>etc sea green  blue printed nightdress</t>
  </si>
  <si>
    <t>https://www.myntra.com/sweatshirts/roadster/the-roadster-lifestyle-co-women-orange-solid-hooded-sweatshirt/9902035/buy</t>
  </si>
  <si>
    <t>https://www.myntra.com/trousers/rare/rare-women-mustard-yellow-original-parallel-trousers/6705743/buy</t>
  </si>
  <si>
    <t>rare women mustard yellow original parallel trousers</t>
  </si>
  <si>
    <t>https://www.myntra.com/tops/sassafras/sassafras-women-peach-coloured-solid-cropped-twisted-knot-top/12221966/buy</t>
  </si>
  <si>
    <t>sassafras women peach coloured solid cropped twisted knot top</t>
  </si>
  <si>
    <t>https://www.myntra.com/trunk/jockey/jockey-men-charcoal-grey--white-striped-trunks-ny02-0105-nyc09/10906412/buy</t>
  </si>
  <si>
    <t>jockey men charcoal grey  white striped trunks ny02 0105 nyc09</t>
  </si>
  <si>
    <t>https://www.myntra.com/trunk/jockey/jockey-men-pack-of-2-charcoal-grey--white-striped-trunks/11638988/buy</t>
  </si>
  <si>
    <t>jockey men pack of 2 charcoal grey  white striped trunks</t>
  </si>
  <si>
    <t>https://www.myntra.com/sweatshirts/hrx-by-hrithik-roshan/hrx-by-hrithik-roshan-men-black-solid-rapid-dry-sweatshirt/9445841/buy</t>
  </si>
  <si>
    <t>hrx by hrithik roshan men black solid rapid dry sweatshirt</t>
  </si>
  <si>
    <t>https://www.myntra.com/tshirts/wrogn/wrogn-men-navy-blue-printed-slim-fit-round-neck-pure-cotton-t-shirt/2338997/buy</t>
  </si>
  <si>
    <t>wrogn men navy blue printed slim fit round neck pure cotton t shirt</t>
  </si>
  <si>
    <t>https://www.myntra.com/dresses/sangria/sangria-women-navy-blue---white-block-print-a-line-dress/11174498/buy</t>
  </si>
  <si>
    <t>sangria women navy blue   white block print a line dress</t>
  </si>
  <si>
    <t>https://www.myntra.com/dresses/pluss/pluss-black-cotton-a-line-dress-with-belt/12916578/buy</t>
  </si>
  <si>
    <t>pluss black cotton a line dress with belt</t>
  </si>
  <si>
    <t>https://www.myntra.com/tops/20dresses/20dresses-women-green--rust-orange-floral-print-wrap-top/11844134/buy</t>
  </si>
  <si>
    <t>20Dresses</t>
  </si>
  <si>
    <t>20dresses women green  rust orange floral print wrap top</t>
  </si>
  <si>
    <t>https://www.myntra.com/tops/athena/athena-black-wrap-top-with-puffed-sleeves/12031404/buy</t>
  </si>
  <si>
    <t>athena black wrap top with puffed sleeves</t>
  </si>
  <si>
    <t>https://www.myntra.com/jeggings/roadster/roadster-women-navy-blue-solid-mid-rise-super-skinny-fit-cropped-jeggings/11489624/buy</t>
  </si>
  <si>
    <t>roadster women navy blue solid mid rise super skinny fit cropped jeggings</t>
  </si>
  <si>
    <t>https://www.myntra.com/tshirts/dressberry/dressberry-women-pack-of-2-t-shirts/17477814/buy</t>
  </si>
  <si>
    <t>dressberry women pack of 2 t shirts</t>
  </si>
  <si>
    <t>https://www.myntra.com/jeans/tokyo-talkies/tokyo-talkies-women-blue-slim-fit-high-rise-clean-look-stretchable-jeans/12261676/buy</t>
  </si>
  <si>
    <t>tokyo talkies women blue slim fit high rise clean look stretchable jeans</t>
  </si>
  <si>
    <t>https://www.myntra.com/shorts/wisstler/wisstler-women-black-printed-regular-fit-regular-shorts/9621443/buy</t>
  </si>
  <si>
    <t>https://www.myntra.com/shirts/roadster/roadster-men-teal-blue-regular-fit-solid-sustainable-casual-shirt/11903970/buy</t>
  </si>
  <si>
    <t>https://www.myntra.com/shirts/herenow/herenow-men-blue--white-slim-fit-striped-casual-shirt/11758158/buy</t>
  </si>
  <si>
    <t>herenow men blue  white slim fit striped casual shirt</t>
  </si>
  <si>
    <t>https://www.myntra.com/tshirts/wrogn/wrogn-men-maroon-printed-t-shirt/2338889/buy</t>
  </si>
  <si>
    <t>https://www.myntra.com/tshirts/wrogn/wrogn-men-black-printed-slim-fit-round-neck-t-shirt/2339240/buy</t>
  </si>
  <si>
    <t>wrogn men black printed slim fit round neck t shirt</t>
  </si>
  <si>
    <t>https://www.myntra.com/kurtas/ziyaa/ziyaa-women-navy-blue--red-printed-straight-kurta/12705418/buy</t>
  </si>
  <si>
    <t>ziyaa women navy blue  red printed straight kurta</t>
  </si>
  <si>
    <t>https://www.myntra.com/dresses/sangria/sangria-orange--yellow-self-design-a-line-dress/10561370/buy</t>
  </si>
  <si>
    <t>sangria orange  yellow self design a line dress</t>
  </si>
  <si>
    <t>https://www.myntra.com/kurta-sets/yufta/yufta-women-pink--golden-printed-kurta-with-palazzos/9719075/buy</t>
  </si>
  <si>
    <t>yufta women pink  golden printed kurta with palazzos</t>
  </si>
  <si>
    <t>https://www.myntra.com/dresses/tokyo-talkies/tokyo-talkies-black-one-shoulder-maxi-dress/12789914/buy</t>
  </si>
  <si>
    <t>tokyo talkies black one shoulder maxi dress</t>
  </si>
  <si>
    <t>https://www.myntra.com/dresses/quiero/quiero-women-navy-blue--grey-floral-print-maxi-dress/8856721/buy</t>
  </si>
  <si>
    <t>quiero women navy blue  grey floral print maxi dress</t>
  </si>
  <si>
    <t>https://www.myntra.com/tshirts/roadster/the-roadster-lifestyle-co-women-black-solid-round-neck-pure-cotton-t-shirt/10778632/buy</t>
  </si>
  <si>
    <t>https://www.myntra.com/shorts/maniac/maniac-men-black-solid-slim-fit-regular-shorts/11399196/buy</t>
  </si>
  <si>
    <t>maniac men black solid slim fit regular shorts</t>
  </si>
  <si>
    <t>https://www.myntra.com/jeans/locomotive/locomotive-men-blue-slim-fit-mid-rise-clean-look-stretchable-jeans/8064673/buy</t>
  </si>
  <si>
    <t>locomotive men blue slim fit mid rise clean look stretchable jeans</t>
  </si>
  <si>
    <t>https://www.myntra.com/jeans/roadster/roadster-men-blue-skinny-fit-mid-rise-mildly-distressed-stretchable-jeans/8962415/buy</t>
  </si>
  <si>
    <t>https://www.myntra.com/trousers/highlander/highlander-men-navy-blue-slim-fit-checked-regular-trousers/10863412/buy</t>
  </si>
  <si>
    <t>highlander men navy blue slim fit checked regular trousers</t>
  </si>
  <si>
    <t>https://www.myntra.com/trunk/jockey/jockey-international-collection-men-charcoal-grey-solid-trunks-ic28/11444368/buy</t>
  </si>
  <si>
    <t>jockey international collection men charcoal grey solid trunks ic28</t>
  </si>
  <si>
    <t>https://www.myntra.com/jackets/quechua-by-decathlon/quechua-by-decathlon-men-grey-solid-insulator-sporty-jacket/12941962/buy</t>
  </si>
  <si>
    <t>quechua by decathlon men grey solid insulator sporty jacket</t>
  </si>
  <si>
    <t>https://www.myntra.com/tshirts/hrx-by-hrithik-roshan/hrx-by-hrithik-roshan-men-navy-printed-bio-wash-yoga-tshirt/11999462/buy</t>
  </si>
  <si>
    <t>hrx by hrithik roshan men navy printed bio wash yoga tshirt</t>
  </si>
  <si>
    <t>https://www.myntra.com/shirts/highlander/highlander-men-black--white-slim-fit-striped-casual-shirt/8237315/buy</t>
  </si>
  <si>
    <t>https://www.myntra.com/tshirts/roadster/roadster-charcoal--red-polo-t-shirt/867504/buy</t>
  </si>
  <si>
    <t>roadster charcoal  red polo t shirt</t>
  </si>
  <si>
    <t>https://www.myntra.com/tshirts/wrogn/wrogn-men-burgundy-solid-polo-pure-cotton-t-shirt/1729511/buy</t>
  </si>
  <si>
    <t>wrogn men burgundy solid polo pure cotton t shirt</t>
  </si>
  <si>
    <t>https://www.myntra.com/palazzos/vishudh/vishudh-women-navy-blue--white-checked-straight-palazzo/13081826/buy</t>
  </si>
  <si>
    <t>vishudh women navy blue  white checked straight palazzo</t>
  </si>
  <si>
    <t>https://www.myntra.com/bra/zivame/zivame-blue-solid-underwired-lightly-padded-t-shirt-bra-zi1740fashablue/9408677/buy</t>
  </si>
  <si>
    <t>zivame blue solid underwired lightly padded t shirt bra zi1740fashablue</t>
  </si>
  <si>
    <t>https://www.myntra.com/kurtas/herenow/herenow-women-fuchsia-self-striped-pure-cotton-straight-kurta/13404414/buy</t>
  </si>
  <si>
    <t>herenow women fuchsia self striped pure cotton straight kurta</t>
  </si>
  <si>
    <t>https://www.myntra.com/dresses/pluss/pluss-women-pink-printed-fit-and-flare-dress/9295343/buy</t>
  </si>
  <si>
    <t>pluss women pink printed fit and flare dress</t>
  </si>
  <si>
    <t>https://www.myntra.com/dresses/vishudh/vishudh-women-lime-green-embroidered-maxi-dress/13246066/buy</t>
  </si>
  <si>
    <t>vishudh women lime green embroidered maxi dress</t>
  </si>
  <si>
    <t>https://www.myntra.com/jeans/roadster/roadster-women-navy-blue-bootcut-high-rise-clean-look-stretchable-jeans/11531670/buy</t>
  </si>
  <si>
    <t>roadster women navy blue bootcut high rise clean look stretchable jeans</t>
  </si>
  <si>
    <t>https://www.myntra.com/dresses/vishudh/vishudh-women-grey--red-floral-printed-maxi-dress/10399335/buy</t>
  </si>
  <si>
    <t>vishudh women grey  red floral printed maxi dress</t>
  </si>
  <si>
    <t>https://www.myntra.com/leggings/rangmanch-by-pantaloons/rangmanch-by-pantaloons-women-red-solid-slim-fit-leggings/8473957/buy</t>
  </si>
  <si>
    <t>rangmanch by pantaloons women red solid slim fit leggings</t>
  </si>
  <si>
    <t>https://www.myntra.com/jeans/roadster/roadster-men-blue-slim-fit-mid-rise-clean-look-stretchable-jeans/10092101/buy</t>
  </si>
  <si>
    <t>https://www.myntra.com/sweatshirts/hrx-by-hrithik-roshan/hrx-by-hrithik-roshan-men-olive-green-training-rapid-dry-solid-sweatshirt/9445473/buy</t>
  </si>
  <si>
    <t>hrx by hrithik roshan men olive green training rapid dry solid sweatshirt</t>
  </si>
  <si>
    <t>https://www.myntra.com/shirts/highlander/highlander-men-navy-blue--red-slim-fit-checked-casual-shirt/10004133/buy</t>
  </si>
  <si>
    <t>highlander men navy blue  red slim fit checked casual shirt</t>
  </si>
  <si>
    <t>https://www.myntra.com/shirts/wrogn/wrogn-men-blue--white-slim-fit-printed-casual-shirt/11361168/buy</t>
  </si>
  <si>
    <t>wrogn men blue  white slim fit printed casual shirt</t>
  </si>
  <si>
    <t>https://www.myntra.com/tshirts/roadster/roadster-men-teal-solid-v-neck-pure-cotton-t-shirt/6149141/buy</t>
  </si>
  <si>
    <t>roadster men teal solid v neck pure cotton t shirt</t>
  </si>
  <si>
    <t>https://www.myntra.com/lounge-pants/etc/etc-women-pink--white-floral-print-lounge-pants/13175858/buy</t>
  </si>
  <si>
    <t>etc women pink  white floral print lounge pants</t>
  </si>
  <si>
    <t>https://www.myntra.com/bath-robe/elevanto/elevanto-women-pink-solid-bath-robe/11938886/buy</t>
  </si>
  <si>
    <t>elevanto women pink solid bath robe</t>
  </si>
  <si>
    <t>https://www.myntra.com/dresses/sangria/sangria-maroon--white-striped-a-line-dress/10561478/buy</t>
  </si>
  <si>
    <t>sangria maroon  white striped a line dress</t>
  </si>
  <si>
    <t>https://www.myntra.com/tshirts/mast--harbour/mast--harbour-women-pack-of-2-cotton-t-shirts/17524668/buy</t>
  </si>
  <si>
    <t>https://www.myntra.com/trousers/vishudh/vishudh-women-navy-blue---white-regular-fit-striped-regular-trousers/12822674/buy</t>
  </si>
  <si>
    <t>vishudh women navy blue   white regular fit striped regular trousers</t>
  </si>
  <si>
    <t>https://www.myntra.com/jeans/roadster/roadster-men-blue-skinny-fit-mid-rise-clean-look-stretchable-lycra-fiber-jeans/10764170/buy</t>
  </si>
  <si>
    <t>roadster men blue skinny fit mid rise clean look stretchable lycra fiber jeans</t>
  </si>
  <si>
    <t>https://www.myntra.com/trousers/highlander/highlander-men-khaki-tapered-fit-solid-regular-trousers/5387867/buy</t>
  </si>
  <si>
    <t>highlander men khaki tapered fit solid regular trousers</t>
  </si>
  <si>
    <t>https://www.myntra.com/shorts/highlander/highlander-men-black-checked-slim-fit-regular-shorts/10285699/buy</t>
  </si>
  <si>
    <t>highlander men black checked slim fit regular shorts</t>
  </si>
  <si>
    <t>https://www.myntra.com/briefs/jockey/jockey-zone-men-pack-of-2-navy-blue-bold-briefs-us14-0205/11036310/buy</t>
  </si>
  <si>
    <t>jockey zone men pack of 2 navy blue bold briefs us14 0205</t>
  </si>
  <si>
    <t>https://www.myntra.com/briefs/jockey/jockey-men-pack-of-4-navy-blue-solid-briefs-us14-0205/11639112/buy</t>
  </si>
  <si>
    <t>jockey men pack of 4 navy blue solid briefs us14 0205</t>
  </si>
  <si>
    <t>https://www.myntra.com/shirts/highlander/highlander-men-olive-green-slim-fit-printed-casual-shirt/13938102/buy</t>
  </si>
  <si>
    <t>https://www.myntra.com/kurtas/see-designs/see-designs-men-green--white-printed-pure-cotton-straight-kurta/13488726/buy</t>
  </si>
  <si>
    <t>see designs men green  white printed pure cotton straight kurta</t>
  </si>
  <si>
    <t>https://www.myntra.com/kurta-sets/ahika/ahika-women-burgundy-floral-printed-kurta-with-trousers--with-dupatta/16600952/buy</t>
  </si>
  <si>
    <t>ahika women burgundy floral printed kurta with trousers  with dupatta</t>
  </si>
  <si>
    <t>https://www.myntra.com/kurtas/herenow/herenow-women-red--beige-printed-a-line-kurta/12530346/buy</t>
  </si>
  <si>
    <t>herenow women red  beige printed a line kurta</t>
  </si>
  <si>
    <t>https://www.myntra.com/kurtas/jaipur-kurti/jaipur-kurti-women-red--golden-printed-straight-kurta/7106902/buy</t>
  </si>
  <si>
    <t>jaipur kurti women red  golden printed straight kurta</t>
  </si>
  <si>
    <t>https://www.myntra.com/kurtas/jaipur-kurti/jaipur-kurti-women-green-self-striped-a-line-kurta/2447589/buy</t>
  </si>
  <si>
    <t>jaipur kurti women green self striped a line kurta</t>
  </si>
  <si>
    <t>https://www.myntra.com/tops/mast--harbour/mast--harbour-women-teal-blue-solid-shirt-style-top/1710948/buy</t>
  </si>
  <si>
    <t>mast  harbour women teal blue solid shirt style top</t>
  </si>
  <si>
    <t>https://www.myntra.com/tops/berrylush/berrylush-white--yellow-striped-cinched-waist-top/12374876/buy</t>
  </si>
  <si>
    <t>berrylush white  yellow striped cinched waist top</t>
  </si>
  <si>
    <t>https://www.myntra.com/sweaters/roadster/the-roadster-lifestyle-co-women-pink-cable-knit-pullover/10377129/buy</t>
  </si>
  <si>
    <t>the roadster lifestyle co women pink cable knit pullover</t>
  </si>
  <si>
    <t>https://www.myntra.com/jumpsuit/athena/athena-women-brown-solid-basic-jumpsuit/11644202/buy</t>
  </si>
  <si>
    <t>athena women brown solid basic jumpsuit</t>
  </si>
  <si>
    <t>https://www.myntra.com/dresses/berrylush/berrylush-women-yellow-solid-maxi-dress/11109404/buy</t>
  </si>
  <si>
    <t>berrylush women yellow solid maxi dress</t>
  </si>
  <si>
    <t>https://www.myntra.com/tshirts/roadster/roadster-women-black--burgundy-pack-of-2-printed-round-neck-regular-fit-t-shirts/17383070/buy</t>
  </si>
  <si>
    <t>roadster women black  burgundy pack of 2 printed round neck regular fit t shirts</t>
  </si>
  <si>
    <t>https://www.myntra.com/trousers/roadster/roadster-men-grey-slim-fit-sustainable-chinos/12180550/buy</t>
  </si>
  <si>
    <t>roadster men grey slim fit sustainable chinos</t>
  </si>
  <si>
    <t>https://www.myntra.com/tshirts/huetrap/huetrap-men-yellow-graphic-printed-cotton-t-shirt/1966134/buy</t>
  </si>
  <si>
    <t>huetrap men yellow graphic printed cotton t shirt</t>
  </si>
  <si>
    <t>https://www.myntra.com/shirts/wrogn/wrogn-men-black--white-slim-fit-printed-casual-shirt/10187601/buy</t>
  </si>
  <si>
    <t>wrogn men black  white slim fit printed casual shirt</t>
  </si>
  <si>
    <t>https://www.myntra.com/kurta-sets/kalini/kalini-women-maroon-embroidered-gotta-patti-kurta-with-palazzos--with-dupatta/17062988/buy</t>
  </si>
  <si>
    <t>kalini women maroon embroidered gotta patti kurta with palazzos  with dupatta</t>
  </si>
  <si>
    <t>https://www.myntra.com/kurta-sets/sangria/sangria-women-pink-printed-kurta-with-trousers/8350053/buy</t>
  </si>
  <si>
    <t>sangria women pink printed kurta with trousers</t>
  </si>
  <si>
    <t>https://www.myntra.com/tshirts/herenow/herenow-women-black-typography-printed-pure-cotton-t-shirt/15313286/buy</t>
  </si>
  <si>
    <t>herenow women black typography printed pure cotton t shirt</t>
  </si>
  <si>
    <t>https://www.myntra.com/tops/veni-vidi-vici/veni-vidi-vici-women-green-solid-bardot-crop-top/10054581/buy</t>
  </si>
  <si>
    <t>veni vidi vici women green solid bardot crop top</t>
  </si>
  <si>
    <t>https://www.myntra.com/tops/mast--harbour/mast--harbour-rust-brown-schiffli-embroidered-sheer-top/11144258/buy</t>
  </si>
  <si>
    <t>mast  harbour rust brown schiffli embroidered sheer top</t>
  </si>
  <si>
    <t>https://www.myntra.com/tops/mast--harbour/mast--harbour-women-blue-self-striped-pure-cotton-top/11144044/buy</t>
  </si>
  <si>
    <t>mast  harbour women blue self striped pure cotton top</t>
  </si>
  <si>
    <t>https://www.myntra.com/trousers/roadster/roadster-men-white-solid-slim-fit-chinos/12180558/buy</t>
  </si>
  <si>
    <t>roadster men white solid slim fit chinos</t>
  </si>
  <si>
    <t>https://www.myntra.com/jeans/locomotive/locomotive-men-grey-tapered-fit-mid-rise-clean-look-stretchable-jeans/10646514/buy</t>
  </si>
  <si>
    <t>locomotive men grey tapered fit mid rise clean look stretchable jeans</t>
  </si>
  <si>
    <t>https://www.myntra.com/track-pants/puma/puma-black-zippered-jersey-track-pants/2344590/buy</t>
  </si>
  <si>
    <t>puma black zippered jersey track pants</t>
  </si>
  <si>
    <t>https://www.myntra.com/shirts/wrogn/wrogn-men-khaki-casual-shirt/1806152/buy</t>
  </si>
  <si>
    <t>wrogn men khaki casual shirt</t>
  </si>
  <si>
    <t>https://www.myntra.com/shirts/roadster/roadster-men-blue-checked-casual-shirt/6849350/buy</t>
  </si>
  <si>
    <t>roadster men blue checked casual shirt</t>
  </si>
  <si>
    <t>https://www.myntra.com/tshirts/highlander/highlander-men-black-slim-fit-solid-round-neck-pure-cotton-t-shirt-with-chest-pocket/1816490/buy</t>
  </si>
  <si>
    <t>highlander men black slim fit solid round neck pure cotton t shirt with chest pocket</t>
  </si>
  <si>
    <t>https://www.myntra.com/kurta-sets/ishin/ishin-women-red--gold-toned-printed-kurta-with-palazzos/12509616/buy</t>
  </si>
  <si>
    <t>ishin women red  gold toned printed kurta with palazzos</t>
  </si>
  <si>
    <t>https://www.myntra.com/sarees/mitera/mitera-black--red-silk-cotton-kutchi-embroidered-saree/12679522/buy</t>
  </si>
  <si>
    <t>mitera black  red silk cotton kutchi embroidered saree</t>
  </si>
  <si>
    <t>https://www.myntra.com/dresses/sangria/sangria-women-red--grey-printed-fit-and-flare-dress/13437306/buy</t>
  </si>
  <si>
    <t>sangria women red  grey printed fit and flare dress</t>
  </si>
  <si>
    <t>https://www.myntra.com/sweatshirts/sassafras/sassafras-women-black-printed-detail-hooded-crop-sweatshirt/2280937/buy</t>
  </si>
  <si>
    <t>sassafras women black printed detail hooded crop sweatshirt</t>
  </si>
  <si>
    <t>https://www.myntra.com/jumpsuit/athena/athena-women-pink-solid-basic-jumpsuit/11634540/buy</t>
  </si>
  <si>
    <t>athena women pink solid basic jumpsuit</t>
  </si>
  <si>
    <t>https://www.myntra.com/sweaters/roadster/roadster-women-black-solid-pullover/6397172/buy</t>
  </si>
  <si>
    <t>roadster women black solid pullover</t>
  </si>
  <si>
    <t>https://www.myntra.com/jeans/highlander/highlander-men-black-jogger-mid-rise-clean-look-stretchable-jogger-jeans/4322597/buy</t>
  </si>
  <si>
    <t>highlander men black jogger mid rise clean look stretchable jogger jeans</t>
  </si>
  <si>
    <t>https://www.myntra.com/track-pants/hubberholme/hubberholme-men-navy-blue-slim-fit-solid-cargo-joggers/13961900/buy</t>
  </si>
  <si>
    <t>hubberholme men navy blue slim fit solid cargo joggers</t>
  </si>
  <si>
    <t>https://www.myntra.com/jackets/roadster/-roadster-men-olive-green-solid-tailored-jacket/6411291/buy</t>
  </si>
  <si>
    <t xml:space="preserve"> roadster men olive green solid tailored jacket</t>
  </si>
  <si>
    <t>https://www.myntra.com/kurtas/anouk/anouk-women-green--golden-ethnic-motifs-printed-kurta/14122522/buy</t>
  </si>
  <si>
    <t>anouk women green  golden ethnic motifs printed kurta</t>
  </si>
  <si>
    <t>https://www.myntra.com/kurtas/taavi/taavi-women-pink-south-cotton-woven-legacy-sustainable-kurta-with-tassels/7033884/buy</t>
  </si>
  <si>
    <t>taavi women pink south cotton woven legacy sustainable kurta with tassels</t>
  </si>
  <si>
    <t>https://www.myntra.com/bra/momtobe/momtobe-pack-of-3-solid-non-wired-non-padded-maternity-bras-5502reblkwhtbgfb-30/12266388/buy</t>
  </si>
  <si>
    <t>momtobe pack of 3 solid non wired non padded maternity bras 5502reblkwhtbgfb 30</t>
  </si>
  <si>
    <t>https://www.myntra.com/shrug/cation/cation-women-black-printed-waterfall-longline-shrug/8377311/buy</t>
  </si>
  <si>
    <t>cation women black printed waterfall longline shrug</t>
  </si>
  <si>
    <t>https://www.myntra.com/jeggings/ether/ether-women-black-solid-skinny-fit-treggings/11037610/buy</t>
  </si>
  <si>
    <t>ether women black solid skinny fit treggings</t>
  </si>
  <si>
    <t>https://www.myntra.com/jeans/kassually/kassually-women-black-bootcut-mid-rise-clean-look-jeans/12190438/buy</t>
  </si>
  <si>
    <t>kassually women black bootcut mid rise clean look jeans</t>
  </si>
  <si>
    <t>https://www.myntra.com/tshirts/roadster/roadster-women-black-colourblocked-round-neck-t-shirt/11893730/buy</t>
  </si>
  <si>
    <t>roadster women black colourblocked round neck t shirt</t>
  </si>
  <si>
    <t>https://www.myntra.com/shorts/dressberry/dressberry-women-stunning-blue-washed-summer-shorts/11995110/buy</t>
  </si>
  <si>
    <t>dressberry women stunning blue washed summer shorts</t>
  </si>
  <si>
    <t>https://www.myntra.com/tshirts/mast--harbour/mast--harbour-men-peach-coloured-printed-polo-collar-pure-cotton-t-shirt/8301915/buy</t>
  </si>
  <si>
    <t>mast  harbour men peach coloured printed polo collar pure cotton t shirt</t>
  </si>
  <si>
    <t>https://www.myntra.com/sweaters/roadster/roadster-men-mustard-yellow--black-striped-sweater/9564819/buy</t>
  </si>
  <si>
    <t>roadster men mustard yellow  black striped sweater</t>
  </si>
  <si>
    <t>https://www.myntra.com/sweatshirts/kook-n-keech-marvel/kook-n-keech-marvel-black-colourblocked-sweatshirt/1406441/buy</t>
  </si>
  <si>
    <t>kook n keech marvel black colourblocked sweatshirt</t>
  </si>
  <si>
    <t>https://www.myntra.com/sarees/vastranand/vastranand-black-vichitra-poly-silk-solid-saree-with-embellished-border/11571434/buy</t>
  </si>
  <si>
    <t>VASTRANAND</t>
  </si>
  <si>
    <t>vastranand black vichitra poly silk solid saree with embellished border</t>
  </si>
  <si>
    <t>https://www.myntra.com/tshirts/mast--harbour/mast--harbour-women-pack-of-2-cotton-t-shirts/17524676/buy</t>
  </si>
  <si>
    <t>https://www.myntra.com/tshirts/roadster/roadster-men-charcoal-grey-solid-henley-neck-t-shirt/6713837/buy</t>
  </si>
  <si>
    <t>roadster men charcoal grey solid henley neck t shirt</t>
  </si>
  <si>
    <t>https://www.myntra.com/kurtas/herenow/herenow-women-peach-coloured--white-floral-print-straight-kurta/12851442/buy</t>
  </si>
  <si>
    <t>herenow women peach coloured  white floral print straight kurta</t>
  </si>
  <si>
    <t>https://www.myntra.com/dresses/myshka/myshka-black-pleated-a-line-dress/12400478/buy</t>
  </si>
  <si>
    <t>myshka black pleated a line dress</t>
  </si>
  <si>
    <t>https://www.myntra.com/kurta-sets/prakhya/prakhya-women-pink---white-printed-kurta-with-palazzos--dupatta/13737396/buy</t>
  </si>
  <si>
    <t>prakhya women pink   white printed kurta with palazzos  dupatta</t>
  </si>
  <si>
    <t>32/37, M, L, XL, XXL, 3XL</t>
  </si>
  <si>
    <t>https://www.myntra.com/tshirts/roadster/roadster-women-set-of-2-printed-pure-cotton-t-shirts/17385164/buy</t>
  </si>
  <si>
    <t>https://www.myntra.com/shorts/roadster/the-roadster-lifestyle-co-women-blue-solid-regular-fit-denim-shorts/11118426/buy</t>
  </si>
  <si>
    <t>the roadster lifestyle co women blue solid regular fit denim shorts</t>
  </si>
  <si>
    <t>https://www.myntra.com/sweatshirts/sassafras/sassafras-women-blue-solid-faux-fur-sweatshirt/12737888/buy</t>
  </si>
  <si>
    <t>sassafras women blue solid faux fur sweatshirt</t>
  </si>
  <si>
    <t>https://www.myntra.com/tops/scorpius/scorpius-women-pack-of-2-solid-tops/9340989/buy</t>
  </si>
  <si>
    <t>https://www.myntra.com/jackets/sassafras/sassafras-women-beige-solid-corduroy-cropped-bomber-jacket/12288060/buy</t>
  </si>
  <si>
    <t>sassafras women beige solid corduroy cropped bomber jacket</t>
  </si>
  <si>
    <t>https://www.myntra.com/tops/tokyo-talkies/tokyo-talkies-women-red-checked-cropped-wrap-top/7211068/buy</t>
  </si>
  <si>
    <t>tokyo talkies women red checked cropped wrap top</t>
  </si>
  <si>
    <t>https://www.myntra.com/tshirts/roadster/-roadster-women-pack-of-2-cotton-t-shirts/17382840/buy</t>
  </si>
  <si>
    <t>https://www.myntra.com/jeans/locomotive/locomotive-men-khaki-slim-fit-mid-rise-clean-look-stretchable-jeans/8064709/buy</t>
  </si>
  <si>
    <t>locomotive men khaki slim fit mid rise clean look stretchable jeans</t>
  </si>
  <si>
    <t>https://www.myntra.com/tshirts/moda-rapido/moda-rapido-men-white-printed-longline-t-shirt/2221356/buy</t>
  </si>
  <si>
    <t>moda rapido men white printed longline t shirt</t>
  </si>
  <si>
    <t>https://www.myntra.com/kurtas/moda-rapido/moda-rapido-women-pink--grey-printed-a-line-kurta/9072385/buy</t>
  </si>
  <si>
    <t>moda rapido women pink  grey printed a line kurta</t>
  </si>
  <si>
    <t>https://www.myntra.com/kurta-sets/libas/libas-women--white-ethnic-motifs-printed-pleated-pure-cotton-kurta-with-churidar--with-dupatta/13747918/buy</t>
  </si>
  <si>
    <t>libas women  white ethnic motifs printed pleated pure cotton kurta with churidar  with dupatta</t>
  </si>
  <si>
    <t>https://www.myntra.com/kurtas/sangria/sangria-women--white--navy-blue-printed-straight-kurta/10561274/buy</t>
  </si>
  <si>
    <t>sangria women  white  navy blue printed straight kurta</t>
  </si>
  <si>
    <t>https://www.myntra.com/tshirts/roadster/roadster-women-pack-of-2-solid-pure-cotton-t-shirts/17381520/buy</t>
  </si>
  <si>
    <t>https://www.myntra.com/tshirts/roadster/roadster-women-pack-of-2-solid-cotton-t-shirt/17385790/buy</t>
  </si>
  <si>
    <t>https://www.myntra.com/jeans/all-about-you/all-about-you-women-blue-straight-fit-high-rise-clean-look-stretchable-cropped-jeans/12867304/buy</t>
  </si>
  <si>
    <t>all about you women blue straight fit high rise clean look stretchable cropped jeans</t>
  </si>
  <si>
    <t>https://www.myntra.com/jeans/mast--harbour/mast--harbour-women-blue-skinny-fit-high-rise-clean-look-stretchable-frayed-hem-jeans/11607044/buy</t>
  </si>
  <si>
    <t>mast  harbour women blue skinny fit high rise clean look stretchable frayed hem jeans</t>
  </si>
  <si>
    <t>https://www.myntra.com/tshirts/roadster/roadster-women-black-solid-round-neck-pure-cotton-t-shirt-with-curved-hem/11893760/buy</t>
  </si>
  <si>
    <t>roadster women black solid round neck pure cotton t shirt with curved hem</t>
  </si>
  <si>
    <t>https://www.myntra.com/track-pants/tokyo-talkies/tokyo-talkies-women-blue-solid-slim-fit-track-pants/14062990/buy</t>
  </si>
  <si>
    <t>https://www.myntra.com/jeans/roadster/roadster-men-black-slim-fit-mid-rise-clean-look-stretchable-jeans/10046853/buy</t>
  </si>
  <si>
    <t>https://www.myntra.com/pyjamas/jompers/jompers-men-white-solid-pyjamas/11770274/buy</t>
  </si>
  <si>
    <t>jompers men white solid pyjamas</t>
  </si>
  <si>
    <t>https://www.myntra.com/kurtas/anouk/anouk-women-blue--grey-printed-a-line-fusion-kurta/11199278/buy</t>
  </si>
  <si>
    <t>anouk women blue  grey printed a line fusion kurta</t>
  </si>
  <si>
    <t>https://www.myntra.com/kurta-sets/anouk/anouk-women-navy-blue-printed-kurta-with-palazzos--dupatta/13789772/buy</t>
  </si>
  <si>
    <t>anouk women navy blue printed kurta with palazzos  dupatta</t>
  </si>
  <si>
    <t>https://www.myntra.com/kurta-sets/bhama-couture/bhama-couture-women-green--red-solid-kurta-with-palazzos--dupatta/11607438/buy</t>
  </si>
  <si>
    <t>bhama couture women green  red solid kurta with palazzos  dupatta</t>
  </si>
  <si>
    <t>https://www.myntra.com/sarees/mitera/mitera-grey-sequinned-ready-to-wear-saree/14668766/buy</t>
  </si>
  <si>
    <t>mitera grey sequinned ready to wear saree</t>
  </si>
  <si>
    <t>https://www.myntra.com/tshirts/mast--harbour/mast--harbour-women-pack-of-2-pure-cotton-tshirts/17523500/buy</t>
  </si>
  <si>
    <t>https://www.myntra.com/sweatshirts/roadster/roadster-women-maroon--navy-blue-colourblocked-hooded-sweatshirt/6011817/buy</t>
  </si>
  <si>
    <t>roadster women maroon  navy blue colourblocked hooded sweatshirt</t>
  </si>
  <si>
    <t>https://www.myntra.com/dresses/berrylush/berrylush-women-mustard-yellow-solid-peplum-sleeve-fit-and-flare-dress/11882806/buy</t>
  </si>
  <si>
    <t>berrylush women mustard yellow solid peplum sleeve fit and flare dress</t>
  </si>
  <si>
    <t>https://www.myntra.com/jumpsuit/sassafras/sassafras-women-black-solid-basic-jumpsuit/10604560/buy</t>
  </si>
  <si>
    <t>sassafras women black solid basic jumpsuit</t>
  </si>
  <si>
    <t>https://www.myntra.com/jeans/highlander/highlander-men-blue-tapered-fit-jeans/13815392/buy</t>
  </si>
  <si>
    <t>https://www.myntra.com/tshirts/hrx-by-hrithik-roshan/hrx-by-hrithik-roshan-men-rust-red-solid-running-t-shirt/10106021/buy</t>
  </si>
  <si>
    <t>hrx by hrithik roshan men rust red solid running t shirt</t>
  </si>
  <si>
    <t>https://www.myntra.com/kurtas/anouk/anouk-men-black--grey-floral-printed-straight-kurta/11200646/buy</t>
  </si>
  <si>
    <t>anouk men black  grey floral printed straight kurta</t>
  </si>
  <si>
    <t>https://www.myntra.com/shirts/wrogn/wrogn-men-navy-blue-slim-fit-casual-shirt/10187703/buy</t>
  </si>
  <si>
    <t>wrogn men navy blue slim fit casual shirt</t>
  </si>
  <si>
    <t>https://www.myntra.com/shirts/the-bear-house/the-bear-house-men-black--white-slim-fit-checked-flannel-casual-shirt/12853658/buy</t>
  </si>
  <si>
    <t>THE BEAR HOUSE</t>
  </si>
  <si>
    <t>the bear house men black  white slim fit checked flannel casual shirt</t>
  </si>
  <si>
    <t>https://www.myntra.com/tshirts/highlander/highlander-men-black-solid-v-neck-t-shirt/1703248/buy</t>
  </si>
  <si>
    <t>highlander men black solid v neck t shirt</t>
  </si>
  <si>
    <t>https://www.myntra.com/kurta-sets/indo-era/indo-era-women-red-ethnic-motifs-printed-regular-kurta-with-trousers--dupatta/15344728/buy</t>
  </si>
  <si>
    <t>indo era women red ethnic motifs printed regular kurta with trousers  dupatta</t>
  </si>
  <si>
    <t>https://www.myntra.com/bra/zivame/zivame-women-blue-solid-non-padded-wireless-everyday-bra-zi1882corecblue/13130408/buy</t>
  </si>
  <si>
    <t>zivame women blue solid non padded wireless everyday bra zi1882corecblue</t>
  </si>
  <si>
    <t>https://www.myntra.com/jeans/moda-rapido/moda-rapido-women-navy-blue-bootcut-mid-rise-clean-look-stretchable-jeans/13104188/buy</t>
  </si>
  <si>
    <t>moda rapido women navy blue bootcut mid rise clean look stretchable jeans</t>
  </si>
  <si>
    <t>https://www.myntra.com/dresses/uf/uf-women-black--red-floral-print-maxi-dress/11099552/buy</t>
  </si>
  <si>
    <t>uf women black  red floral print maxi dress</t>
  </si>
  <si>
    <t>https://www.myntra.com/dresses/sassafras/sassafras-women-sage-green--peach-coloured-printed-maxi-dress/8643225/buy</t>
  </si>
  <si>
    <t>sassafras women sage green  peach coloured printed maxi dress</t>
  </si>
  <si>
    <t>https://www.myntra.com/jeans/highlander/highlander-men-white-appliqued-tapered-fit-mid-rise-clean-look-stretchable-jeans/11108928/buy</t>
  </si>
  <si>
    <t>highlander men white appliqued tapered fit mid rise clean look stretchable jeans</t>
  </si>
  <si>
    <t>https://www.myntra.com/jeans/ether/ether-men-blue-skinny-fit-mid-rise-clean-look-stretchable-jeans/7633387/buy</t>
  </si>
  <si>
    <t>ether men blue skinny fit mid rise clean look stretchable jeans</t>
  </si>
  <si>
    <t>https://www.myntra.com/innerwear-vests/jockey/jockey-men-pack-of-2-ribbed-innerwear-vests/11638822/buy</t>
  </si>
  <si>
    <t>jockey men pack of 2 ribbed innerwear vests</t>
  </si>
  <si>
    <t>https://www.myntra.com/skirts/anayna/anayna-black--beige-printed-flared-pure-cotton-maxi-skirt/11227214/buy</t>
  </si>
  <si>
    <t>anayna black  beige printed flared pure cotton maxi skirt</t>
  </si>
  <si>
    <t>https://www.myntra.com/dresses/tokyo-talkies/tokyo-talkies-women-navy-blue-solid-denim-pinafore-dress/10847900/buy</t>
  </si>
  <si>
    <t>tokyo talkies women navy blue solid denim pinafore dress</t>
  </si>
  <si>
    <t>https://www.myntra.com/jeans/dolce-crudo/dolce-crudo-women-navy-blue-skinny-fit-high-rise-clean-look-stretchable-jeans/10696598/buy</t>
  </si>
  <si>
    <t>https://www.myntra.com/socks/wrogn/wrogn-men-pack-of-3-brand-logo-patterned-above-ankle-length-socks/12402734/buy</t>
  </si>
  <si>
    <t>https://www.myntra.com/briefs/jockey/jockey-elance-men-charcoal-grey-solid-midi-briefs-1010-0105/11036524/buy</t>
  </si>
  <si>
    <t>jockey elance men charcoal grey solid midi briefs 1010 0105</t>
  </si>
  <si>
    <t>https://www.myntra.com/briefs/jockey/jockey-men-pack-of-2-charcoal-grey-solid-briefs-1010-0105/11639114/buy</t>
  </si>
  <si>
    <t>jockey men pack of 2 charcoal grey solid briefs 1010 0105</t>
  </si>
  <si>
    <t>https://www.myntra.com/shirts/locomotive/locomotive-men-blue--grey-slim-fit-printed-casual-shirt/10450360/buy</t>
  </si>
  <si>
    <t>locomotive men blue  grey slim fit printed casual shirt</t>
  </si>
  <si>
    <t>https://www.myntra.com/sweaters/roadster/roadster-men-navy-blue--red-striped-pullover/5415551/buy</t>
  </si>
  <si>
    <t>roadster men navy blue  red striped pullover</t>
  </si>
  <si>
    <t>https://www.myntra.com/shirts/roadster/roadster-men-navy-blue--grey-shadow-check-sustainable-casual-shirt/8889689/buy</t>
  </si>
  <si>
    <t>roadster men navy blue  grey shadow check sustainable casual shirt</t>
  </si>
  <si>
    <t>https://www.myntra.com/tshirts/mast--harbour/mast--harbour-men-blue-solid-round-neck-pure-cotton-t-shirt/2232090/buy</t>
  </si>
  <si>
    <t>mast  harbour men blue solid round neck pure cotton t shirt</t>
  </si>
  <si>
    <t>https://www.myntra.com/tunics/sangria/sangria-navy-blue-printed-tunic/8349579/buy</t>
  </si>
  <si>
    <t>sangria navy blue printed tunic</t>
  </si>
  <si>
    <t>https://www.myntra.com/dresses/herenow/herenow-women-black--white-polka-dots-print-a-line-dress/12625342/buy</t>
  </si>
  <si>
    <t>herenow women black  white polka dots print a line dress</t>
  </si>
  <si>
    <t>https://www.myntra.com/tops/herenow/herenow-pink-self-design-shirt-style-top/12051516/buy</t>
  </si>
  <si>
    <t>herenow pink self design shirt style top</t>
  </si>
  <si>
    <t>https://www.myntra.com/tshirts/mast--harbour/mast--harbour-women-pack-of-2-cotton-t-shirts/17524646/buy</t>
  </si>
  <si>
    <t>https://www.myntra.com/dresses/pluss/pluss-women-mustard-yellow-floral-printed-maxi-dress/6914153/buy</t>
  </si>
  <si>
    <t>pluss women mustard yellow floral printed maxi dress</t>
  </si>
  <si>
    <t>https://www.myntra.com/jackets/roadster/the-roadster-lifestyle-co-women-blue-solid-denim-jacket/10562418/buy</t>
  </si>
  <si>
    <t>https://www.myntra.com/tshirts/roadster/roadster-women-black-solid-polo-collar-pure-cotton-t-shirt/10970110/buy</t>
  </si>
  <si>
    <t>roadster women black solid polo collar pure cotton t shirt</t>
  </si>
  <si>
    <t>https://www.myntra.com/tshirts/mast--harbour/mast--harbour-women-green-striped-round-neck-t-shirt/2490910/buy</t>
  </si>
  <si>
    <t>mast  harbour women green striped round neck t shirt</t>
  </si>
  <si>
    <t>https://www.myntra.com/shorts/highlander/highlander-men-black-solid-slim-fit-regular-shorts/13858434/buy</t>
  </si>
  <si>
    <t>highlander men black solid slim fit regular shorts</t>
  </si>
  <si>
    <t>https://www.myntra.com/trousers/herenow/herenow-men-olive-green-chinos/12554996/buy</t>
  </si>
  <si>
    <t>herenow men olive green chinos</t>
  </si>
  <si>
    <t>https://www.myntra.com/jeans/levis/levis-men-blue-512-classic-datum-tapered-fit-stretchable-jeans/15038426/buy</t>
  </si>
  <si>
    <t>levis men blue 512 classic datum tapered fit stretchable jeans</t>
  </si>
  <si>
    <t>https://www.myntra.com/track-pants/mast--harbour/mast--harbour-navy-blue-printed-joggers/2463363/buy</t>
  </si>
  <si>
    <t>mast  harbour navy blue printed joggers</t>
  </si>
  <si>
    <t>https://www.myntra.com/tshirts/wrogn/wrogn-men-blue-slim-fit-cotton-t-shirt/11363116/buy</t>
  </si>
  <si>
    <t>wrogn men blue slim fit cotton t shirt</t>
  </si>
  <si>
    <t>https://www.myntra.com/shirts/roadster/the-roadster-lifestyle-co-men-teal-blue---white-regular-fit-printed-sustainable-casual-shirt/10944596/buy</t>
  </si>
  <si>
    <t>the roadster lifestyle co men teal blue   white regular fit printed sustainable casual shirt</t>
  </si>
  <si>
    <t>https://www.myntra.com/tshirts/ether/ether-unisex-mustard-yellow-printed-round-neck-pure-cotton-t-shirt/2199702/buy</t>
  </si>
  <si>
    <t>ether unisex mustard yellow printed round neck pure cotton t shirt</t>
  </si>
  <si>
    <t>https://www.myntra.com/shirts/highlander/highlander-men-charcoal-grey-slim-fit-solid-casual-shirt/1272495/buy</t>
  </si>
  <si>
    <t>highlander men charcoal grey slim fit solid casual shirt</t>
  </si>
  <si>
    <t>https://www.myntra.com/kurta-sets/popnetic/popnetic-women--white--navy-blue-printed-kurta-with-palazzos/11113616/buy</t>
  </si>
  <si>
    <t>popnetic women  white  navy blue printed kurta with palazzos</t>
  </si>
  <si>
    <t>https://www.myntra.com/kurtas/herenow/herenow-women--white--black-floral-printed-floral-kurta/14172582/buy</t>
  </si>
  <si>
    <t>herenow women  white  black floral printed floral kurta</t>
  </si>
  <si>
    <t>https://www.myntra.com/briefs/masha/masha-women-pack-of-3-striped-hipster-pt3pc-107/2496748/buy</t>
  </si>
  <si>
    <t>masha women pack of 3 striped hipster pt3pc 107</t>
  </si>
  <si>
    <t>https://www.myntra.com/tops/roadster/roadster-women-olive-green-top/4317331/buy</t>
  </si>
  <si>
    <t>roadster women olive green top</t>
  </si>
  <si>
    <t>https://www.myntra.com/tshirts/mast--harbour/mast--harbour-women-pack-of-2-cotton-t-shirts/17524618/buy</t>
  </si>
  <si>
    <t>https://www.myntra.com/jeans/sassafras/sassafras-women-navy-blue-regular-fit-high-rise-highly-distressed-cropped-jeans/13633418/buy</t>
  </si>
  <si>
    <t>sassafras women navy blue regular fit high rise highly distressed cropped jeans</t>
  </si>
  <si>
    <t>https://www.myntra.com/trousers/dennison/dennison-men-black-smart-tapered-fit-formal-trousers/13093896/buy</t>
  </si>
  <si>
    <t>dennison men black smart tapered fit formal trousers</t>
  </si>
  <si>
    <t>https://www.myntra.com/briefs/jockey/jockey-men-grey-melange-solid-basic-pack-of-2-briefs-11863264-1-11444374-1/16578310/buy</t>
  </si>
  <si>
    <t>jockey men grey melange solid basic pack of 2 briefs 11863264 1 11444374 1</t>
  </si>
  <si>
    <t>M, S, L</t>
  </si>
  <si>
    <t>https://www.myntra.com/sweatshirts/hrx-by-hrithik-roshan/hrx-by-hrithik-roshan-men-navy-blue-printed-sweatshirt/9299023/buy</t>
  </si>
  <si>
    <t>hrx by hrithik roshan men navy blue printed sweatshirt</t>
  </si>
  <si>
    <t>https://www.myntra.com/kurta-sets/anouk/anouk-women-white-geometric-printed-pure-cotton-kurta-with-palazzos/14121984/buy</t>
  </si>
  <si>
    <t>anouk women white geometric printed pure cotton kurta with palazzos</t>
  </si>
  <si>
    <t>https://www.myntra.com/trousers/jaipur-kurti/jaipur-kurti-women-maroon-solid-trousers/2039878/buy</t>
  </si>
  <si>
    <t>jaipur kurti women maroon solid trousers</t>
  </si>
  <si>
    <t>https://www.myntra.com/tops/pluss/pluss-maroon--black-animal-printed-top-with-tie-ups/13382018/buy</t>
  </si>
  <si>
    <t>pluss maroon  black animal printed top with tie ups</t>
  </si>
  <si>
    <t>https://www.myntra.com/kurta-sets/sangria/sangria-women-green--white-printed-anarkali-kurta-with-palazzos/12104912/buy</t>
  </si>
  <si>
    <t>sangria women green  white printed anarkali kurta with palazzos</t>
  </si>
  <si>
    <t>https://www.myntra.com/sweatshirts/roadster/roadster-pink--navy-colourblocked-sweatshirt/6011988/buy</t>
  </si>
  <si>
    <t>roadster pink  navy colourblocked sweatshirt</t>
  </si>
  <si>
    <t>https://www.myntra.com/tshirts/roadster/the-roadster-lifestyle-co-women-white-solid-round-neck-pure-cotton-t-shirt/10778622/buy</t>
  </si>
  <si>
    <t>https://www.myntra.com/track-pants/highlander/highlander-men-black-solid-slim-fit-track-pants/14014784/buy</t>
  </si>
  <si>
    <t>https://www.myntra.com/jeans/highlander/highlander-men-blue-tapered-fit-mid-rise-clean-look-stretchable-jeans/12005986/buy</t>
  </si>
  <si>
    <t>https://www.myntra.com/tshirts/wrogn/wrogn-men-rust-red---white-slim-fit-striped-round-neck-pure-cotton-t-shirt/11363500/buy</t>
  </si>
  <si>
    <t>wrogn men rust red   white slim fit striped round neck pure cotton t shirt</t>
  </si>
  <si>
    <t>https://www.myntra.com/kurtas/varanga/varanga-women-yellow-printed-straight-kurta/10018797/buy</t>
  </si>
  <si>
    <t>varanga women yellow printed straight kurta</t>
  </si>
  <si>
    <t>https://www.myntra.com/track-pants/hrx-by-hrithik-roshan/hrx-by-hrithik-roshan-women-aleutian-solid-tapered-fit-bio-wash-yoga--sustainable-joggers/12167274/buy</t>
  </si>
  <si>
    <t>hrx by hrithik roshan women aleutian solid tapered fit bio wash yoga  sustainable joggers</t>
  </si>
  <si>
    <t>https://www.myntra.com/jeans/roadster/roadster-women-blue-boyfriend-fit-mid-rise-highly-distressed-non-stretchable-jeans/11045876/buy</t>
  </si>
  <si>
    <t>roadster women blue boyfriend fit mid rise highly distressed non stretchable jeans</t>
  </si>
  <si>
    <t>https://www.myntra.com/sweatshirts/hm/hm-women-black-hooded-top/11257750/buy</t>
  </si>
  <si>
    <t>hm women black hooded top</t>
  </si>
  <si>
    <t>https://www.myntra.com/jeans/wrogn/wrogn-men-black-skinny-fit-mid-rise-clean-look-stretchable-jeans/6832318/buy</t>
  </si>
  <si>
    <t>https://www.myntra.com/jeans/wrogn/wrogn-men-blue-jogger-mid-rise-low-distress-jeans/6832526/buy</t>
  </si>
  <si>
    <t>wrogn men blue jogger mid rise low distress jeans</t>
  </si>
  <si>
    <t>https://www.myntra.com/jeans/wrogn/wrogn-men-black-tapered-fit-mid-rise-clean-look-stretchable-cropped-jeans/10187459/buy</t>
  </si>
  <si>
    <t>wrogn men black tapered fit mid rise clean look stretchable cropped jeans</t>
  </si>
  <si>
    <t>https://www.myntra.com/shirts/wrogn/wrogn-men-charcoal-grey--beige-slim-fit-checked-casual-shirt/10187585/buy</t>
  </si>
  <si>
    <t>wrogn men charcoal grey  beige slim fit checked casual shirt</t>
  </si>
  <si>
    <t>https://www.myntra.com/tshirts/ether/ether-men-navy-blue--yellow-colourblocked-round-neck-pure-cotton-t-shirt/11432190/buy</t>
  </si>
  <si>
    <t>ether men navy blue  yellow colourblocked round neck pure cotton t shirt</t>
  </si>
  <si>
    <t>https://www.myntra.com/kurtas/libas/libas-women-black--white-yoke-design-kurta/14046624/buy</t>
  </si>
  <si>
    <t>libas women black  white yoke design kurta</t>
  </si>
  <si>
    <t>https://www.myntra.com/sarees/mitera/mitera-red--gold-toned-silk-blend-woven-design-kanjeevaram-saree/11458586/buy</t>
  </si>
  <si>
    <t>mitera red  gold toned silk blend woven design kanjeevaram saree</t>
  </si>
  <si>
    <t>https://www.myntra.com/bra/sztori/sztori-plus-size-yellow-solid-non-wired-non-padded-everyday-bra-sz-bra-708g/10304943/buy</t>
  </si>
  <si>
    <t>Sztori</t>
  </si>
  <si>
    <t>sztori plus size yellow solid non wired non padded everyday bra sz bra 708g</t>
  </si>
  <si>
    <t xml:space="preserve">Rs. 560 </t>
  </si>
  <si>
    <t>38B, 38C, 38D, 40B, 40C, 40D, 42B, 42C, 42D, 44B, 44C, 44D, 46B, 46C, 46D</t>
  </si>
  <si>
    <t>https://www.myntra.com/tshirts/mast--harbour/mast--harbour-women-pack-of-2-tshirts/17523402/buy</t>
  </si>
  <si>
    <t>mast  harbour women pack of 2 tshirts</t>
  </si>
  <si>
    <t>https://www.myntra.com/dresses/dressberry/dressberry-women-attractive-peach-tropical-70s-mini-dress/2392496/buy</t>
  </si>
  <si>
    <t>dressberry women attractive peach tropical 70s mini dress</t>
  </si>
  <si>
    <t>https://www.myntra.com/tshirts/kook-n-keech/kook-n-keech-women-pink-printed-round-neck-oversized-t-shirt/2414664/buy</t>
  </si>
  <si>
    <t>kook n keech women pink printed round neck oversized t shirt</t>
  </si>
  <si>
    <t>https://www.myntra.com/trunk/jockey/jockey-men-navy-blue-pure-cotton-solid-trunks-fp03-0105/12903012/buy</t>
  </si>
  <si>
    <t>jockey men navy blue pure cotton solid trunks fp03 0105</t>
  </si>
  <si>
    <t>https://www.myntra.com/boxers/levis/levis-men-pack-of-2-pure-cotton-checked-boxers/18028784/buy</t>
  </si>
  <si>
    <t>https://www.myntra.com/sarees/saree-mall/saree-mall-ethnic-motifs-silk-blend-saree-with-woven-design-border/13988128/buy</t>
  </si>
  <si>
    <t>saree mall ethnic motifs silk blend saree with woven design border</t>
  </si>
  <si>
    <t>https://www.myntra.com/night-suits/etc/etc-women-mustard--purple-printed-night-suit/12441636/buy</t>
  </si>
  <si>
    <t>etc women mustard  purple printed night suit</t>
  </si>
  <si>
    <t>https://www.myntra.com/shorts/domyos-by-decathlon/domyos-by-decathlon-women-black-high-waist-skin-tight-fitness-shorts/12959222/buy</t>
  </si>
  <si>
    <t>domyos by decathlon women black high waist skin tight fitness shorts</t>
  </si>
  <si>
    <t>28, 30, 32, 34, 36, 40</t>
  </si>
  <si>
    <t>https://www.myntra.com/tshirts/roadster/roadster-women-pack-of-2-pure-cotton-t-shirts/17381522/buy</t>
  </si>
  <si>
    <t>https://www.myntra.com/shrug/scorpius/scorpius-women--white--grey-printed-open-front-shrug/11120364/buy</t>
  </si>
  <si>
    <t>scorpius women  white  grey printed open front shrug</t>
  </si>
  <si>
    <t>https://www.myntra.com/tshirts/roadster/roadster-women-pack-of-2-pure-cotton-typography-print-t-shirts/17384828/buy</t>
  </si>
  <si>
    <t>https://www.myntra.com/dresses/antheaa/antheaa-fuchsia-solid-chiffon-smocked-tiered-midi-dress/15577328/buy</t>
  </si>
  <si>
    <t>antheaa fuchsia solid chiffon smocked tiered midi dress</t>
  </si>
  <si>
    <t>https://www.myntra.com/coats/zastraa/zastraa-women-black--self-design-hip-length-coat/10606466/buy</t>
  </si>
  <si>
    <t>coats</t>
  </si>
  <si>
    <t>zastraa women black  self design hip length coat</t>
  </si>
  <si>
    <t>https://www.myntra.com/trousers/invictus/invictus-men-black-slim-fit-checked-formal-trousers/7149905/buy</t>
  </si>
  <si>
    <t>invictus men black slim fit checked formal trousers</t>
  </si>
  <si>
    <t>https://www.myntra.com/boxers/urban-scottish/urban-scottish-men-pack-of-2-multicoloured-printed--pure-cotton-boxers-usbx1917/9966851/buy</t>
  </si>
  <si>
    <t>urban scottish men pack of 2 multicoloured printed  pure cotton boxers usbx1917</t>
  </si>
  <si>
    <t>https://www.myntra.com/tshirts/hrx-by-hrithik-roshan/hrx-by-hrithik-roshan-men-navy-printed-bio-wash-yoga-pure-cotton-t-shirt/11999598/buy</t>
  </si>
  <si>
    <t>hrx by hrithik roshan men navy printed bio wash yoga pure cotton t shirt</t>
  </si>
  <si>
    <t>https://www.myntra.com/tshirts/mast--harbour/mast--harbour-men-coral-orange--navy-blue-striped-polo-collar-t-shirt/4149404/buy</t>
  </si>
  <si>
    <t>mast  harbour men coral orange  navy blue striped polo collar t shirt</t>
  </si>
  <si>
    <t>https://www.myntra.com/tshirts/mast--harbour/mast--harbour-men-navy-blue-printed-polo-collar-t-shirt/8826189/buy</t>
  </si>
  <si>
    <t>mast  harbour men navy blue printed polo collar t shirt</t>
  </si>
  <si>
    <t>https://www.myntra.com/shirts/roadster/roadster-men-white-printed-regular-fit-sustainable-casual-shirt/10740958/buy</t>
  </si>
  <si>
    <t>roadster men white printed regular fit sustainable casual shirt</t>
  </si>
  <si>
    <t>https://www.myntra.com/shirts/roadster/roadster-men-olive-green--blue-twill-checked-casual-sustainable-shirt/12947504/buy</t>
  </si>
  <si>
    <t>roadster men olive green  blue twill checked casual sustainable shirt</t>
  </si>
  <si>
    <t>https://www.myntra.com/shirts/wrogn/wrogn-men-white-smart-casual-shirt/2338542/buy</t>
  </si>
  <si>
    <t>wrogn men white smart casual shirt</t>
  </si>
  <si>
    <t>https://www.myntra.com/shirts/roadster/roadster-men-slub-indigo-gingham-shirt/8470027/buy</t>
  </si>
  <si>
    <t>roadster men slub indigo gingham shirt</t>
  </si>
  <si>
    <t>https://www.myntra.com/briefs/c9-airwear/c9-airwear-women-multicolored-set-of-3-solid-hipster-briefs-p1174pack3/13038030/buy</t>
  </si>
  <si>
    <t>c9 airwear women multicolored set of 3 solid hipster briefs p1174pack3</t>
  </si>
  <si>
    <t>https://www.myntra.com/jeans/chemistry/chemistry-women-black-regular-fit-mid-rise-clean-look-stretchable-jeans/8505843/buy</t>
  </si>
  <si>
    <t>chemistry women black regular fit mid rise clean look stretchable jeans</t>
  </si>
  <si>
    <t>https://www.myntra.com/jeans/ether/ether-men-blue-skinny-fit-mid-rise-clean-look-stretchable-jeans/7633370/buy</t>
  </si>
  <si>
    <t>https://www.myntra.com/shirts/jainish/jainish-men-purple-classic-slim-fit-solid-formal-shirt/10683666/buy</t>
  </si>
  <si>
    <t>jainish men purple classic slim fit solid formal shirt</t>
  </si>
  <si>
    <t>https://www.myntra.com/shirts/harvard/harvard-men-navy-checked-slim-fit-casual-shirt/1847237/buy</t>
  </si>
  <si>
    <t>harvard men navy checked slim fit casual shirt</t>
  </si>
  <si>
    <t>https://www.myntra.com/tshirts/roadster/the-roadster-lifestyle-co-men-grey-melange-solid-round-neck-t-shirt/10307501/buy</t>
  </si>
  <si>
    <t>the roadster lifestyle co men grey melange solid round neck t shirt</t>
  </si>
  <si>
    <t>https://www.myntra.com/bra/hrx-by-hrithik-roshan/hrx-by-hrithik-roshan-sea-green-solid-rapid-dry-training-sports-bra-hrx-aw19-wk/10917766/buy</t>
  </si>
  <si>
    <t>hrx by hrithik roshan sea green solid rapid dry training sports bra hrx aw19 wk</t>
  </si>
  <si>
    <t>https://www.myntra.com/jumpsuit/kassually/kassually-women-green--black-printed-basic-jumpsuit/12752550/buy</t>
  </si>
  <si>
    <t>kassually women green  black printed basic jumpsuit</t>
  </si>
  <si>
    <t>https://www.myntra.com/track-pants/hrx-by-hrithik-roshan/hrx-by-hrithik-roshan-men-black-forest-solid-slim-fit-antimicrobial-running-joggers/13040386/buy</t>
  </si>
  <si>
    <t>hrx by hrithik roshan men black forest solid slim fit antimicrobial running joggers</t>
  </si>
  <si>
    <t>https://www.myntra.com/track-pants/herenow/herenow-men-black--pink-printed-joggers/10202161/buy</t>
  </si>
  <si>
    <t>herenow men black  pink printed joggers</t>
  </si>
  <si>
    <t>https://www.myntra.com/innerwear-vests/us-polo-assn/us-polo-assn-men-assorted-striped-innerwear-vest-y9i555-615-cp/10248153/buy</t>
  </si>
  <si>
    <t>us polo assn men assorted striped innerwear vest y9i555 615 cp</t>
  </si>
  <si>
    <t>https://www.myntra.com/innerwear-vests/us-polo-assn/us-polo-assn-men-pack-of-2-white--red-striped-innerwear-vests/11786040/buy</t>
  </si>
  <si>
    <t>us polo assn men pack of 2 white  red striped innerwear vests</t>
  </si>
  <si>
    <t>https://www.myntra.com/tshirts/kryptic/kryptic-men-maroon--navy-checked-polo-pure-cotton-t-shirt/10180527/buy</t>
  </si>
  <si>
    <t>Kryptic</t>
  </si>
  <si>
    <t>kryptic men maroon  navy checked polo pure cotton t shirt</t>
  </si>
  <si>
    <t>https://www.myntra.com/shirts/roadster/the-roadster-lifestyle-co-men-charcoal--black-regular-fit-printed-sustainable-casual-shirt/9951287/buy</t>
  </si>
  <si>
    <t>the roadster lifestyle co men charcoal  black regular fit printed sustainable casual shirt</t>
  </si>
  <si>
    <t>https://www.myntra.com/kurtas/kipek/kipek-women-mustard-yellow--pink-floral-printed-a-line-kurta-with-back-tie-ups/12015500/buy</t>
  </si>
  <si>
    <t>kipek women mustard yellow  pink floral printed a line kurta with back tie ups</t>
  </si>
  <si>
    <t>https://www.myntra.com/sarees/saree-mall/saree-mall-green-ethnic-motifs-brasso-chanderi-sarees/14006676/buy</t>
  </si>
  <si>
    <t>saree mall green ethnic motifs brasso chanderi sarees</t>
  </si>
  <si>
    <t>https://www.myntra.com/kurtas/sangria/sangria-women-yellow-solid-straight-kurta/13437314/buy</t>
  </si>
  <si>
    <t>sangria women yellow solid straight kurta</t>
  </si>
  <si>
    <t>https://www.myntra.com/tops/harpa/harpa-green-printed-blouson-top/13532782/buy</t>
  </si>
  <si>
    <t>harpa green printed blouson top</t>
  </si>
  <si>
    <t>https://www.myntra.com/dresses/uf/uf-women-teal-blue--black-multi-striped-a-line-dress-with-belt/12160350/buy</t>
  </si>
  <si>
    <t>uf women teal blue  black multi striped a line dress with belt</t>
  </si>
  <si>
    <t>https://www.myntra.com/jeans/all-about-you/all-about-you-women-blue-slouchy-fit-high-rise-clean-look-stretchable-cropped-jeans/12466140/buy</t>
  </si>
  <si>
    <t>all about you women blue slouchy fit high rise clean look stretchable cropped jeans</t>
  </si>
  <si>
    <t>https://www.myntra.com/tops/roadster/roadster-women-rust-solid-red-top/11401654/buy</t>
  </si>
  <si>
    <t>roadster women rust solid red top</t>
  </si>
  <si>
    <t>https://www.myntra.com/jeans/roadster/roadster-men-black-slim-fit-mid-rise-stretchable-jeans/2525011/buy</t>
  </si>
  <si>
    <t>roadster men black slim fit mid rise stretchable jeans</t>
  </si>
  <si>
    <t>https://www.myntra.com/trousers/wrogn/wrogn-men-black-chinos/10188171/buy</t>
  </si>
  <si>
    <t>wrogn men black chinos</t>
  </si>
  <si>
    <t>https://www.myntra.com/track-pants/kook-n-keech/kook-n-keech-blue-joggers/2002145/buy</t>
  </si>
  <si>
    <t>kook n keech blue joggers</t>
  </si>
  <si>
    <t>https://www.myntra.com/trunk/us-polo-assn/us-polo-assn-men-assorted-printed-trunks-10248017/10248017/buy</t>
  </si>
  <si>
    <t>us polo assn men assorted printed trunks 10248017</t>
  </si>
  <si>
    <t>https://www.myntra.com/tshirts/wrogn/wrogn-men-blue-striped-cotton-t-shirt/2002018/buy</t>
  </si>
  <si>
    <t>wrogn men blue striped cotton t shirt</t>
  </si>
  <si>
    <t>https://www.myntra.com/dresses/vishudh/vishudh-women-grey--gold-toned-printed-maxi-dress/9981425/buy</t>
  </si>
  <si>
    <t>vishudh women grey  gold toned printed maxi dress</t>
  </si>
  <si>
    <t>https://www.myntra.com/lehenga-choli/inddus/inddus-women-dusty-pink-solid-semi-stitched-lehenga--unstitched-blouse-with-dupatta/8340727/buy</t>
  </si>
  <si>
    <t>inddus women dusty pink solid semi stitched lehenga  unstitched blouse with dupatta</t>
  </si>
  <si>
    <t>https://www.myntra.com/tops/herenow/herenow-purple--yellow-puff-sleeve-smocked-a-line-top/14208164/buy</t>
  </si>
  <si>
    <t>herenow purple  yellow puff sleeve smocked a line top</t>
  </si>
  <si>
    <t>https://www.myntra.com/kurtas/herenow/herenow-women-yellow--maroon-printed-straight-kurta/12530342/buy</t>
  </si>
  <si>
    <t>herenow women yellow  maroon printed straight kurta</t>
  </si>
  <si>
    <t>https://www.myntra.com/tops/mast--harbour/mast--harbour-women--white-solid-top/2495151/buy</t>
  </si>
  <si>
    <t>https://www.myntra.com/tshirts/roadster/the-roadster-lifestyle-co-women-mustard-yellow--teal-blue-colourblocked-round-neck-pure-cotton-t-shirt/10144243/buy</t>
  </si>
  <si>
    <t>the roadster lifestyle co women mustard yellow  teal blue colourblocked round neck pure cotton t shirt</t>
  </si>
  <si>
    <t>https://www.myntra.com/tops/mast--harbour/mast--harbour--white-floral-pleated-top/8352779/buy</t>
  </si>
  <si>
    <t>mast  harbour  white floral pleated top</t>
  </si>
  <si>
    <t>https://www.myntra.com/tshirts/roadster/the-roadster-lifestyle-co-women-rust-red-pure-cotton-solid-drop-shoulder-sleeves-pure-cotton-t-shirt/13270264/buy</t>
  </si>
  <si>
    <t>the roadster lifestyle co women rust red pure cotton solid drop shoulder sleeves pure cotton t shirt</t>
  </si>
  <si>
    <t>https://www.myntra.com/tops/roadster/roadster-women-green-colourblocked-pure-cotton-top/11680624/buy</t>
  </si>
  <si>
    <t>roadster women green colourblocked pure cotton top</t>
  </si>
  <si>
    <t>Onesize, XS, S, M, L, XL</t>
  </si>
  <si>
    <t>https://www.myntra.com/tshirts/dressberry/dressberry-women-mustard-yellow-solid-mandarin-collar-t-shirt/11182520/buy</t>
  </si>
  <si>
    <t>dressberry women mustard yellow solid mandarin collar t shirt</t>
  </si>
  <si>
    <t>https://www.myntra.com/jeans/wrogn/wrogn-men-charcoal-grey-skinny-fit-mid-rise-clean-look-stretchable-jeans/6832236/buy</t>
  </si>
  <si>
    <t>wrogn men charcoal grey skinny fit mid rise clean look stretchable jeans</t>
  </si>
  <si>
    <t>https://www.myntra.com/boxers/levis/levis-men-pack-of-2-pure-cotton-checked-boxers/18028830/buy</t>
  </si>
  <si>
    <t>https://www.myntra.com/shirts/roadster/roadster-men-teal-green-regular-fit-solid-sustainable-casual-shirt/11904010/buy</t>
  </si>
  <si>
    <t>roadster men teal green regular fit solid sustainable casual shirt</t>
  </si>
  <si>
    <t>https://www.myntra.com/shirts/highlander/highlander-men-red--navy-blue-slim-fit-checked-hooded-casual-shirt/11114290/buy</t>
  </si>
  <si>
    <t>highlander men red  navy blue slim fit checked hooded casual shirt</t>
  </si>
  <si>
    <t>https://www.myntra.com/tshirts/herenow/herenow-men-black-printed-round-neck-pure-cotton-t-shirt/5508852/buy</t>
  </si>
  <si>
    <t>https://www.myntra.com/kurtas/herenow/herenow-women-green--golden-ethnic-motif-pure-cotton-print-straight-kurta/12851454/buy</t>
  </si>
  <si>
    <t>herenow women green  golden ethnic motif pure cotton print straight kurta</t>
  </si>
  <si>
    <t>https://www.myntra.com/kurtas/fabric-fitoor/fabric-fitoor-women-pink--white-printed-anarkali-kurta/12103902/buy</t>
  </si>
  <si>
    <t>FABRIC FITOOR</t>
  </si>
  <si>
    <t>fabric fitoor women pink  white printed anarkali kurta</t>
  </si>
  <si>
    <t>https://www.myntra.com/kurta-sets/inddus/inddus-women-blue-georgette-embroidered-kurti-with-sharara--dupatta/11611278/buy</t>
  </si>
  <si>
    <t>inddus women blue georgette embroidered kurti with sharara  dupatta</t>
  </si>
  <si>
    <t>https://www.myntra.com/briefs/van-heusen/van-heusen-women-pack-of-2-assorted-solid-antibacterial-hipster-briefs-11109/10779724/buy</t>
  </si>
  <si>
    <t>van heusen women pack of 2 assorted solid antibacterial hipster briefs 11109</t>
  </si>
  <si>
    <t>https://www.myntra.com/dresses/sassafras/sassafras--white--brown-leopard-printed-a-line-dress-with-belt/11866264/buy</t>
  </si>
  <si>
    <t>sassafras  white  brown leopard printed a line dress with belt</t>
  </si>
  <si>
    <t>https://www.myntra.com/jeans/roadster/roadster-women-navy-blue-skinny-fit-high-rise-clean-look-stretchable-jeans/9022577/buy</t>
  </si>
  <si>
    <t>roadster women navy blue skinny fit high rise clean look stretchable jeans</t>
  </si>
  <si>
    <t>https://www.myntra.com/dresses/scorpius/scorpius-blue-floral-printed-maxi-dress/11288920/buy</t>
  </si>
  <si>
    <t>scorpius blue floral printed maxi dress</t>
  </si>
  <si>
    <t>https://www.myntra.com/shorts/mast--harbour/mast--harbour-women-blue-washed-regular-fit-denim-shorts/2383148/buy</t>
  </si>
  <si>
    <t>mast  harbour women blue washed regular fit denim shorts</t>
  </si>
  <si>
    <t>https://www.myntra.com/shrug/stylestone/stylestone-women-black--white-georgette-printed-open-front-shrug/11333080/buy</t>
  </si>
  <si>
    <t>stylestone women black  white georgette printed open front shrug</t>
  </si>
  <si>
    <t>https://www.myntra.com/shorts/highlander/highlander-men-navy-blue-solid-slim-fit-regular-shorts/14121270/buy</t>
  </si>
  <si>
    <t>highlander men navy blue solid slim fit regular shorts</t>
  </si>
  <si>
    <t>https://www.myntra.com/jeans/roadster/roadster-men-blue-skinny-fit-mid-rise-low-distress-stretchable-jeans/11255730/buy</t>
  </si>
  <si>
    <t>roadster men blue skinny fit mid rise low distress stretchable jeans</t>
  </si>
  <si>
    <t>https://www.myntra.com/boxers/levis/levis-men-pack-of-2-pure-cotton-checked-boxers/18028792/buy</t>
  </si>
  <si>
    <t>https://www.myntra.com/tshirts/difference-of-opinion/difference-of-opinion-men-pink-striped-round-neck-t-shirt/12368030/buy</t>
  </si>
  <si>
    <t>Difference of Opinion</t>
  </si>
  <si>
    <t>difference of opinion men pink striped round neck t shirt</t>
  </si>
  <si>
    <t>https://www.myntra.com/tshirts/mast--harbour/mast--harbour-men-blue--white-striped-polo-collar-t-shirt/8325285/buy</t>
  </si>
  <si>
    <t>mast  harbour men blue  white striped polo collar t shirt</t>
  </si>
  <si>
    <t>https://www.myntra.com/shirts/mast--harbour/mast--harbour-men-pink-regular-fit-printed-smart-casual-shirt/11659166/buy</t>
  </si>
  <si>
    <t>mast  harbour men pink regular fit printed smart casual shirt</t>
  </si>
  <si>
    <t>https://www.myntra.com/tshirts/herenow/herenow-men-black-printed-round-neck-t-shirt/12816476/buy</t>
  </si>
  <si>
    <t>https://www.myntra.com/kurtas/vishudh/vishudh-women-pink-printed-a-line-kurta/13075448/buy</t>
  </si>
  <si>
    <t>vishudh women pink printed a line kurta</t>
  </si>
  <si>
    <t>https://www.myntra.com/sarees/mitera/mitera-brown--gold-coloured-ethnic-motifs-woven-design-silk-blend-banarasi-saree/14850348/buy</t>
  </si>
  <si>
    <t>mitera brown  gold coloured ethnic motifs woven design silk blend banarasi saree</t>
  </si>
  <si>
    <t>https://www.myntra.com/trousers/jaipur-kurti/jaipur-kurti-women-grey-solid-casual-trousers/2339838/buy</t>
  </si>
  <si>
    <t>jaipur kurti women grey solid casual trousers</t>
  </si>
  <si>
    <t>https://www.myntra.com/skirts/sassafras/sassafras-white-self-striped-corduroy-a-line-mini-pure-cotton-skirt/12288178/buy</t>
  </si>
  <si>
    <t>sassafras white self striped corduroy a line mini pure cotton skirt</t>
  </si>
  <si>
    <t>https://www.myntra.com/tops/roadster/roadster-women-black--burgundy-checked-shirt-style-top/10962748/buy</t>
  </si>
  <si>
    <t>roadster women black  burgundy checked shirt style top</t>
  </si>
  <si>
    <t>https://www.myntra.com/tshirts/mast--harbour/mast--harbour-women-pack-of-2-cotton-t-shirts/17524620/buy</t>
  </si>
  <si>
    <t>https://www.myntra.com/jeans/miss-chase/miss-chase-women-black-slim-fit-high-rise-clean-look-jeans/7260729/buy</t>
  </si>
  <si>
    <t>miss chase women black slim fit high rise clean look jeans</t>
  </si>
  <si>
    <t>https://www.myntra.com/tshirts/campus-sutra/campus-sutra-men-charcoal-solid-mandarin-collar-sports-t-shirt/3084800/buy</t>
  </si>
  <si>
    <t>campus sutra men charcoal solid mandarin collar sports t shirt</t>
  </si>
  <si>
    <t>https://www.myntra.com/shirts/roadster/roadster-men-cee-brown--black-regular-fit-checked-sustainable-casual-shirt/11896066/buy</t>
  </si>
  <si>
    <t>roadster men cee brown  black regular fit checked sustainable casual shirt</t>
  </si>
  <si>
    <t>https://www.myntra.com/sweatshirts/campus-sutra/campus-sutra-women-pink-printed-hooded-sweatshirt/10922022/buy</t>
  </si>
  <si>
    <t>campus sutra women pink printed hooded sweatshirt</t>
  </si>
  <si>
    <t>https://www.myntra.com/track-pants/hrx-by-hrithik-roshan/hrx-by-hrithik-roshan--active-women-slim-fit-black-solid-joggers/10498536/buy</t>
  </si>
  <si>
    <t>hrx by hrithik roshan  active women slim fit black solid joggers</t>
  </si>
  <si>
    <t>https://www.myntra.com/trousers/street-9/street-9-women-dusty-pink-loose-fit-solid-joggers/11234408/buy</t>
  </si>
  <si>
    <t>street 9 women dusty pink loose fit solid joggers</t>
  </si>
  <si>
    <t>https://www.myntra.com/tshirts/roadster/roadster-women-pack-of-2-pure-cotton-t-shirts/17383990/buy</t>
  </si>
  <si>
    <t>https://www.myntra.com/jeans/roadster/roadster-men-grey-slim-fit-mid-rise-clean-look-stretchable-jeans/11274794/buy</t>
  </si>
  <si>
    <t>https://www.myntra.com/briefs/levis/-levis-men-pack-of-2-solid-pure-cotton-briefs/17978982/buy</t>
  </si>
  <si>
    <t xml:space="preserve"> levis men pack of 2 solid pure cotton briefs</t>
  </si>
  <si>
    <t>XL, S, M, L</t>
  </si>
  <si>
    <t>https://www.myntra.com/shirts/invictus/invictus-men-white-lightweight-tailored-fit-formal-shirt/486789/buy</t>
  </si>
  <si>
    <t>invictus men white lightweight tailored fit formal shirt</t>
  </si>
  <si>
    <t>https://www.myntra.com/shirts/roadster/roadster-men-cee-brown-regular-fit-solid-sustainable-casual-shirt/8894461/buy</t>
  </si>
  <si>
    <t>roadster men cee brown regular fit solid sustainable casual shirt</t>
  </si>
  <si>
    <t>https://www.myntra.com/kurtas/maaesa/maaesa-women-navy-blue--white-hand-dyed-asymmetric-kaftan-kurta/13705338/buy</t>
  </si>
  <si>
    <t>Maaesa</t>
  </si>
  <si>
    <t>maaesa women navy blue  white hand dyed asymmetric kaftan kurta</t>
  </si>
  <si>
    <t>https://www.myntra.com/dresses/vishudh/vishudh-women-mustard-orange--pink-floral-print-maxi-dress/10016713/buy</t>
  </si>
  <si>
    <t>vishudh women mustard orange  pink floral print maxi dress</t>
  </si>
  <si>
    <t>https://www.myntra.com/kurta-sets/khushal-k/khushal-k-women-yellow--navy-blue-printed-kurta-with-palazzos--dupatta/11399560/buy</t>
  </si>
  <si>
    <t>Khushal K</t>
  </si>
  <si>
    <t>khushal k women yellow  navy blue printed kurta with palazzos  dupatta</t>
  </si>
  <si>
    <t>https://www.myntra.com/jeans/roadster/roadster-women-blue-skinny-fit-mid-rise-clean-look-stretchable-cropped-jeans/11541578/buy</t>
  </si>
  <si>
    <t>https://www.myntra.com/jeans/roadster/roadster-women-stylish-black-high-rise-relaxed-fit-stretchable-jeans/11541684/buy</t>
  </si>
  <si>
    <t>roadster women stylish black high rise relaxed fit stretchable jeans</t>
  </si>
  <si>
    <t>https://www.myntra.com/tshirts/roadster/roadster-women-pack-of-2-cotton-t-shirt/17382024/buy</t>
  </si>
  <si>
    <t>https://www.myntra.com/jeans/roadster/roadster-men-navy-blue-skinny-fit-mid-rise-clean-look-stretchable-jeans/7243641/buy</t>
  </si>
  <si>
    <t>https://www.myntra.com/jeans/roadster/roadster-men-navy-blue-skinny-fit-mid-rise-clean-look-stretchable-jeans/10064549/buy</t>
  </si>
  <si>
    <t>https://www.myntra.com/shorts/highlander/highlander-men-green-solid-slim-fit-regular-shorts/10550820/buy</t>
  </si>
  <si>
    <t>highlander men green solid slim fit regular shorts</t>
  </si>
  <si>
    <t>https://www.myntra.com/socks/mast--harbour/mast--harbour-men-set-of-3-shoe-liners/10986452/buy</t>
  </si>
  <si>
    <t>mast  harbour men set of 3 shoe liners</t>
  </si>
  <si>
    <t>https://www.myntra.com/bra/clovia/clovia-non-padded-non-wired-bra/2004670/buy</t>
  </si>
  <si>
    <t>clovia non padded non wired bra</t>
  </si>
  <si>
    <t>https://www.myntra.com/bra/jockey/jockey-pack-of-2-bras/3013686/buy</t>
  </si>
  <si>
    <t>jockey pack of 2 bras</t>
  </si>
  <si>
    <t>https://www.myntra.com/trousers/jaipur-kurti/jaipur-kurti-women-navy-blue-trousers/11053928/buy</t>
  </si>
  <si>
    <t>jaipur kurti women navy blue trousers</t>
  </si>
  <si>
    <t>https://www.myntra.com/kurta-sets/sangria/sangria-women-maroon--yellow-printed-kurta-with-palazzos/12104870/buy</t>
  </si>
  <si>
    <t>sangria women maroon  yellow printed kurta with palazzos</t>
  </si>
  <si>
    <t>https://www.myntra.com/track-pants/hrx-by-hrithik-roshan/hrx-by-hrithik-roshan-charcoal-grey-ankle-length-track-pants/2293433/buy</t>
  </si>
  <si>
    <t>hrx by hrithik roshan charcoal grey ankle length track pants</t>
  </si>
  <si>
    <t>https://www.myntra.com/tops/scorpius/scorpius-women-black-solid-bralette-top/12129998/buy</t>
  </si>
  <si>
    <t>scorpius women black solid bralette top</t>
  </si>
  <si>
    <t>https://www.myntra.com/tshirts/mast--harbour/mast--harbour-women-pack-of-2-cotton-t-shirts/17524666/buy</t>
  </si>
  <si>
    <t>https://www.myntra.com/jeans/high-star/high-star-women-white-slim-fit-mid-rise-clean-look-stretchable-jeans/7289178/buy</t>
  </si>
  <si>
    <t>high star women white slim fit mid rise clean look stretchable jeans</t>
  </si>
  <si>
    <t>28, 30, 32, 34, 36, 38, 40, 42, 44</t>
  </si>
  <si>
    <t>https://www.myntra.com/jeans/roadster/roadster-women-blue-flared-high-rise-mildly-distressed-stretchable-jeans/11542032/buy</t>
  </si>
  <si>
    <t>roadster women blue flared high rise mildly distressed stretchable jeans</t>
  </si>
  <si>
    <t>https://www.myntra.com/jumpsuit/athena/athena-women-multicoloured-striped-basic-jumpsuit/10797974/buy</t>
  </si>
  <si>
    <t>athena women multicoloured striped basic jumpsuit</t>
  </si>
  <si>
    <t>https://www.myntra.com/tshirts/roadster/roadster-women-rose-solid-polo-collar-t-shirt-with-embroidery/13321874/buy</t>
  </si>
  <si>
    <t>roadster women rose solid polo collar t shirt with embroidery</t>
  </si>
  <si>
    <t>https://www.myntra.com/tops/sassafras/sassafras-women-sea-green-solid-a-line-top/11364154/buy</t>
  </si>
  <si>
    <t>sassafras women sea green solid a line top</t>
  </si>
  <si>
    <t>https://www.myntra.com/trousers/roadster/roadster-men-blue-regular-fit-solid-regular-trousers/13859558/buy</t>
  </si>
  <si>
    <t>roadster men blue regular fit solid regular trousers</t>
  </si>
  <si>
    <t>https://www.myntra.com/shorts/highlander/highlander-men-olive-green-solid-slim-fit-chino-shorts/10792190/buy</t>
  </si>
  <si>
    <t>highlander men olive green solid slim fit chino shorts</t>
  </si>
  <si>
    <t>https://www.myntra.com/kurtas/see-designs/see-designs-men-peach-coloured--white-printed-pure-cotton-straight-kurta/13488722/buy</t>
  </si>
  <si>
    <t>see designs men peach coloured  white printed pure cotton straight kurta</t>
  </si>
  <si>
    <t>https://www.myntra.com/shirts/wrogn/wrogn-men-white-checked-casual-shirt/1758558/buy</t>
  </si>
  <si>
    <t>wrogn men white checked casual shirt</t>
  </si>
  <si>
    <t>https://www.myntra.com/tshirts/roadster/the-roadster-lifestyle-co-men-mustard-yellow-solid-round-neck-pure-cotton-t-shirt/10939048/buy</t>
  </si>
  <si>
    <t>the roadster lifestyle co men mustard yellow solid round neck pure cotton t shirt</t>
  </si>
  <si>
    <t>https://www.myntra.com/palazzos/vishudh/vishudh-women-cream-coloured--gold-toned-printed-straight-palazzos/14194616/buy</t>
  </si>
  <si>
    <t>vishudh women cream coloured  gold toned printed straight palazzos</t>
  </si>
  <si>
    <t>https://www.myntra.com/dresses/pluss/pluss-women-multicoloured-striped-fit--flare-dress/8969633/buy</t>
  </si>
  <si>
    <t>pluss women multicoloured striped fit  flare dress</t>
  </si>
  <si>
    <t>https://www.myntra.com/leggings/herenow/herenow-women-fuchsia-pink-solid-ankle-length-leggings/14268564/buy</t>
  </si>
  <si>
    <t>herenow women fuchsia pink solid ankle length leggings</t>
  </si>
  <si>
    <t>https://www.myntra.com/shirts/tokyo-talkies/tokyo-talkies-women-white-manhattan-regular-fit-printed-casual-shirt/12789592/buy</t>
  </si>
  <si>
    <t>tokyo talkies women white manhattan regular fit printed casual shirt</t>
  </si>
  <si>
    <t>https://www.myntra.com/sweatshirts/roadster/the-roadster-lifestyle-co-women-red-solid-hooded-sweatshirt/9901957/buy</t>
  </si>
  <si>
    <t>the roadster lifestyle co women red solid hooded sweatshirt</t>
  </si>
  <si>
    <t>https://www.myntra.com/tops/street-9/street-9-white-one-shoulder-cinched-waist-pure-cotton-top/11677786/buy</t>
  </si>
  <si>
    <t>street 9 white one shoulder cinched waist pure cotton top</t>
  </si>
  <si>
    <t>https://www.myntra.com/tshirts/mast--harbour/mast--harbour-women-pack-of-2-cotton-t-shirts/17524640/buy</t>
  </si>
  <si>
    <t>https://www.myntra.com/tshirts/mast--harbour/mast--harbour-women-pack-of-2-cotton-t-shirts/17524658/buy</t>
  </si>
  <si>
    <t>https://www.myntra.com/sweatshirts/mast--harbour/mast--harbour-women--white--rust-orange-colourblocked-hooded-sweatshirt/9968719/buy</t>
  </si>
  <si>
    <t>mast  harbour women  white  rust orange colourblocked hooded sweatshirt</t>
  </si>
  <si>
    <t>https://www.myntra.com/trousers/juniper/juniper-women-attractive--white-solid-scalloped-edge-trousers/12388718/buy</t>
  </si>
  <si>
    <t>juniper women attractive  white solid scalloped edge trousers</t>
  </si>
  <si>
    <t>https://www.myntra.com/tops/berrylush/berrylush-black-high-low-top/6791178/buy</t>
  </si>
  <si>
    <t>berrylush black high low top</t>
  </si>
  <si>
    <t>https://www.myntra.com/jeans/roadster/roadster-women-black-regular-fit-mid-rise-clean-look-stretchable-jeans/4451422/buy</t>
  </si>
  <si>
    <t>roadster women black regular fit mid rise clean look stretchable jeans</t>
  </si>
  <si>
    <t>https://www.myntra.com/tshirts/mast--harbour/mast--harbour-women-yellow-mustard-striped-round-neck-t-shirt/9125973/buy</t>
  </si>
  <si>
    <t>mast  harbour women yellow mustard striped round neck t shirt</t>
  </si>
  <si>
    <t xml:space="preserve">Rs. 250 </t>
  </si>
  <si>
    <t>https://www.myntra.com/tshirts/roadster/the-roadster-lifestyle-co-women-green-printed-round-neck-pure-cotton-t-shirt/10968554/buy</t>
  </si>
  <si>
    <t>the roadster lifestyle co women green printed round neck pure cotton t shirt</t>
  </si>
  <si>
    <t>https://www.myntra.com/tshirts/roadster/roadster-women-olive-grey-solid-polo-collar-pure-cotton-t-shirt/10969896/buy</t>
  </si>
  <si>
    <t>roadster women olive grey solid polo collar pure cotton t shirt</t>
  </si>
  <si>
    <t>https://www.myntra.com/shirts/hm/hm-women-black-oversized-cotton-shirt/12345338/buy</t>
  </si>
  <si>
    <t>hm women black oversized cotton shirt</t>
  </si>
  <si>
    <t>https://www.myntra.com/tshirts/fido-dido/fido-dido-men-salmon-pink-solid-polo-collar-pure-cotton-t-shirt/11878810/buy</t>
  </si>
  <si>
    <t>FIDO DIDO</t>
  </si>
  <si>
    <t>fido dido men salmon pink solid polo collar pure cotton t shirt</t>
  </si>
  <si>
    <t>https://www.myntra.com/tops/berrylush/berrylush-women-black-printed-bralette-top/12800760/buy</t>
  </si>
  <si>
    <t>berrylush women black printed bralette top</t>
  </si>
  <si>
    <t>https://www.myntra.com/tops/dressberry/dressberry-olive-green-self-design-lace-top/11271818/buy</t>
  </si>
  <si>
    <t>dressberry olive green self design lace top</t>
  </si>
  <si>
    <t>https://www.myntra.com/tshirts/mast--harbour/mast--harbour-women-pack-of-2-cotton-t-shirts/17524616/buy</t>
  </si>
  <si>
    <t>https://www.myntra.com/dresses/dressberry/dressberry-women-deep-navy-blue-floral-volume-play-dress/11680702/buy</t>
  </si>
  <si>
    <t>dressberry women deep navy blue floral volume play dress</t>
  </si>
  <si>
    <t>https://www.myntra.com/tshirts/roadster/roadster-women-white-boxy-fit-solid-round-neck-crop-t-shirt/11697388/buy</t>
  </si>
  <si>
    <t>roadster women white boxy fit solid round neck crop t shirt</t>
  </si>
  <si>
    <t>https://www.myntra.com/tops/hrx-by-hrithik-roshan/hrx-by-hrithik-roshan-women-charcoal-grey-printed-top/1546306/buy</t>
  </si>
  <si>
    <t>hrx by hrithik roshan women charcoal grey printed top</t>
  </si>
  <si>
    <t>https://www.myntra.com/tshirts/roadster/roadster-women-black-solid-round-neck-pure-cotton-t-shirt/11296172/buy</t>
  </si>
  <si>
    <t>roadster women black solid round neck pure cotton t shirt</t>
  </si>
  <si>
    <t>https://www.myntra.com/tops/rare/rare-women-blue-lightweight-floral-printed-bardot-top/1901032/buy</t>
  </si>
  <si>
    <t>rare women blue lightweight floral printed bardot top</t>
  </si>
  <si>
    <t>https://www.myntra.com/shorts/arise/arise-men-grey-solid-regular-fit-shorts/5345802/buy</t>
  </si>
  <si>
    <t>arise men grey solid regular fit shorts</t>
  </si>
  <si>
    <t>https://www.myntra.com/shirts/highlander/highlander-men-black-pure-cotton-casual-shirt/2041658/buy</t>
  </si>
  <si>
    <t>highlander men black pure cotton casual shirt</t>
  </si>
  <si>
    <t>https://www.myntra.com/shirts/mast--harbour/mast--harbour-men-blue-slim-fit-solid-chambray-casual-shirt/4450306/buy</t>
  </si>
  <si>
    <t>mast  harbour men blue slim fit solid chambray casual shirt</t>
  </si>
  <si>
    <t>https://www.myntra.com/shirts/wrogn/wrogn-men-navy-blue--purple-slim-fit-striped-casual-shirt/11361568/buy</t>
  </si>
  <si>
    <t>wrogn men navy blue  purple slim fit striped casual shirt</t>
  </si>
  <si>
    <t>https://www.myntra.com/tshirts/roadster/roadster-men-charcoal-grey--black-striped-henley-neck-t-shirt/1997338/buy</t>
  </si>
  <si>
    <t>roadster men charcoal grey  black striped henley neck t shirt</t>
  </si>
  <si>
    <t>https://www.myntra.com/dresses/anouk/anouk-women-maroon-printed-a-line-dress/11113836/buy</t>
  </si>
  <si>
    <t>anouk women maroon printed a line dress</t>
  </si>
  <si>
    <t>https://www.myntra.com/kurtas/varanga/varanga-women-maroon--golden-printed-straight-kurta/7224389/buy</t>
  </si>
  <si>
    <t>varanga women maroon  golden printed straight kurta</t>
  </si>
  <si>
    <t>https://www.myntra.com/kurtas/vishudh/vishudh-women-grey--blue-solid-a-line-kurta/2693895/buy</t>
  </si>
  <si>
    <t>vishudh women grey  blue solid a line kurta</t>
  </si>
  <si>
    <t>https://www.myntra.com/tshirts/moda-rapido/moda-rapido-women--white-printed-t-shirt/14140618/buy</t>
  </si>
  <si>
    <t>moda rapido women  white printed t shirt</t>
  </si>
  <si>
    <t>https://www.myntra.com/kurtas/sangria/sangria-women-white--navy-blue-paper-birds-printed-straight-kurta/11174242/buy</t>
  </si>
  <si>
    <t>sangria women white  navy blue paper birds printed straight kurta</t>
  </si>
  <si>
    <t>https://www.myntra.com/tops/sassafras/sassafras-white-schiffli-embroidered-a-line-pure-cotton-top/11549424/buy</t>
  </si>
  <si>
    <t>sassafras white schiffli embroidered a line pure cotton top</t>
  </si>
  <si>
    <t>https://www.myntra.com/dresses/aasi---house-of-nayo/aasi---house-of-nayo-black-ethnic-motifs-embroidered-cotton-a-line-ethnic-dress/13088236/buy</t>
  </si>
  <si>
    <t>aasi   house of nayo black ethnic motifs embroidered cotton a line ethnic dress</t>
  </si>
  <si>
    <t>https://www.myntra.com/jeans/roadster/roadster-women-stunning-blue-straight-fit-cropped-stretchable-jeans/10058485/buy</t>
  </si>
  <si>
    <t>roadster women stunning blue straight fit cropped stretchable jeans</t>
  </si>
  <si>
    <t>https://www.myntra.com/tops/dressberry/dressberry-women-black-solid-top/11272226/buy</t>
  </si>
  <si>
    <t>dressberry women black solid top</t>
  </si>
  <si>
    <t>https://www.myntra.com/tshirts/roadster/roadster-women-dusty-pink-solid-round-neck-pure-cotton-t-shirt/11401904/buy</t>
  </si>
  <si>
    <t>roadster women dusty pink solid round neck pure cotton t shirt</t>
  </si>
  <si>
    <t>https://www.myntra.com/shirts/roadster/roadster-men-brown-regular-fit-solid-sustainable-casual-shirt/11327116/buy</t>
  </si>
  <si>
    <t>roadster men brown regular fit solid sustainable casual shirt</t>
  </si>
  <si>
    <t>https://www.myntra.com/sarees/inddus/inddus-maroon-cotton-blend-woven-design-chanderi-saree/11423194/buy</t>
  </si>
  <si>
    <t>inddus maroon cotton blend woven design chanderi saree</t>
  </si>
  <si>
    <t>https://www.myntra.com/briefs/jockey/jockey-women-navy-blue-solid-hipster-briefs-1802-0105/11068136/buy</t>
  </si>
  <si>
    <t>jockey women navy blue solid hipster briefs 1802 0105</t>
  </si>
  <si>
    <t>https://www.myntra.com/briefs/jockey/jockey-women-pack-of-2-solid-hipster-briefs/11810534/buy</t>
  </si>
  <si>
    <t>jockey women pack of 2 solid hipster briefs</t>
  </si>
  <si>
    <t>https://www.myntra.com/bra/zivame/zivame-black-solid-non-wired-non-padded-everyday-bra/2298921/buy</t>
  </si>
  <si>
    <t>zivame black solid non wired non padded everyday bra</t>
  </si>
  <si>
    <t>32D, 32DD, 34D, 34DD, 36D, 36DD, 38D, 38DD, 40C, 40D, 40DD</t>
  </si>
  <si>
    <t>https://www.myntra.com/kurtas/herenow/herenow-earthy-stripes-straight-kurta/2152694/buy</t>
  </si>
  <si>
    <t>herenow earthy stripes straight kurta</t>
  </si>
  <si>
    <t>https://www.myntra.com/jeans/moda-rapido/moda-rapido-women-ankle-length-skinny-fit-blue-mildly-distressed-stretchable-jeans/1800330/buy</t>
  </si>
  <si>
    <t>moda rapido women ankle length skinny fit blue mildly distressed stretchable jeans</t>
  </si>
  <si>
    <t>https://www.myntra.com/sweatshirts/roadster/roadster-women-beige-solid-hooded-sweatshirt/11991534/buy</t>
  </si>
  <si>
    <t>roadster women beige solid hooded sweatshirt</t>
  </si>
  <si>
    <t>https://www.myntra.com/dresses/20dresses/20dresses-red-one-shoulder-pleated-fit--flare-dress/2432653/buy</t>
  </si>
  <si>
    <t>20dresses red one shoulder pleated fit  flare dress</t>
  </si>
  <si>
    <t>https://www.myntra.com/jackets/roadster/roadster-women-red-solid-hooded-padded-jacket/12698614/buy</t>
  </si>
  <si>
    <t>roadster women red solid hooded padded jacket</t>
  </si>
  <si>
    <t>https://www.myntra.com/tshirts/mast--harbour/mast--harbour-women-white-pure-cotton-typography-printed-t-shirt--mask/13320974/buy</t>
  </si>
  <si>
    <t>mast  harbour women white pure cotton typography printed t shirt  mask</t>
  </si>
  <si>
    <t>https://www.myntra.com/tshirts/roadster/the-roadster-lifestyle-co-women-navy-blue-solid-polo-collar-pure-cotton-t-shirt/10970290/buy</t>
  </si>
  <si>
    <t>the roadster lifestyle co women navy blue solid polo collar pure cotton t shirt</t>
  </si>
  <si>
    <t>https://www.myntra.com/trousers/jompers/jompers-women--white-smart-slim-fit-solid-regular-trousers/8367901/buy</t>
  </si>
  <si>
    <t>jompers women  white smart slim fit solid regular trousers</t>
  </si>
  <si>
    <t>https://www.myntra.com/tshirts/roadster/roadster-women-pack-of-2-pure-cotton-t-shirts/17383976/buy</t>
  </si>
  <si>
    <t>https://www.myntra.com/kurtas/taavi/taavi-men-blue-indigo-hand-block-print-straight-sustainable-kurta-with-pockets/9294989/buy</t>
  </si>
  <si>
    <t>taavi men blue indigo hand block print straight sustainable kurta with pockets</t>
  </si>
  <si>
    <t>https://www.myntra.com/shirts/locomotive/locomotive-men-white-slim-fit-solid-casual-shirt/12970020/buy</t>
  </si>
  <si>
    <t>locomotive men white slim fit solid casual shirt</t>
  </si>
  <si>
    <t>https://www.myntra.com/kurtas/ksut/ksut-women-mustard-yellow--blue-printed-straight-kurta/11531100/buy</t>
  </si>
  <si>
    <t>ksut women mustard yellow  blue printed straight kurta</t>
  </si>
  <si>
    <t>https://www.myntra.com/kurtas/herenow/herenow-women-peach-coloured--golden-printed-straight-kurta/12851406/buy</t>
  </si>
  <si>
    <t>herenow women peach coloured  golden printed straight kurta</t>
  </si>
  <si>
    <t>https://www.myntra.com/jeans/herenow/herenow-women-white-regular-fit-mid-rise-clean-look-stretchable-jeans/12522924/buy</t>
  </si>
  <si>
    <t>herenow women white regular fit mid rise clean look stretchable jeans</t>
  </si>
  <si>
    <t>https://www.myntra.com/tshirts/hrx-by-hrithik-roshan/hrx-by-hrithik-roshan-women-black-solid-round-neck-t-shirt/7695809/buy</t>
  </si>
  <si>
    <t>hrx by hrithik roshan women black solid round neck t shirt</t>
  </si>
  <si>
    <t>https://www.myntra.com/tops/street-9/street-9-white-puff-sleeves-blouson-top/13738616/buy</t>
  </si>
  <si>
    <t>street 9 white puff sleeves blouson top</t>
  </si>
  <si>
    <t>https://www.myntra.com/tops/taavi/taavi-women-blue--white-indigo-hand-block-print-high-low-sustainable-pure-cotton-top-with-tie-up-neck/8860719/buy</t>
  </si>
  <si>
    <t>taavi women blue  white indigo hand block print high low sustainable pure cotton top with tie up neck</t>
  </si>
  <si>
    <t>https://www.myntra.com/dresses/tokyo-talkies/tokyo-talkies-women-black--white-fit-and-flare-dress/10082953/buy</t>
  </si>
  <si>
    <t>tokyo talkies women black  white fit and flare dress</t>
  </si>
  <si>
    <t>https://www.myntra.com/jeans/chemistry/chemistry-women-blue-flared-mid-rise-clean-look-jeans/8505847/buy</t>
  </si>
  <si>
    <t>chemistry women blue flared mid rise clean look jeans</t>
  </si>
  <si>
    <t>https://www.myntra.com/jumpsuit/sassafras/sassafras-women-maroon-solid-layered-basic-jumpsuit/10604534/buy</t>
  </si>
  <si>
    <t>sassafras women maroon solid layered basic jumpsuit</t>
  </si>
  <si>
    <t>https://www.myntra.com/tshirts/mast--harbour/mast--harbour-women-pink-solid-round-neck-pure-cotton-t-shirt/2490934/buy</t>
  </si>
  <si>
    <t>mast  harbour women pink solid round neck pure cotton t shirt</t>
  </si>
  <si>
    <t>https://www.myntra.com/tshirts/roadster/roadster-women-teal-green--white-printed-round-neck-t-shirt/12193328/buy</t>
  </si>
  <si>
    <t>roadster women teal green  white printed round neck t shirt</t>
  </si>
  <si>
    <t>https://www.myntra.com/trousers/us-polo-assn/us-polo-assn-men-khaki-slim-fit-solid-chinos/1966990/buy</t>
  </si>
  <si>
    <t>us polo assn men khaki slim fit solid chinos</t>
  </si>
  <si>
    <t>https://www.myntra.com/track-pants/maniac/maniac-men-navy-blue-solid-joggers-/11198082/buy</t>
  </si>
  <si>
    <t xml:space="preserve">maniac men navy blue solid joggers </t>
  </si>
  <si>
    <t>https://www.myntra.com/jackets/hrx-by-hrithik-roshan/hrx-by-hrithik-roshan-men-black-solid-sporty-jacket/1868250/buy</t>
  </si>
  <si>
    <t>hrx by hrithik roshan men black solid sporty jacket</t>
  </si>
  <si>
    <t>https://www.myntra.com/shirts/herenow/herenow-men-blue--maroon-slim-fit-checked-casual-shirt/14098622/buy</t>
  </si>
  <si>
    <t>herenow men blue  maroon slim fit checked casual shirt</t>
  </si>
  <si>
    <t>https://www.myntra.com/tshirts/mast--harbour/mast--harbour-men-peach-coloured-solid-round-neck-t-shirt/12115912/buy</t>
  </si>
  <si>
    <t>https://www.myntra.com/kurta-sets/khushal-k/khushal-k-women-pink--silver-coloured-solid-kurta-with-palazzos/9162489/buy</t>
  </si>
  <si>
    <t>khushal k women pink  silver coloured solid kurta with palazzos</t>
  </si>
  <si>
    <t>https://www.myntra.com/tops/pluss/pluss-rust-orange-ruffled-top/12635974/buy</t>
  </si>
  <si>
    <t>pluss rust orange ruffled top</t>
  </si>
  <si>
    <t>https://www.myntra.com/tops/harpa/harpa-women-white-printed-top/13532722/buy</t>
  </si>
  <si>
    <t>harpa women white printed top</t>
  </si>
  <si>
    <t>https://www.myntra.com/dresses/tokyo-talkies/tokyo-talkies-women-silver-toned-solid-sheath-dress/12876644/buy</t>
  </si>
  <si>
    <t>tokyo talkies women silver toned solid sheath dress</t>
  </si>
  <si>
    <t>https://www.myntra.com/tops/dressberry/dressberry-women-tranquil-peach-floral-vacay-attire/11183034/buy</t>
  </si>
  <si>
    <t>dressberry women tranquil peach floral vacay attire</t>
  </si>
  <si>
    <t>https://www.myntra.com/tshirts/mast--harbour/mast--harbour-women-pack-of-2-cotton-t-shirts/17524632/buy</t>
  </si>
  <si>
    <t>https://www.myntra.com/tshirts/mast--harbour/mast--harbour-women-pack-of-2-printed-pure-cotton-tshirts/17525584/buy</t>
  </si>
  <si>
    <t>https://www.myntra.com/jeans/roadster/roadster-women-blue-skinny-fit-mid-rise-clean-look-stretchable-cropped-jeans/7139177/buy</t>
  </si>
  <si>
    <t>https://www.myntra.com/jumpsuit/uf/uf-women-sea-green--purple-smoked-bodice-floral-print-basic-jumpsuit/12762090/buy</t>
  </si>
  <si>
    <t>uf women sea green  purple smoked bodice floral print basic jumpsuit</t>
  </si>
  <si>
    <t>https://www.myntra.com/tshirts/roadster/roadster-women-lavender-solid-round-neck-pure-cotton-t-shirt/11401894/buy</t>
  </si>
  <si>
    <t>roadster women lavender solid round neck pure cotton t shirt</t>
  </si>
  <si>
    <t>https://www.myntra.com/jeans/highlander/highlander-men-blue-slim-fit-mid-rise-clean-look-stretchable-jeans/3880903/buy</t>
  </si>
  <si>
    <t>highlander men blue slim fit mid rise clean look stretchable jeans</t>
  </si>
  <si>
    <t>https://www.myntra.com/kurtas/anouk/anouk-men-navy-blue-thread-work-kurta/13238938/buy</t>
  </si>
  <si>
    <t>anouk men navy blue thread work kurta</t>
  </si>
  <si>
    <t>https://www.myntra.com/socks/kiprun-by-decathlon/kiprun-by-decathlon-pack-of-3-solid-black-running-socks/14322004/buy</t>
  </si>
  <si>
    <t>KIPRUN By Decathlon</t>
  </si>
  <si>
    <t>kiprun by decathlon pack of 3 solid black running socks</t>
  </si>
  <si>
    <t>UK2.5, UK5.5, UK8.5, UK12</t>
  </si>
  <si>
    <t>https://www.myntra.com/shirts/highlander/highlander-men-navy-blue-tropical-printed-casual-shirt/13658904/buy</t>
  </si>
  <si>
    <t>highlander men navy blue tropical printed casual shirt</t>
  </si>
  <si>
    <t>https://www.myntra.com/tshirts/roadster/roadster-men-navy-blue--white-striped-polo-collar-pure-cotton-t-shirt/11278658/buy</t>
  </si>
  <si>
    <t>https://www.myntra.com/shirts/herenow/herenow-men-cotton-linen-yellow-casual-shirt/2414326/buy</t>
  </si>
  <si>
    <t>herenow men cotton linen yellow casual shirt</t>
  </si>
  <si>
    <t>https://www.myntra.com/kurtas/anubhutee/anubhutee-women-pink--golden-foil-printed-straight-kurta/11531184/buy</t>
  </si>
  <si>
    <t>anubhutee women pink  golden foil printed straight kurta</t>
  </si>
  <si>
    <t>https://www.myntra.com/kurtas/sangria/sangria-women-pink-solid-a-line-kurta/8349867/buy</t>
  </si>
  <si>
    <t>sangria women pink solid a line kurta</t>
  </si>
  <si>
    <t>https://www.myntra.com/bra/enamor/enamor-black-non-wired-non-padded-full-coverage-everyday-tshirt-bra-a030-/13021584/buy</t>
  </si>
  <si>
    <t xml:space="preserve">enamor black non wired non padded full coverage everyday tshirt bra a030 </t>
  </si>
  <si>
    <t>https://www.myntra.com/kurtas/herenow/herenow-women-blue--white-printed-straight-kurta/12050644/buy</t>
  </si>
  <si>
    <t>https://www.myntra.com/tshirts/mast--harbour/mast--harbour-women-pack-of-2-cotton-t-shirts/17524630/buy</t>
  </si>
  <si>
    <t>https://www.myntra.com/tshirts/mast--harbour/mast--harbour-women-pack-of-2-cotton-t-shirts/17524644/buy</t>
  </si>
  <si>
    <t>https://www.myntra.com/skirts/sassafras/sassafras-blue-washed-midi-denim-pure-cotton-a-line-skirt/10604482/buy</t>
  </si>
  <si>
    <t>sassafras blue washed midi denim pure cotton a line skirt</t>
  </si>
  <si>
    <t>https://www.myntra.com/dresses/street-9/street-9-women-teal-green-lace-layered-a-line-dress/10773356/buy</t>
  </si>
  <si>
    <t>street 9 women teal green lace layered a line dress</t>
  </si>
  <si>
    <t>https://www.myntra.com/tshirts/roadster/the-roadster-lifestyle-co-women-black-printed-round-neck-t-shirt/10968580/buy</t>
  </si>
  <si>
    <t>the roadster lifestyle co women black printed round neck t shirt</t>
  </si>
  <si>
    <t>https://www.myntra.com/shirts/roadster/roadster-men-olive-green-regular-fit-solid-casual-shirt/11326374/buy</t>
  </si>
  <si>
    <t>roadster men olive green regular fit solid casual shirt</t>
  </si>
  <si>
    <t>https://www.myntra.com/shirts/invictus/invictus-red--navy-checked-slim-formal-shirt/1038959/buy</t>
  </si>
  <si>
    <t>invictus red  navy checked slim formal shirt</t>
  </si>
  <si>
    <t>https://www.myntra.com/shirts/roadster/the-roadster-lifestyle-co-men-blue-casual-sustainable-denim-shirt/10863066/buy</t>
  </si>
  <si>
    <t>the roadster lifestyle co men blue casual sustainable denim shirt</t>
  </si>
  <si>
    <t>https://www.myntra.com/shirts/jainish/jainish-men-pack-of-2-classic-shirts/9342501/buy</t>
  </si>
  <si>
    <t>jainish men pack of 2 classic shirts</t>
  </si>
  <si>
    <t>44, 42, 40, 38, 36</t>
  </si>
  <si>
    <t>https://www.myntra.com/tshirts/roadster/roadster-men-maroon-solid-round-neck-pure-cotton-t-shirt/9334709/buy</t>
  </si>
  <si>
    <t>roadster men maroon solid round neck pure cotton t shirt</t>
  </si>
  <si>
    <t>https://www.myntra.com/dupatta/taavi/taavi-women-white-block-print-legacy-pure-cotton-dupatta/7538236/buy</t>
  </si>
  <si>
    <t>taavi women white block print legacy pure cotton dupatta</t>
  </si>
  <si>
    <t>https://www.myntra.com/kurtas/ziyaa/ziyaa-women-black-foil-printed-anarkali-kurta/13594784/buy</t>
  </si>
  <si>
    <t>ziyaa women black foil printed anarkali kurta</t>
  </si>
  <si>
    <t>https://www.myntra.com/kurtas/divyank/divyank-women-green--yellow-bandhani-printed-anarkali-kurta/15495246/buy</t>
  </si>
  <si>
    <t>DIVYANK</t>
  </si>
  <si>
    <t>divyank women green  yellow bandhani printed anarkali kurta</t>
  </si>
  <si>
    <t>https://www.myntra.com/skirts/varanga/varanga-blue--pink-printed-flared-maxi-dress/10653790/buy</t>
  </si>
  <si>
    <t>varanga blue  pink printed flared maxi dress</t>
  </si>
  <si>
    <t>26, 28, 30, 32, 35</t>
  </si>
  <si>
    <t>https://www.myntra.com/tshirts/mast--harbour/mast--harbour-women-pack-of-2-cotton-t-shirts/17524624/buy</t>
  </si>
  <si>
    <t>https://www.myntra.com/dresses/sassafras/sassafras-women-navy-blue-printed-a-line-dress/8488101/buy</t>
  </si>
  <si>
    <t>sassafras women navy blue printed a line dress</t>
  </si>
  <si>
    <t>https://www.myntra.com/dresses/antheaa/antheaa-women-burgundy-tiered-keyhole-neck-solid-maxi-dress/13780910/buy</t>
  </si>
  <si>
    <t>antheaa women burgundy tiered keyhole neck solid maxi dress</t>
  </si>
  <si>
    <t>https://www.myntra.com/dresses/karmic-vision/karmic-vision-black-lace-maxi-dress/10132463/buy</t>
  </si>
  <si>
    <t>Karmic Vision</t>
  </si>
  <si>
    <t>karmic vision black lace maxi dress</t>
  </si>
  <si>
    <t>https://www.myntra.com/jeans/roadster/roadster-men-blue-skinny-fit-mid-rise-clean-look-stretchable-jeans/8962401/buy</t>
  </si>
  <si>
    <t>https://www.myntra.com/jeans/urbano-fashion/urbano-fashion-men-grey-slim-fit-mid-rise-clean-look-stretchable-jogger-jeans/11744372/buy</t>
  </si>
  <si>
    <t>Urbano Fashion</t>
  </si>
  <si>
    <t>urbano fashion men grey slim fit mid rise clean look stretchable jogger jeans</t>
  </si>
  <si>
    <t>https://www.myntra.com/tshirts/hrx-by-hrithik-roshan/hrx-by-hrithik-roshan-men-olive-green-solid-training-t-shirt/10106047/buy</t>
  </si>
  <si>
    <t>hrx by hrithik roshan men olive green solid training t shirt</t>
  </si>
  <si>
    <t>https://www.myntra.com/kurta-sets/libas/libas-women-maroon-striped-kurta-with-sharara--dupatta/13169092/buy</t>
  </si>
  <si>
    <t>libas women maroon striped kurta with sharara  dupatta</t>
  </si>
  <si>
    <t>https://www.myntra.com/sarees/mitera/mitera-olive-green-silk-blend-woven-design-kanjeevaram-saree/11076746/buy</t>
  </si>
  <si>
    <t>mitera olive green silk blend woven design kanjeevaram saree</t>
  </si>
  <si>
    <t>https://www.myntra.com/kurtas/herenow/herenow-women-mustard--black-printed-straight-kurta/12530348/buy</t>
  </si>
  <si>
    <t>herenow women mustard  black printed straight kurta</t>
  </si>
  <si>
    <t>https://www.myntra.com/tops/harpa/harpa-women-red-floral-printed-top/13532786/buy</t>
  </si>
  <si>
    <t>harpa women red floral printed top</t>
  </si>
  <si>
    <t>https://www.myntra.com/tops/sassafras/sassafras-pink--orange-floral-printed-puff-sleeves-blouson-top/13581118/buy</t>
  </si>
  <si>
    <t>sassafras pink  orange floral printed puff sleeves blouson top</t>
  </si>
  <si>
    <t>https://www.myntra.com/tops/roadster/roadster-women-black-solid-top/8593717/buy</t>
  </si>
  <si>
    <t>roadster women black solid top</t>
  </si>
  <si>
    <t>https://www.myntra.com/tshirts/roadster/the-roadster-lifestyle-co-women-maroon-solid-round-neck-pure-cotton-t-shirt/10778650/buy</t>
  </si>
  <si>
    <t>the roadster lifestyle co women maroon solid round neck pure cotton t shirt</t>
  </si>
  <si>
    <t>https://www.myntra.com/trousers/nation-polo-club/nation-polo-club-men-maroon-skinny-fit-solid-chinos/6558977/buy</t>
  </si>
  <si>
    <t>Nation Polo Club</t>
  </si>
  <si>
    <t>nation polo club men maroon skinny fit solid chinos</t>
  </si>
  <si>
    <t>https://www.myntra.com/tshirts/huetrap/huetrap-men-navy-blue-graphic-printed-cotton-t-shirt/2352554/buy</t>
  </si>
  <si>
    <t>huetrap men navy blue graphic printed cotton t shirt</t>
  </si>
  <si>
    <t>https://www.myntra.com/sweatshirts/roadster/roadster-men-mustard-yellow-colourblocked-sweatshirt/10099655/buy</t>
  </si>
  <si>
    <t>roadster men mustard yellow colourblocked sweatshirt</t>
  </si>
  <si>
    <t>https://www.myntra.com/shirts/harvard/harvard-men-navy-blue--brown-slim-fit-checked-casual-shirt/2358027/buy</t>
  </si>
  <si>
    <t>harvard men navy blue  brown slim fit checked casual shirt</t>
  </si>
  <si>
    <t>https://www.myntra.com/tops/sangria/sangria-blue-abstract-pure-cotton-top/8458745/buy</t>
  </si>
  <si>
    <t>sangria blue abstract pure cotton top</t>
  </si>
  <si>
    <t>https://www.myntra.com/sarees/mitera/mitera-grey--turquoise-blue-silk-blend-woven-design-kanjeevaram-saree/11244982/buy</t>
  </si>
  <si>
    <t>mitera grey  turquoise blue silk blend woven design kanjeevaram saree</t>
  </si>
  <si>
    <t>https://www.myntra.com/leggings/anouk/anouk-women-blue-solid-ankle-length-leggings/13905728/buy</t>
  </si>
  <si>
    <t>anouk women blue solid ankle length leggings</t>
  </si>
  <si>
    <t>https://www.myntra.com/dresses/pluss/pluss-mighty-beige-and-black-animal-printed-tiered-shirt-balloon-dress/13897772/buy</t>
  </si>
  <si>
    <t>pluss mighty beige and black animal printed tiered shirt balloon dress</t>
  </si>
  <si>
    <t>https://www.myntra.com/tshirts/mast--harbour/mast--harbour-women-pack-of-2-printed-cotton-regular-fit-t-shirts/17524680/buy</t>
  </si>
  <si>
    <t>mast  harbour women pack of 2 printed cotton regular fit t shirts</t>
  </si>
  <si>
    <t>https://www.myntra.com/dresses/berrylush/berrylush-women-green-solid-maxi-dress/11046736/buy</t>
  </si>
  <si>
    <t>berrylush women green solid maxi dress</t>
  </si>
  <si>
    <t>https://www.myntra.com/dresses/woowzerz/woowzerz-black-asymmetric-blazer-dress/9396259/buy</t>
  </si>
  <si>
    <t>woowzerz black asymmetric blazer dress</t>
  </si>
  <si>
    <t>https://www.myntra.com/trousers/vishudh/vishudh-women-beige-regular-fit-solid-cropped-parallel-trousers/7573014/buy</t>
  </si>
  <si>
    <t>vishudh women beige regular fit solid cropped parallel trousers</t>
  </si>
  <si>
    <t>https://www.myntra.com/jeans/roadster/roadster-men-blue-slim-tapered-fit-mid-rise-clean-look-stretchable-cropped-jeans/12358332/buy</t>
  </si>
  <si>
    <t>roadster men blue slim tapered fit mid rise clean look stretchable cropped jeans</t>
  </si>
  <si>
    <t>https://www.myntra.com/jeans/highlander/highlander-men-blue-tapered-fit-mid-rise-clean-look-stretchable-jeans/11315404/buy</t>
  </si>
  <si>
    <t>https://www.myntra.com/trousers/black-cee/black-cee-men-black--grey-slim-fit-checked-formal-trousers/11267248/buy</t>
  </si>
  <si>
    <t>black cee men black  grey slim fit checked formal trousers</t>
  </si>
  <si>
    <t>https://www.myntra.com/socks/puma/puma-unisex-pack-of-2-assorted-ankle-length-socks/11949510/buy</t>
  </si>
  <si>
    <t>puma unisex pack of 2 assorted ankle length socks</t>
  </si>
  <si>
    <t xml:space="preserve">Pack, </t>
  </si>
  <si>
    <t>https://www.myntra.com/shirts/highlander/highlander-men-dapper-blue-conversational-resort-wear-shirt/13815384/buy</t>
  </si>
  <si>
    <t>highlander men dapper blue conversational resort wear shirt</t>
  </si>
  <si>
    <t>https://www.myntra.com/shirts/harvard/harvard-men-pink--navy-slim-fit-checked-casual-shirt/2391095/buy</t>
  </si>
  <si>
    <t>harvard men pink  navy slim fit checked casual shirt</t>
  </si>
  <si>
    <t>https://www.myntra.com/sarees/tikhi-imli/tikhi-imli-burgundy-solid-poly-georgette-ruffled-saree/10381773/buy</t>
  </si>
  <si>
    <t>tikhi imli burgundy solid poly georgette ruffled saree</t>
  </si>
  <si>
    <t>https://www.myntra.com/sarees/varkala-silk-sarees/varkala-silk-sarees-pink-kanjeevaram-tussar-silk-traditional-saree/1485453/buy</t>
  </si>
  <si>
    <t>varkala silk sarees pink kanjeevaram tussar silk traditional saree</t>
  </si>
  <si>
    <t>https://www.myntra.com/tshirts/hrx-by-hrithik-roshan/hrx-by-hrithik-roshan-women-rust-red-rapid-dry-training-tshirt/10565570/buy</t>
  </si>
  <si>
    <t>hrx by hrithik roshan women rust red rapid dry training tshirt</t>
  </si>
  <si>
    <t>https://www.myntra.com/jackets/roadster/roadster-women-blue-washed-cropped-denim-trucker-jacket/12178094/buy</t>
  </si>
  <si>
    <t>roadster women blue washed cropped denim trucker jacket</t>
  </si>
  <si>
    <t>https://www.myntra.com/leggings/twin-birds/twin-birds-women-black-solid-ankle-length-leggings/11243924/buy</t>
  </si>
  <si>
    <t>twin birds women black solid ankle length leggings</t>
  </si>
  <si>
    <t>https://www.myntra.com/tshirts/roadster/roadster-women-black--yellow-printed-round-neck-pure-cotton-t-shirt/11893686/buy</t>
  </si>
  <si>
    <t>roadster women black  yellow printed round neck pure cotton t shirt</t>
  </si>
  <si>
    <t>https://www.myntra.com/jeans/roadster/roadster-men-black-skinny-fit-mid-rise-clean-look-stretchable-jeans/8962449/buy</t>
  </si>
  <si>
    <t>https://www.myntra.com/lounge-pants/us-polo-assn/us-polo-assn-men-navy-blue--maroon-checked-lounge-pants-i659-bn1-ch/10861802/buy</t>
  </si>
  <si>
    <t>us polo assn men navy blue  maroon checked lounge pants i659 bn1 ch</t>
  </si>
  <si>
    <t>https://www.myntra.com/lounge-shorts/us-polo-assn/us-polo-assn-men-pack-of-2-solid-lounge-shorts/17977616/buy</t>
  </si>
  <si>
    <t>us polo assn men pack of 2 solid lounge shorts</t>
  </si>
  <si>
    <t>https://www.myntra.com/jackets/hrx-by-hrithik-roshan/hrx-by-hrithik-roshan-men-charcoal-grey-solid-sporty-jacket/2170644/buy</t>
  </si>
  <si>
    <t>hrx by hrithik roshan men charcoal grey solid sporty jacket</t>
  </si>
  <si>
    <t>https://www.myntra.com/tshirts/mast--harbour/mast--harbour-men-mustard-yellow-solid-polo-collar-pure-cotton-t-shirt/4149376/buy</t>
  </si>
  <si>
    <t>mast  harbour men mustard yellow solid polo collar pure cotton t shirt</t>
  </si>
  <si>
    <t>https://www.myntra.com/kurtas/sangria/sangria-women-rust-woven-design-a-line-kurta/9370997/buy</t>
  </si>
  <si>
    <t>sangria women rust woven design a line kurta</t>
  </si>
  <si>
    <t>https://www.myntra.com/kurta-sets/anubhutee/anubhutee-women-charcoal-grey--pink-embroidered-kurta-with-trousers/11531250/buy</t>
  </si>
  <si>
    <t>anubhutee women charcoal grey  pink embroidered kurta with trousers</t>
  </si>
  <si>
    <t>https://www.myntra.com/bra/zivame/zivame-maroon-solid-t-shirt-bra---half-coverage-non-wired-lightly-padded/9690329/buy</t>
  </si>
  <si>
    <t>zivame maroon solid t shirt bra   half coverage non wired lightly padded</t>
  </si>
  <si>
    <t>https://www.myntra.com/bra/enamor/enamor-beige-non-wired-non-padded-full-coverage-everyday-bra-ab75-/12701410/buy</t>
  </si>
  <si>
    <t xml:space="preserve">enamor beige non wired non padded full coverage everyday bra ab75 </t>
  </si>
  <si>
    <t>34B, 34C, 34D, 36B, 36C, 36D, 38B, 38C, 38D</t>
  </si>
  <si>
    <t>https://www.myntra.com/bra/zivame/zivame-navy-blue-solid-underwired-lightly-padded-t-shirt-bra-zi1025fashc/8357719/buy</t>
  </si>
  <si>
    <t>zivame navy blue solid underwired lightly padded t shirt bra zi1025fashc</t>
  </si>
  <si>
    <t>https://www.myntra.com/tshirts/hrx-by-hrithik-roshan/hrx-by-hrithik-roshan-women-navy-blue-printed-round-neck-t-shirt/8379301/buy</t>
  </si>
  <si>
    <t>hrx by hrithik roshan women navy blue printed round neck t shirt</t>
  </si>
  <si>
    <t>https://www.myntra.com/tops/carlton-london/carlton-london-sea-green-floral-peplum-top/10019867/buy</t>
  </si>
  <si>
    <t>carlton london sea green floral peplum top</t>
  </si>
  <si>
    <t>https://www.myntra.com/dresses/momtobe/momtobe-navy-blue-embroidered-a-line-maternity-dress/12293600/buy</t>
  </si>
  <si>
    <t>momtobe navy blue embroidered a line maternity dress</t>
  </si>
  <si>
    <t>https://www.myntra.com/dresses/tokyo-talkies/tokyo-talkies-women-blue-solid-denim-pinafore-dress/10847888/buy</t>
  </si>
  <si>
    <t>tokyo talkies women blue solid denim pinafore dress</t>
  </si>
  <si>
    <t>https://www.myntra.com/tshirts/mast--harbour/mast--harbour-women-pack-of-2-cotton-t-shirts/17524614/buy</t>
  </si>
  <si>
    <t>https://www.myntra.com/tshirts/mast--harbour/mast--harbour-women-pack-of-2-cotton-t-shirts/17524608/buy</t>
  </si>
  <si>
    <t>https://www.myntra.com/tshirts/roadster/roadster-women-mauve-printed--round-neck-pure-cotton-t-shirt/13126834/buy</t>
  </si>
  <si>
    <t>roadster women mauve printed  round neck pure cotton t shirt</t>
  </si>
  <si>
    <t>https://www.myntra.com/tops/dressberry/dressberry-women-black--yellow-striped-cropped-boxy-pure-cotton-top/9265367/buy</t>
  </si>
  <si>
    <t>dressberry women black  yellow striped cropped boxy pure cotton top</t>
  </si>
  <si>
    <t>https://www.myntra.com/jeans/roadster/roadster-men-blue-super-skinny-fit-mid-rise-low-distress-stretchable-jeans/10092089/buy</t>
  </si>
  <si>
    <t>https://www.myntra.com/jeans/roadster/roadster-men-blue-skinny-fit-mid-rise-clean-look-stretchable-jeans/10064519/buy</t>
  </si>
  <si>
    <t>https://www.myntra.com/jeans/mast--harbour/mast--harbour-men-navy-blue-solid-skinny-fit-stretchable-jeans/12983788/buy</t>
  </si>
  <si>
    <t>mast  harbour men navy blue solid skinny fit stretchable jeans</t>
  </si>
  <si>
    <t>https://www.myntra.com/trousers/hubberholme/hubberholme-men-beige-slim-fit-cargos/2389026/buy</t>
  </si>
  <si>
    <t>hubberholme men beige slim fit cargos</t>
  </si>
  <si>
    <t>30, 32, 34, 36, 38, 40, 42</t>
  </si>
  <si>
    <t>https://www.myntra.com/kurtas/see-designs/see-designs-men-lime-green--white-printed-pure-cotton-straight-kurta/13488728/buy</t>
  </si>
  <si>
    <t>see designs men lime green  white printed pure cotton straight kurta</t>
  </si>
  <si>
    <t>https://www.myntra.com/lounge-tshirts/us-polo-assn/us-polo-assn-men-pack-of-2-charcoal-grey--white-printed-lounge-t-shirt/11805404/buy</t>
  </si>
  <si>
    <t>us polo assn men pack of 2 charcoal grey  white printed lounge t shirt</t>
  </si>
  <si>
    <t>https://www.myntra.com/tshirts/campus-sutra/campus-sutra-men-blue-striped-high-neck-t-shirt/10891018/buy</t>
  </si>
  <si>
    <t>campus sutra men blue striped high neck t shirt</t>
  </si>
  <si>
    <t>https://www.myntra.com/shirts/mast--harbour/mast--harbour-men-coral-pink--black-checked-sustainable-casual-shirt/11194966/buy</t>
  </si>
  <si>
    <t>mast  harbour men coral pink  black checked sustainable casual shirt</t>
  </si>
  <si>
    <t>https://www.myntra.com/tops/vishudh/vishudh-women-red-printed-a-line-top/13000002/buy</t>
  </si>
  <si>
    <t>vishudh women red printed a line top</t>
  </si>
  <si>
    <t>https://www.myntra.com/kurtas/vishudh/vishudh-women-lime-green-printed-a-line-kurta/2094577/buy</t>
  </si>
  <si>
    <t>vishudh women lime green printed a line kurta</t>
  </si>
  <si>
    <t>https://www.myntra.com/kurtas/poshak-hub/poshak-hub-women-pink--golden-printed-empire-anarkali-kurta/11048804/buy</t>
  </si>
  <si>
    <t>poshak hub women pink  golden printed empire anarkali kurta</t>
  </si>
  <si>
    <t>https://www.myntra.com/sarees/saree-mall/saree-mall-pink-silk-blend-printed-kanjeevaram-saree/6825161/buy</t>
  </si>
  <si>
    <t>saree mall pink silk blend printed kanjeevaram saree</t>
  </si>
  <si>
    <t>https://www.myntra.com/sweatshirts/roadster/roadster-women-pink-solid-sweatshirt/11991300/buy</t>
  </si>
  <si>
    <t>roadster women pink solid sweatshirt</t>
  </si>
  <si>
    <t>https://www.myntra.com/tshirts/roadster/roadster-women-mustard-yellow--black-pack-of-2-typography-print-round-neck-t-shirts/17383184/buy</t>
  </si>
  <si>
    <t>roadster women mustard yellow  black pack of 2 typography print round neck t shirts</t>
  </si>
  <si>
    <t>https://www.myntra.com/tshirts/mast--harbour/mast--harbour-women-pack-of-2-cotton-t-shirts/17524650/buy</t>
  </si>
  <si>
    <t>https://www.myntra.com/track-pants/sassafras/sassafras-women-black-regular-fit-solid-joggers/12221926/buy</t>
  </si>
  <si>
    <t>sassafras women black regular fit solid joggers</t>
  </si>
  <si>
    <t>https://www.myntra.com/tops/imfashini/imfashini-peach-coloured-lace-top--2-ply-cloth-mask/12087518/buy</t>
  </si>
  <si>
    <t>Imfashini</t>
  </si>
  <si>
    <t>imfashini peach coloured lace top  2 ply cloth mask</t>
  </si>
  <si>
    <t>https://www.myntra.com/skirts/chemistry/chemistry-blue-denim-a-line-skirt/8317561/buy</t>
  </si>
  <si>
    <t>chemistry blue denim a line skirt</t>
  </si>
  <si>
    <t>https://www.myntra.com/trousers/juniper/juniper-women--white-smart-slim-fit-solid-cropped-cigarette-trousers/10614658/buy</t>
  </si>
  <si>
    <t>juniper women  white smart slim fit solid cropped cigarette trousers</t>
  </si>
  <si>
    <t>https://www.myntra.com/dresses/la-zoire/la-zoire-women-lime-green-solid-maxi-dress/1964105/buy</t>
  </si>
  <si>
    <t>la zoire women lime green solid maxi dress</t>
  </si>
  <si>
    <t>https://www.myntra.com/shorts/breakbounce/breakbounce-men-blue-solid-slim-fit-regular-shorts/11851476/buy</t>
  </si>
  <si>
    <t>Breakbounce</t>
  </si>
  <si>
    <t>breakbounce men blue solid slim fit regular shorts</t>
  </si>
  <si>
    <t>https://www.myntra.com/track-pants/hrx-by-hrithik-roshan/hrx-by-hrithik-roshan-men-light-grey-melange-solid-regular-fit-bio-wash-lifestyle-jogger/11998908/buy</t>
  </si>
  <si>
    <t>hrx by hrithik roshan men light grey melange solid regular fit bio wash lifestyle jogger</t>
  </si>
  <si>
    <t>https://www.myntra.com/trousers/black-cee/black-cee-navy-formal-trousers/1778108/buy</t>
  </si>
  <si>
    <t>black cee navy formal trousers</t>
  </si>
  <si>
    <t>https://www.myntra.com/jackets/roadster/the-roadster-lifestyle-co-men-charcoal-grey-washed-denim-jacket/10617878/buy</t>
  </si>
  <si>
    <t>the roadster lifestyle co men charcoal grey washed denim jacket</t>
  </si>
  <si>
    <t>https://www.myntra.com/dresses/vishudh/vishudh-burgundy-checked-flared-belted-shirt-maxi-dress/8746081/buy</t>
  </si>
  <si>
    <t>vishudh burgundy checked flared belted shirt maxi dress</t>
  </si>
  <si>
    <t>https://www.myntra.com/jeggings/roadster/roadster-women-charcoal-grey-washed-mid-rise-super-skinny-fit-jeggings/11489670/buy</t>
  </si>
  <si>
    <t>roadster women charcoal grey washed mid rise super skinny fit jeggings</t>
  </si>
  <si>
    <t>https://www.myntra.com/tshirts/mast--harbour/mast--harbour-women-pack-of-2-cotton-t-shirts/17524600/buy</t>
  </si>
  <si>
    <t>https://www.myntra.com/jeans/dressberry/dressberry-women-blue-skinny-fit-mid-rise-clean-look-stretchable--ankle-length-jeans/10158795/buy</t>
  </si>
  <si>
    <t>dressberry women blue skinny fit mid rise clean look stretchable  ankle length jeans</t>
  </si>
  <si>
    <t>https://www.myntra.com/jackets/campus-sutra/campus-sutra-women-maroon-solid-sporty-jacket/2033529/buy</t>
  </si>
  <si>
    <t>campus sutra women maroon solid sporty jacket</t>
  </si>
  <si>
    <t>https://www.myntra.com/tops/tokyo-talkies/tokyo-talkies-women--white-and-beige-floral-printed-peplum-top/10641924/buy</t>
  </si>
  <si>
    <t>tokyo talkies women  white and beige floral printed peplum top</t>
  </si>
  <si>
    <t>https://www.myntra.com/tshirts/roadster/roadster-women-navy-blue-solid-round-neck-t-shirt/8661719/buy</t>
  </si>
  <si>
    <t>roadster women navy blue solid round neck t shirt</t>
  </si>
  <si>
    <t>https://www.myntra.com/innerwear-vests/dollar-bigboss/dollar-bigboss-pack-of-4-white-innerwear-vests-mdve-01-r1-po4/2330106/buy</t>
  </si>
  <si>
    <t>Dollar Bigboss</t>
  </si>
  <si>
    <t>dollar bigboss pack of 4 white innerwear vests mdve 01 r1 po4</t>
  </si>
  <si>
    <t>https://www.myntra.com/boxers/us-polo-assn/us-polo-assn-men-red-printed----pure-cotton-boxers-i663-125/9167287/buy</t>
  </si>
  <si>
    <t>us polo assn men red printed    pure cotton boxers i663 125</t>
  </si>
  <si>
    <t>https://www.myntra.com/boxers/us-polo-assn/us-polo-assn-men-pack-of-2-red--navy-blue-printed-boxers-/11786050/buy</t>
  </si>
  <si>
    <t xml:space="preserve">us polo assn men pack of 2 red  navy blue printed boxers </t>
  </si>
  <si>
    <t>https://www.myntra.com/shirts/bene-kleed/bene-kleed-men-beige--blue-slim-fit-printed-casual-shirt/10710292/buy</t>
  </si>
  <si>
    <t>bene kleed men beige  blue slim fit printed casual shirt</t>
  </si>
  <si>
    <t xml:space="preserve">Rs. 1412 </t>
  </si>
  <si>
    <t>https://www.myntra.com/shirts/roadster/roadster-men-olive-green-regular-fit-self-striped-casual-shirt/10944496/buy</t>
  </si>
  <si>
    <t>roadster men olive green regular fit self striped casual shirt</t>
  </si>
  <si>
    <t>https://www.myntra.com/kurtas/herenow/herenow-women-navy-blue--white-printed-pathani-kurta/12851424/buy</t>
  </si>
  <si>
    <t>herenow women navy blue  white printed pathani kurta</t>
  </si>
  <si>
    <t>https://www.myntra.com/dresses/vishudh/vishudh-women-sea-green-printed-fit-and-flare-dress/13481918/buy</t>
  </si>
  <si>
    <t>vishudh women sea green printed fit and flare dress</t>
  </si>
  <si>
    <t>https://www.myntra.com/kurta-sets/sangria/sangria-women-beige--black-printed-kurta-with-palazzos/9365713/buy</t>
  </si>
  <si>
    <t>sangria women beige  black printed kurta with palazzos</t>
  </si>
  <si>
    <t>https://www.myntra.com/kurta-sets/ahalyaa/ahalyaa-women-black-embellished-kurta-with-palazzos--dupatta/11409578/buy</t>
  </si>
  <si>
    <t>ahalyaa women black embellished kurta with palazzos  dupatta</t>
  </si>
  <si>
    <t>https://www.myntra.com/bra/hrx-by-hrithik-roshan/hrx-by-hrithik-roshan-olive-green--black-abstract-bra/11794352/buy</t>
  </si>
  <si>
    <t>hrx by hrithik roshan olive green  black abstract bra</t>
  </si>
  <si>
    <t>https://www.myntra.com/bra/enamor/enamor-purple-non-wired-non-padded-high-coverage-everyday-bra-a042-/650555/buy</t>
  </si>
  <si>
    <t xml:space="preserve">enamor purple non wired non padded high coverage everyday bra a042 </t>
  </si>
  <si>
    <t>32B, 32C, 32D, 34B, 34C, 34D, 36B, 36C, 36D, 38B, 38C, 38D, 40B, 40C, 40D, 42B, 42C</t>
  </si>
  <si>
    <t>https://www.myntra.com/jeans/roadster/roadster-women-blue-super-skinny-fit-mid-rise-clean-look-stretchable-jeans/11531812/buy</t>
  </si>
  <si>
    <t>roadster women blue super skinny fit mid rise clean look stretchable jeans</t>
  </si>
  <si>
    <t>https://www.myntra.com/tshirts/mast--harbour/mast--harbour-women-pack-of-2-cotton-t-shirts/17524656/buy</t>
  </si>
  <si>
    <t>https://www.myntra.com/trousers/dressberry/dressberry-women-black--white-regular-fit-checked-joggers/2332070/buy</t>
  </si>
  <si>
    <t>dressberry women black  white regular fit checked joggers</t>
  </si>
  <si>
    <t>https://www.myntra.com/dresses/tokyo-talkies/tokyo-talkies-women-blue-printed-shirt-dress/2440170/buy</t>
  </si>
  <si>
    <t>tokyo talkies women blue printed shirt dress</t>
  </si>
  <si>
    <t>https://www.myntra.com/tshirts/roadster/the-roadster-lifestyle-co-women-mauve-printed-round-neck-t-shirt/9464717/buy</t>
  </si>
  <si>
    <t>the roadster lifestyle co women mauve printed round neck t shirt</t>
  </si>
  <si>
    <t>https://www.myntra.com/shirts/roadster/roadster-men-blue-regular-fit-faded-sustainable-casual-shirt/10863060/buy</t>
  </si>
  <si>
    <t>roadster men blue regular fit faded sustainable casual shirt</t>
  </si>
  <si>
    <t>https://www.myntra.com/jackets/highlander/highlander-men-grey-washed-denim-jacket/10460330/buy</t>
  </si>
  <si>
    <t>highlander men grey washed denim jacket</t>
  </si>
  <si>
    <t>https://www.myntra.com/tshirts/roadster/the-roadster-lifestyle-co-men-mustard-yellow-striped-round-neck-pure-cotton-t-shirt/10940678/buy</t>
  </si>
  <si>
    <t>the roadster lifestyle co men mustard yellow striped round neck pure cotton t shirt</t>
  </si>
  <si>
    <t>https://www.myntra.com/tshirts/highlander/highlander-men-navy-solid-round-neck-pure-cotton-t-shirt/1816488/buy</t>
  </si>
  <si>
    <t>highlander men navy solid round neck pure cotton t shirt</t>
  </si>
  <si>
    <t>https://www.myntra.com/dresses/myshka/myshka-women-burgundy--beige-floral-print-a-line-dress/9825417/buy</t>
  </si>
  <si>
    <t>myshka women burgundy  beige floral print a line dress</t>
  </si>
  <si>
    <t>https://www.myntra.com/lounge-pants/etc/etc-women-charcoal-grey-solid-lounge-pants/12820430/buy</t>
  </si>
  <si>
    <t>etc women charcoal grey solid lounge pants</t>
  </si>
  <si>
    <t>https://www.myntra.com/bra/mod--shy/mod--shy-black-solid-non-wired-non-padded-bandeau-bra-ms66/11290218/buy</t>
  </si>
  <si>
    <t>mod &amp; shy</t>
  </si>
  <si>
    <t>mod  shy black solid non wired non padded bandeau bra ms66</t>
  </si>
  <si>
    <t>XS, S, M</t>
  </si>
  <si>
    <t>https://www.myntra.com/tops/mast--harbour/mast--harbour-women-pink--white-striped-a-line-top/11256318/buy</t>
  </si>
  <si>
    <t>mast  harbour women pink  white striped a line top</t>
  </si>
  <si>
    <t>https://www.myntra.com/tshirts/mast--harbour/mast--harbour-women-pack-of-2-printed-cotton-regular-fit-t-shirts/17524962/buy</t>
  </si>
  <si>
    <t>https://www.myntra.com/tshirts/mast--harbour/mast--harbour-women-blue-printed-round-neck-pure-cotton-t-shirt/2224785/buy</t>
  </si>
  <si>
    <t>mast  harbour women blue printed round neck pure cotton t shirt</t>
  </si>
  <si>
    <t>https://www.myntra.com/tshirts/roadster/roadster-women-maroon--white-printed-round-neck-t-shirt/12193888/buy</t>
  </si>
  <si>
    <t>roadster women maroon  white printed round neck t shirt</t>
  </si>
  <si>
    <t>https://www.myntra.com/dresses/her-by-invictus/her-by-invictus-women--white--rust-orange-checked-a-line-dress/12220428/buy</t>
  </si>
  <si>
    <t>her by invictus women  white  rust orange checked a line dress</t>
  </si>
  <si>
    <t>https://www.myntra.com/shorts/domyos-by-decathlon/domyos-by-decathlon-men-black-solid-regular-fit-boxing-shorts/12965846/buy</t>
  </si>
  <si>
    <t>domyos by decathlon men black solid regular fit boxing shorts</t>
  </si>
  <si>
    <t>36, 38, 42, 44, 48</t>
  </si>
  <si>
    <t>https://www.myntra.com/shirts/roadster/the-roadster-lifestyle-co-men-blue-regular-fit-solid-sustainable-casual-shirt/10832832/buy</t>
  </si>
  <si>
    <t>https://www.myntra.com/kurta-sets/gerua/gerua-women-blue-printed-kurta-with-palazzos/12746076/buy</t>
  </si>
  <si>
    <t>GERUA</t>
  </si>
  <si>
    <t>gerua women blue printed kurta with palazzos</t>
  </si>
  <si>
    <t>https://www.myntra.com/shorts/bitz/bitz-women-pack-of-2-black-solid-regular-fit-biker-shorts/6829030/buy</t>
  </si>
  <si>
    <t>Bitz</t>
  </si>
  <si>
    <t>bitz women pack of 2 black solid regular fit biker shorts</t>
  </si>
  <si>
    <t>24, 26, 28, 30, 32</t>
  </si>
  <si>
    <t>https://www.myntra.com/tshirts/roadster/roadster-women-pack-of-2-printed-cotton-t-shirt/17385136/buy</t>
  </si>
  <si>
    <t>https://www.myntra.com/sweatshirts/belle-fille/belle-fille-women-black-hooded-sweatshirt/596474/buy</t>
  </si>
  <si>
    <t>belle fille women black hooded sweatshirt</t>
  </si>
  <si>
    <t>https://www.myntra.com/tshirts/mast--harbour/mast--harbour-women-pack-of-2-cotton-t-shirts/17524598/buy</t>
  </si>
  <si>
    <t>https://www.myntra.com/trousers/sassafras/sassafras-women-beige-regular-fit-solid-hip-hop-style-denim-joggers/12221980/buy</t>
  </si>
  <si>
    <t>sassafras women beige regular fit solid hip hop style denim joggers</t>
  </si>
  <si>
    <t>https://www.myntra.com/jeans/paris-hamilton/paris-hamilton-women-black-boyfriend-fit-high-rise-clean-look-cropped-stretchable-jeans/12831588/buy</t>
  </si>
  <si>
    <t>PARIS HAMILTON</t>
  </si>
  <si>
    <t>paris hamilton women black boyfriend fit high rise clean look cropped stretchable jeans</t>
  </si>
  <si>
    <t>26, 28, 30, 32, 34, 36, 38, 40, 42</t>
  </si>
  <si>
    <t>https://www.myntra.com/jackets/deewa/deewa-women-charcoal-grey-sheen-effect-solid-hooded-puffer-jacket-/11043644/buy</t>
  </si>
  <si>
    <t xml:space="preserve">deewa women charcoal grey sheen effect solid hooded puffer jacket </t>
  </si>
  <si>
    <t>https://www.myntra.com/tshirts/roadster/the-roadster-lifestyle-co-women-pink-printed-round-neck-pure-cotton-t-shirt/10964514/buy</t>
  </si>
  <si>
    <t>https://www.myntra.com/jeans/locomotive/locomotive-men-maroon-slim-fit-mid-rise-clean-look-stretchable-jeans/7942507/buy</t>
  </si>
  <si>
    <t>locomotive men maroon slim fit mid rise clean look stretchable jeans</t>
  </si>
  <si>
    <t>https://www.myntra.com/trousers/black-cee/black-cee-navy-sharp-fit-formal-trousers/1813854/buy</t>
  </si>
  <si>
    <t>https://www.myntra.com/shirts/highlander/highlander-men-green-slim-fit-solid-casual-shirt/6787209/buy</t>
  </si>
  <si>
    <t>highlander men green slim fit solid casual shirt</t>
  </si>
  <si>
    <t>https://www.myntra.com/tshirts/roadster/roadster-men-brown-solid-scoop-neck-t-shirt/11632476/buy</t>
  </si>
  <si>
    <t>roadster men brown solid scoop neck t shirt</t>
  </si>
  <si>
    <t>https://www.myntra.com/tshirts/wrogn/wrogn-men-charcoal-grey-printed-slim-fit-round-neck-pure-cotton-t-shirt/10410688/buy</t>
  </si>
  <si>
    <t>wrogn men charcoal grey printed slim fit round neck pure cotton t shirt</t>
  </si>
  <si>
    <t>https://www.myntra.com/tshirts/roadster/roadster-men-charcoal-grey-solid-v-neck-t-shirt/6149424/buy</t>
  </si>
  <si>
    <t>roadster men charcoal grey solid v neck t shirt</t>
  </si>
  <si>
    <t>https://www.myntra.com/dresses/varanga/varanga-white-geometric-printed-maxi-dress-with-dupatta/13764658/buy</t>
  </si>
  <si>
    <t>varanga white geometric printed maxi dress with dupatta</t>
  </si>
  <si>
    <t>https://www.myntra.com/tights/cultsport/cultsport-women-black--purple-printed-tights/13314856/buy</t>
  </si>
  <si>
    <t>Cultsport</t>
  </si>
  <si>
    <t>cultsport women black  purple printed tights</t>
  </si>
  <si>
    <t xml:space="preserve">Rs. 1119 </t>
  </si>
  <si>
    <t>https://www.myntra.com/tshirts/mast--harbour/mast--harbour-women-pack-of-2-cotton-t-shirts/17524596/buy</t>
  </si>
  <si>
    <t>https://www.myntra.com/tshirts/mast--harbour/mast--harbour-women-pack-of-2-cotton-t-shirts/17524652/buy</t>
  </si>
  <si>
    <t>https://www.myntra.com/jeans/hubberholme/hubberholme-women-charcoal-slim-fit-bootcut-mid-rise-clean-look-cropped-stretchable-jeans/12379920/buy</t>
  </si>
  <si>
    <t>hubberholme women charcoal slim fit bootcut mid rise clean look cropped stretchable jeans</t>
  </si>
  <si>
    <t>https://www.myntra.com/jeans/roadster/roadster-women-blue-relaxed-fit-high-rise-clean-look-stretchable-jeans/11541590/buy</t>
  </si>
  <si>
    <t>roadster women blue relaxed fit high rise clean look stretchable jeans</t>
  </si>
  <si>
    <t>https://www.myntra.com/tshirts/mast--harbour/mast--harbour-women-green--white-striped-v-neck-t-shirt/2490946/buy</t>
  </si>
  <si>
    <t>mast  harbour women green  white striped v neck t shirt</t>
  </si>
  <si>
    <t>https://www.myntra.com/trousers/roadster/roadster-men-grey-regular-fit-solid-regular-trousers/7204194/buy</t>
  </si>
  <si>
    <t>roadster men grey regular fit solid regular trousers</t>
  </si>
  <si>
    <t>https://www.myntra.com/jeans/mast--harbour/mast--harbour-men-charcoal-grey-skinny-fit-mid-rise-clean-look-stretchable-jeans/12983730/buy</t>
  </si>
  <si>
    <t>mast  harbour men charcoal grey skinny fit mid rise clean look stretchable jeans</t>
  </si>
  <si>
    <t>https://www.myntra.com/shirts/jainish/jainish-men-grey-classic-slim-fit-solid-formal-shirt/7782684/buy</t>
  </si>
  <si>
    <t>https://www.myntra.com/tshirts/ether/ether-men-navy-blue-solid-round-neck-pure-cotton-t-shirt-with-contrast-tipping/12109782/buy</t>
  </si>
  <si>
    <t>ether men navy blue solid round neck pure cotton t shirt with contrast tipping</t>
  </si>
  <si>
    <t>https://www.myntra.com/tshirts/herenow/herenow-men-navy-blue-printed-round-neck-pure-cotton-t-shirt/11748146/buy</t>
  </si>
  <si>
    <t>herenow men navy blue printed round neck pure cotton t shirt</t>
  </si>
  <si>
    <t>https://www.myntra.com/kurta-sets/anouk/anouk-women-yellow--rust-pink-floral-printed-kurta-with-palazzos--dupatta/13789776/buy</t>
  </si>
  <si>
    <t>anouk women yellow  rust pink floral printed kurta with palazzos  dupatta</t>
  </si>
  <si>
    <t>https://www.myntra.com/baby-dolls/clovia/clovia-orange-baby-dolls-ns0465p16/1028565/buy</t>
  </si>
  <si>
    <t>clovia orange baby dolls ns0465p16</t>
  </si>
  <si>
    <t>https://www.myntra.com/jeans/hubberholme/hubberholme-women-black-skinny-fit-high-rise-clean-look-stretchable-jeans/11928612/buy</t>
  </si>
  <si>
    <t>hubberholme women black skinny fit high rise clean look stretchable jeans</t>
  </si>
  <si>
    <t>https://www.myntra.com/sweatshirts/roadster/roadster-women-navy-blue-solid-sweatshirt/5960814/buy</t>
  </si>
  <si>
    <t>roadster women navy blue solid sweatshirt</t>
  </si>
  <si>
    <t>https://www.myntra.com/tshirts/mast--harbour/mast--harbour-women-pack-of-2-cotton-t-shirts/17524612/buy</t>
  </si>
  <si>
    <t>https://www.myntra.com/tshirts/roadster/roadster-women-mustard-yellow--maroon-pack-of-2-typography-print-regular-fit-t-shirts/17382942/buy</t>
  </si>
  <si>
    <t>roadster women mustard yellow  maroon pack of 2 typography print regular fit t shirts</t>
  </si>
  <si>
    <t>https://www.myntra.com/jeans/roadster/roadster-women-blue-distressed-acid-wash-skinny-ankle-length-mid-rise-stretchable-jeans/8460377/buy</t>
  </si>
  <si>
    <t>roadster women blue distressed acid wash skinny ankle length mid rise stretchable jeans</t>
  </si>
  <si>
    <t>https://www.myntra.com/jackets/roadster/roadster-women-blue-solid-denim-jacket/12178100/buy</t>
  </si>
  <si>
    <t>https://www.myntra.com/sweaters/roadster/roadster-women-maroon-solid-pullover/6397323/buy</t>
  </si>
  <si>
    <t>roadster women maroon solid pullover</t>
  </si>
  <si>
    <t>https://www.myntra.com/kurtas/anouk/anouk-men-beige--black-printed-straight-kurta/11200630/buy</t>
  </si>
  <si>
    <t>anouk men beige  black printed straight kurta</t>
  </si>
  <si>
    <t>https://www.myntra.com/tshirts/roadster/roadster-men-navy-solid-polo-collar-pure-cotton-t-shirt/2303705/buy</t>
  </si>
  <si>
    <t>roadster men navy solid polo collar pure cotton t shirt</t>
  </si>
  <si>
    <t>https://www.myntra.com/shirts/herenow/herenow-men-green--white-slim-fit-printed-casual-shirt/12654932/buy</t>
  </si>
  <si>
    <t>herenow men green  white slim fit printed casual shirt</t>
  </si>
  <si>
    <t>https://www.myntra.com/kurtas/vishudh/vishudh-grey-checked-pathani-kurta/13681906/buy</t>
  </si>
  <si>
    <t>vishudh grey checked pathani kurta</t>
  </si>
  <si>
    <t>https://www.myntra.com/kurtas/herenow/herenow-women-blue--white-printed-straight-kurta/2154353/buy</t>
  </si>
  <si>
    <t>https://www.myntra.com/kurtas/shae-by-sassafras/shae-by-sassafras-women-green--pink-printed-anarkali-kurta/11636378/buy</t>
  </si>
  <si>
    <t>shae by sassafras women green  pink printed anarkali kurta</t>
  </si>
  <si>
    <t>https://www.myntra.com/kurtas/yufta/yufta-women-mustard-yellow--green-printed-a-line-panelled-kurta/11404714/buy</t>
  </si>
  <si>
    <t>yufta women mustard yellow  green printed a line panelled kurta</t>
  </si>
  <si>
    <t>https://www.myntra.com/jeans/roadster/the-roadster-lifestyle-co-women-blue-skinny-fit-high-rise-high-rise-clean-look-jeans/11118398/buy</t>
  </si>
  <si>
    <t>the roadster lifestyle co women blue skinny fit high rise high rise clean look jeans</t>
  </si>
  <si>
    <t>https://www.myntra.com/jeans/harvard/harvard-women-white-skinny-fit-mid-rise-clean-look-stretchable-jeans/2279574/buy</t>
  </si>
  <si>
    <t>harvard women white skinny fit mid rise clean look stretchable jeans</t>
  </si>
  <si>
    <t>https://www.myntra.com/tshirts/bewakoof/bewakoof-women-white-solid-round-neck-pure-cotton-t-shirt/13381400/buy</t>
  </si>
  <si>
    <t>bewakoof women white solid round neck pure cotton t shirt</t>
  </si>
  <si>
    <t xml:space="preserve">Rs. 15 </t>
  </si>
  <si>
    <t>https://www.myntra.com/tshirts/mast--harbour/mast--harbour-women-neon-orange-solid-round-neck-t-shirt/11700120/buy</t>
  </si>
  <si>
    <t>mast  harbour women neon orange solid round neck t shirt</t>
  </si>
  <si>
    <t>https://www.myntra.com/track-pants/mast--harbour/mast--harbour-grey-melange-solid-joggers/6863014/buy</t>
  </si>
  <si>
    <t>mast  harbour grey melange solid joggers</t>
  </si>
  <si>
    <t>https://www.myntra.com/jeans/highlander/highlander-men-blue-tapered-fit-mid-rise-clean-look-jeans/13662276/buy</t>
  </si>
  <si>
    <t>highlander men blue tapered fit mid rise clean look jeans</t>
  </si>
  <si>
    <t>https://www.myntra.com/shirts/wrogn/wrogn-men-red--black-slim-fit-checked-casual-shirt/2338763/buy</t>
  </si>
  <si>
    <t>https://www.myntra.com/night-suits/masha/masha-women-grey--black-printed-night-suit/11966618/buy</t>
  </si>
  <si>
    <t>masha women grey  black printed night suit</t>
  </si>
  <si>
    <t>https://www.myntra.com/night-suits/etc/etc-women-white--brown-printed-night-suit/13310070/buy</t>
  </si>
  <si>
    <t>etc women white  brown printed night suit</t>
  </si>
  <si>
    <t>https://www.myntra.com/briefs/max/max-women-pack-of-3-assorted-cotton-high-rise-hipster-briefs-lhp03/13330146/buy</t>
  </si>
  <si>
    <t>max</t>
  </si>
  <si>
    <t>max women pack of 3 assorted cotton high rise hipster briefs lhp03</t>
  </si>
  <si>
    <t>https://www.myntra.com/bra/floret/floret-pack-of-2-full-coverage-bras-t3033white-tomato/1908861/buy</t>
  </si>
  <si>
    <t>floret pack of 2 full coverage bras t3033white tomato</t>
  </si>
  <si>
    <t>https://www.myntra.com/palazzos/herenow/herenow-women-mustard-yellow--brown-printed-wide-leg-cropped-palazzos/2489398/buy</t>
  </si>
  <si>
    <t>herenow women mustard yellow  brown printed wide leg cropped palazzos</t>
  </si>
  <si>
    <t>https://www.myntra.com/tops/herenow/herenow-maroon-self-design-dobby-weave-shirt-style-top/12051498/buy</t>
  </si>
  <si>
    <t>herenow maroon self design dobby weave shirt style top</t>
  </si>
  <si>
    <t>https://www.myntra.com/jeans/herenow/herenow-women-blue-skinny-fit-high-rise-mildly-distressed-stretchable-cropped-jeans/11440404/buy</t>
  </si>
  <si>
    <t>herenow women blue skinny fit high rise mildly distressed stretchable cropped jeans</t>
  </si>
  <si>
    <t>https://www.myntra.com/kurta-sets/sangria/sangria-women-teal--blue--golden-printed-kurta-with-palazzos-with-dupatta/10561032/buy</t>
  </si>
  <si>
    <t>sangria women teal  blue  golden printed kurta with palazzos with dupatta</t>
  </si>
  <si>
    <t>https://www.myntra.com/tshirts/roadster/roadster-women-pack-of-2-pure-cotton-t-shirts/17381488/buy</t>
  </si>
  <si>
    <t>https://www.myntra.com/jackets/hrx-by-hrithik-roshan/hrx-by-hrithik-roshan-men-grey--fluorescent-green-running-hooded-colourblocked-jacket/9445523/buy</t>
  </si>
  <si>
    <t>hrx by hrithik roshan men grey  fluorescent green running hooded colourblocked jacket</t>
  </si>
  <si>
    <t>https://www.myntra.com/tshirts/hrx-by-hrithik-roshan/hrx-by-hrithik-roshan-men--white-printed-bio-wash-yoga-pure-cotton-t-shirt/11999582/buy</t>
  </si>
  <si>
    <t>hrx by hrithik roshan men  white printed bio wash yoga pure cotton t shirt</t>
  </si>
  <si>
    <t>https://www.myntra.com/tshirts/minions-by-kook-n-keech/minions-by-kook-n-keech-men-white--black-printed-round-neck-longline-pure-cotton-t-shirt/8923741/buy</t>
  </si>
  <si>
    <t>Minions by Kook N Keech</t>
  </si>
  <si>
    <t>minions by kook n keech men white  black printed round neck longline pure cotton t shirt</t>
  </si>
  <si>
    <t>https://www.myntra.com/sweaters/roadster/roadster-men-black-self-design-pullover/5151884/buy</t>
  </si>
  <si>
    <t>roadster men black self design pullover</t>
  </si>
  <si>
    <t>https://www.myntra.com/shirts/wild-west/wild-west-men-white-casual-shirt/9733875/buy</t>
  </si>
  <si>
    <t>wild west men white casual shirt</t>
  </si>
  <si>
    <t>https://www.myntra.com/kurta-sets/bhama-couture/bhama-couture-women-red-embroidered-kurta-with-palazzos/11414660/buy</t>
  </si>
  <si>
    <t>bhama couture women red embroidered kurta with palazzos</t>
  </si>
  <si>
    <t>https://www.myntra.com/kurta-sets/sangria/sangria-women-white-solid-cotton-gotta-patti-kurta-with-palazzos--dupatta/8349025/buy</t>
  </si>
  <si>
    <t>sangria women white solid cotton gotta patti kurta with palazzos  dupatta</t>
  </si>
  <si>
    <t>https://www.myntra.com/tops/sangria/sangria-women-black-geometric-yoke-embroidered-mandarin-collar-regular-top/13321352/buy</t>
  </si>
  <si>
    <t>sangria women black geometric yoke embroidered mandarin collar regular top</t>
  </si>
  <si>
    <t>https://www.myntra.com/kurtas/sangria/sangria-women-blue-printed-a-line-kurta/11754946/buy</t>
  </si>
  <si>
    <t>sangria women blue printed a line kurta</t>
  </si>
  <si>
    <t>https://www.myntra.com/tshirts/hrx-by-hrithik-roshan/hrx-by-hrithik-roshan-women-white-printed-round-neck-running-pure-cotton-t-shirt/11037106/buy</t>
  </si>
  <si>
    <t>https://www.myntra.com/tshirts/roadster/roadster-women-pack-of-2-pure-cotton-t-shirts/2353138/buy</t>
  </si>
  <si>
    <t>https://www.myntra.com/dresses/tokyo-talkies/tokyo-talkies-women-navy-blue-denim-shirt-dress/10503336/buy</t>
  </si>
  <si>
    <t>tokyo talkies women navy blue denim shirt dress</t>
  </si>
  <si>
    <t>https://www.myntra.com/jackets/tokyo-talkies/tokyo-talkies-women-black-solid-denim-jacket/10841106/buy</t>
  </si>
  <si>
    <t>tokyo talkies women black solid denim jacket</t>
  </si>
  <si>
    <t>https://www.myntra.com/tshirts/roadster/roadster-women-dusty-pink--white-colourblocked-round-neck-crop-pure-cotton-t-shirt/11697402/buy</t>
  </si>
  <si>
    <t>roadster women dusty pink  white colourblocked round neck crop pure cotton t shirt</t>
  </si>
  <si>
    <t>https://www.myntra.com/jeans/roadster/roadster-men-blue-straight-fit-mid-rise-clean-look-jeans/12303676/buy</t>
  </si>
  <si>
    <t>roadster men blue straight fit mid rise clean look jeans</t>
  </si>
  <si>
    <t>https://www.myntra.com/trousers/roadster/roadster-men-blue-trousers/13859576/buy</t>
  </si>
  <si>
    <t>roadster men blue trousers</t>
  </si>
  <si>
    <t>https://www.myntra.com/socks/roadster/roadster-men-set-of-3-above-ankle-length-socks/1422313/buy</t>
  </si>
  <si>
    <t>roadster men set of 3 above ankle length socks</t>
  </si>
  <si>
    <t>https://www.myntra.com/shirts/highlander/highlander-men-white--coral-slim-fit-striped-casual-shirt/10946710/buy</t>
  </si>
  <si>
    <t>highlander men white  coral slim fit striped casual shirt</t>
  </si>
  <si>
    <t>https://www.myntra.com/tshirts/roadster/roadster-men-charcoal-grey-solid-cotton-t-shirt/1996787/buy</t>
  </si>
  <si>
    <t>roadster men charcoal grey solid cotton t shirt</t>
  </si>
  <si>
    <t>https://www.myntra.com/kurtas/yufta/yufta-women-green---white-leheriya-dyed-straight-kurta/10360527/buy</t>
  </si>
  <si>
    <t>yufta women green   white leheriya dyed straight kurta</t>
  </si>
  <si>
    <t>https://www.myntra.com/kurtas/moda-rapido/moda-rapido--white--black-printed-straight-kurta/1829475/buy</t>
  </si>
  <si>
    <t>moda rapido  white  black printed straight kurta</t>
  </si>
  <si>
    <t>https://www.myntra.com/tshirts/moda-rapido/moda-rapido-women-grey-melange-solid-round-neck-pure-cotton-t-shirt/8813115/buy</t>
  </si>
  <si>
    <t>moda rapido women grey melange solid round neck pure cotton t shirt</t>
  </si>
  <si>
    <t>https://www.myntra.com/tshirts/mast--harbour/mast--harbour-women-pack-of-2-printed-cotton-regular-fit-t-shirts/17524918/buy</t>
  </si>
  <si>
    <t>https://www.myntra.com/dresses/berrylush/berrylush-multicoloured-floral-print-fit-and-flare-dress/12806502/buy</t>
  </si>
  <si>
    <t>berrylush multicoloured floral print fit and flare dress</t>
  </si>
  <si>
    <t>https://www.myntra.com/trousers/forclaz-by-decathlon/forclaz-by-decathlon-men-grey-trekking-cargos/13167774/buy</t>
  </si>
  <si>
    <t>FORCLAZ By Decathlon</t>
  </si>
  <si>
    <t>forclaz by decathlon men grey trekking cargos</t>
  </si>
  <si>
    <t>29, 31, 32, 34, 36, 39, 41, 43</t>
  </si>
  <si>
    <t>https://www.myntra.com/trousers/black-cee/black-cee-black-sharp-fit-formal-trousers/1847799/buy</t>
  </si>
  <si>
    <t>black cee black sharp fit formal trousers</t>
  </si>
  <si>
    <t>https://www.myntra.com/kurta-sets/anouk/anouk-men-burgundy--navy-blue-solid-pleated-straight-kurta-with-patiala/10239333/buy</t>
  </si>
  <si>
    <t>anouk men burgundy  navy blue solid pleated straight kurta with patiala</t>
  </si>
  <si>
    <t>https://www.myntra.com/boxers/levis/levis-men-pack-of-2-pure-cotton-checked-boxers/18028828/buy</t>
  </si>
  <si>
    <t>https://www.myntra.com/innerwear-vests/jockey/jockey-men-charcoal-grey-solid-innerwear-vest-us26-0105/10647172/buy</t>
  </si>
  <si>
    <t>jockey men charcoal grey solid innerwear vest us26 0105</t>
  </si>
  <si>
    <t>https://www.myntra.com/innerwear-vests/jockey/jockey-men-pack-of-2-charcoal-grey-solid-innerwear-vests/11638770/buy</t>
  </si>
  <si>
    <t>jockey men pack of 2 charcoal grey solid innerwear vests</t>
  </si>
  <si>
    <t>https://www.myntra.com/shirts/shaftesbury-london/shaftesbury-london-white-standard-fit-formal-shirt/998931/buy</t>
  </si>
  <si>
    <t>Shaftesbury London</t>
  </si>
  <si>
    <t>shaftesbury london white standard fit formal shirt</t>
  </si>
  <si>
    <t>36, 38, 40, 42, 44, 46, 48, 50, 52, 54</t>
  </si>
  <si>
    <t>https://www.myntra.com/tunics/rain--rainbow/rain--rainbow-blue--orange-printed-a-line-tunic/9035869/buy</t>
  </si>
  <si>
    <t>rain  rainbow blue  orange printed a line tunic</t>
  </si>
  <si>
    <t>https://www.myntra.com/stockings/lebami/lebami-women-beige-solid-stockings/10606134/buy</t>
  </si>
  <si>
    <t>lebami women beige solid stockings</t>
  </si>
  <si>
    <t>https://www.myntra.com/trousers/tokyo-talkies/tokyo-talkies-women-navy-blue--white-striped-parallel-trousers/11927558/buy</t>
  </si>
  <si>
    <t>tokyo talkies women navy blue  white striped parallel trousers</t>
  </si>
  <si>
    <t>https://www.myntra.com/track-pants/hrx-by-hrithik-roshan/hrx-by-hrithik-roshan-men-jet-black-solid-slim-fit-training-track-pants/12254468/buy</t>
  </si>
  <si>
    <t>hrx by hrithik roshan men jet black solid slim fit training track pants</t>
  </si>
  <si>
    <t>https://www.myntra.com/shirts/roadster/roadster-men-blue-regular-fit-solid-pure-cotton-casual-sustainable-shirt/12919344/buy</t>
  </si>
  <si>
    <t>roadster men blue regular fit solid pure cotton casual sustainable shirt</t>
  </si>
  <si>
    <t>https://www.myntra.com/kurtas/sangria/sangria-women--white--navy-blue-floral-printed-straight-kurta/9371565/buy</t>
  </si>
  <si>
    <t>sangria women  white  navy blue floral printed straight kurta</t>
  </si>
  <si>
    <t>https://www.myntra.com/sarees/mitera/mitera-red-silk-blend-woven-design-banarasi-saree/11556818/buy</t>
  </si>
  <si>
    <t>mitera red silk blend woven design banarasi saree</t>
  </si>
  <si>
    <t>https://www.myntra.com/lounge-pants/max/max-women-navy-blue-printed-lounge-pants/14198812/buy</t>
  </si>
  <si>
    <t>max women navy blue printed lounge pants</t>
  </si>
  <si>
    <t>https://www.myntra.com/kurtas/sangria/sangria-women-maroon--mustard-yellow-printed-straight-kurta/10561332/buy</t>
  </si>
  <si>
    <t>sangria women maroon  mustard yellow printed straight kurta</t>
  </si>
  <si>
    <t>https://www.myntra.com/sweatshirts/hrx-by-hrithik-roshan/hrx-by-hrithik-roshan-outdoor-women-black-solid-sweatshirt/9965759/buy</t>
  </si>
  <si>
    <t>hrx by hrithik roshan outdoor women black solid sweatshirt</t>
  </si>
  <si>
    <t>https://www.myntra.com/tshirts/roadster/roadster-women-black--maroon-pack-of-2-typography-print-round-neck-t-shirts/17383258/buy</t>
  </si>
  <si>
    <t>roadster women black  maroon pack of 2 typography print round neck t shirts</t>
  </si>
  <si>
    <t>https://www.myntra.com/jeans/roadster/roadster-men-navy-blue-slim-fit-mid-rise-clean-look-stretchable-jeans/8962331/buy</t>
  </si>
  <si>
    <t>https://www.myntra.com/jeans/highlander/highlander-men-blue-tapered-fit-mid-rise-clean-look-stretchable-jeans/13492026/buy</t>
  </si>
  <si>
    <t>https://www.myntra.com/kurtas/see-designs/see-designs-men-burgundy-solid-asymmetrical-hem-straight-kurta/2205652/buy</t>
  </si>
  <si>
    <t>see designs men burgundy solid asymmetrical hem straight kurta</t>
  </si>
  <si>
    <t>https://www.myntra.com/tshirts/roadster/the-roadster-lifestyle-co-men-charcoal-grey--black-colourblocked-polo-collar-pure-cotton-t-shirt/9242693/buy</t>
  </si>
  <si>
    <t>the roadster lifestyle co men charcoal grey  black colourblocked polo collar pure cotton t shirt</t>
  </si>
  <si>
    <t>https://www.myntra.com/tshirts/maniac/maniac-men-navy-blue-solid-round-neck-pure-cotton-t-shirt/9059133/buy</t>
  </si>
  <si>
    <t>maniac men navy blue solid round neck pure cotton t shirt</t>
  </si>
  <si>
    <t>https://www.myntra.com/tshirts/wrogn/wrogn-men-maroon-slim-fit-solid-polo-collar-pure-cotton-t-shirt/11363640/buy</t>
  </si>
  <si>
    <t>wrogn men maroon slim fit solid polo collar pure cotton t shirt</t>
  </si>
  <si>
    <t>https://www.myntra.com/jackets/roadster/roadster-men-blue--black-checked-reversible-tailored-jacket/1901429/buy</t>
  </si>
  <si>
    <t>roadster men blue  black checked reversible tailored jacket</t>
  </si>
  <si>
    <t>https://www.myntra.com/kurta-sets/anubhutee/anubhutee-women-navy-blue-ethnic-motifs-panelled-kurta-with-trousers--dupatta/15649434/buy</t>
  </si>
  <si>
    <t>anubhutee women navy blue ethnic motifs panelled kurta with trousers  dupatta</t>
  </si>
  <si>
    <t>https://www.myntra.com/kurtas/sangria/sangria-women-black--white-woven-design-a-line-kurta/10561324/buy</t>
  </si>
  <si>
    <t>sangria women black  white woven design a line kurta</t>
  </si>
  <si>
    <t>https://www.myntra.com/tops/sassafras/sassafras-women-lavender--green-crop-floral-print-blouson-top/11364266/buy</t>
  </si>
  <si>
    <t>sassafras women lavender  green crop floral print blouson top</t>
  </si>
  <si>
    <t>https://www.myntra.com/jeans/tokyo-talkies/tokyo-talkies-women-navy-blue-skinny-fit-mid-rise-clean-look-stretchable-jeans/12887830/buy</t>
  </si>
  <si>
    <t>tokyo talkies women navy blue skinny fit mid rise clean look stretchable jeans</t>
  </si>
  <si>
    <t>https://www.myntra.com/dresses/tokyo-talkies/tokyo-talkies-women-rust-red-floral-print-shirt-dress/10336533/buy</t>
  </si>
  <si>
    <t>tokyo talkies women rust red floral print shirt dress</t>
  </si>
  <si>
    <t>https://www.myntra.com/tshirts/roadster/roadster-women-pack-of-2-pure-cotton-solid-polo-collar-t-shirts/17381618/buy</t>
  </si>
  <si>
    <t>roadster women pack of 2 pure cotton solid polo collar t shirts</t>
  </si>
  <si>
    <t>https://www.myntra.com/tops/scorpius/scorpius-women-pack-of-2-solid-pure-cotton-tops/9341677/buy</t>
  </si>
  <si>
    <t>scorpius women pack of 2 solid pure cotton tops</t>
  </si>
  <si>
    <t>https://www.myntra.com/jeans/moda-rapido/moda-rapido-men-black-slim-tapered-fit-mid-rise-clean-look-stretchable-jeans/2288345/buy</t>
  </si>
  <si>
    <t>moda rapido men black slim tapered fit mid rise clean look stretchable jeans</t>
  </si>
  <si>
    <t>https://www.myntra.com/trunk/damensch/damensch-men-deo-soft-deodorizing-micro-modal-solid-trunks-dam-as-t-obwgsb-pack-3-mix/9599039/buy</t>
  </si>
  <si>
    <t>damensch men deo soft deodorizing micro modal solid trunks dam as t obwgsb pack 3 mix</t>
  </si>
  <si>
    <t>https://www.myntra.com/socks/adidas/adidas-men-pack-of-3-assorted-ankle-length-socks/13130286/buy</t>
  </si>
  <si>
    <t>ADIDAS</t>
  </si>
  <si>
    <t>adidas men pack of 3 assorted ankle length socks</t>
  </si>
  <si>
    <t>https://www.myntra.com/briefs/jockey/jockey-men-navy-blue--red-solid-briefs-us14-0105/9867877/buy</t>
  </si>
  <si>
    <t>jockey men navy blue  red solid briefs us14 0105</t>
  </si>
  <si>
    <t>https://www.myntra.com/briefs/jockey/jockey-men-pack-of-2-solid-briefs-us14-0105/11638840/buy</t>
  </si>
  <si>
    <t>jockey men pack of 2 solid briefs us14 0105</t>
  </si>
  <si>
    <t>https://www.myntra.com/shirts/roadster/roadster-men-navy-blue-pure-cotton-casual-sustainable-shirt/11326026/buy</t>
  </si>
  <si>
    <t>roadster men navy blue pure cotton casual sustainable shirt</t>
  </si>
  <si>
    <t>https://www.myntra.com/shirts/wrogn/wrogn-men-white-slim-fit-solid-casual-printed-sleeve-shirt/11361214/buy</t>
  </si>
  <si>
    <t>wrogn men white slim fit solid casual printed sleeve shirt</t>
  </si>
  <si>
    <t>https://www.myntra.com/kurtas/sangria/sangria-women-mustard-yellow--white-floral-print-a-line-kurta/13437240/buy</t>
  </si>
  <si>
    <t>sangria women mustard yellow  white floral print a line kurta</t>
  </si>
  <si>
    <t>https://www.myntra.com/kurta-sets/vishudh/vishudh-women-pink--grey-printed-kurta-with-palazzos/9971501/buy</t>
  </si>
  <si>
    <t>vishudh women pink  grey printed kurta with palazzos</t>
  </si>
  <si>
    <t>https://www.myntra.com/tops/roadster/roadster-women-dusty-pink-self-design-top/11021000/buy</t>
  </si>
  <si>
    <t>roadster women dusty pink self design top</t>
  </si>
  <si>
    <t>https://www.myntra.com/tshirts/mast--harbour/mast--harbour-women-pack-of-2-printed-cotton-regular-fit-t-shirts/17524678/buy</t>
  </si>
  <si>
    <t>https://www.myntra.com/jeans/roadster/roadster-women-blue-flared-high-rise-mildly-distressed-stretchable-jeans/11541966/buy</t>
  </si>
  <si>
    <t>https://www.myntra.com/jeans/kassually/kassually-women-white-wide-leg-mid-rise-clean-look-jeans/12335038/buy</t>
  </si>
  <si>
    <t>kassually women white wide leg mid rise clean look jeans</t>
  </si>
  <si>
    <t>https://www.myntra.com/tshirts/mast--harbour/mast--harbour-women-pack-of-2-striped-tshirts/17525478/buy</t>
  </si>
  <si>
    <t>https://www.myntra.com/trousers/highlander/highlander-men-olive-green-chinos/4438815/buy</t>
  </si>
  <si>
    <t>highlander men olive green chinos</t>
  </si>
  <si>
    <t>https://www.myntra.com/trousers/roadster/roadster-men-rust-brown-slim-fit-solid-chinos/13859220/buy</t>
  </si>
  <si>
    <t>roadster men rust brown slim fit solid chinos</t>
  </si>
  <si>
    <t>https://www.myntra.com/shirts/locomotive/locomotive-men-blue--white-slim-fit-checked-casual-shirt/10020063/buy</t>
  </si>
  <si>
    <t>https://www.myntra.com/dresses/yuris/yuris-lime-greenembroidered-a-line-ethnic-dress/11355896/buy</t>
  </si>
  <si>
    <t>yuris lime greenembroidered a line ethnic dress</t>
  </si>
  <si>
    <t>https://www.myntra.com/kurtas/herenow/herenow-women-navy-yoke-design-a-line-kurta/2045956/buy</t>
  </si>
  <si>
    <t>herenow women navy yoke design a line kurta</t>
  </si>
  <si>
    <t>https://www.myntra.com/sarees/shaily/shaily-maroon-woven-design-banarasi-saree/6984149/buy</t>
  </si>
  <si>
    <t>shaily maroon woven design banarasi saree</t>
  </si>
  <si>
    <t>https://www.myntra.com/bra/zivame/zivame-black--black-solid-underwired-lightly-padded-t-shirt-bra/7782985/buy</t>
  </si>
  <si>
    <t>zivame black  black solid underwired lightly padded t shirt bra</t>
  </si>
  <si>
    <t>30B, 30C, 32B, 32C, 32D, 34B, 34C, 34D, 34DD, 36B, 36C, 36D, 36DD, 38B, 38C, 38D</t>
  </si>
  <si>
    <t>https://www.myntra.com/kurtas/herenow/herenow-women-green--golden-printed-straight-kurta/12851448/buy</t>
  </si>
  <si>
    <t>herenow women green  golden printed straight kurta</t>
  </si>
  <si>
    <t>https://www.myntra.com/tops/pluss/pluss-grey-top/8126503/buy</t>
  </si>
  <si>
    <t>pluss grey top</t>
  </si>
  <si>
    <t>https://www.myntra.com/track-pants/stylestone/stylestone-women-navy-blue-solid-track-pants/12767052/buy</t>
  </si>
  <si>
    <t>stylestone women navy blue solid track pants</t>
  </si>
  <si>
    <t>https://www.myntra.com/trousers/kassually/kassually-women-grey-peg-leg-regular-fit-solid-cropped-peg-trousers/10739562/buy</t>
  </si>
  <si>
    <t>kassually women grey peg leg regular fit solid cropped peg trousers</t>
  </si>
  <si>
    <t>24, 26, 28, 30, 32, 34</t>
  </si>
  <si>
    <t>https://www.myntra.com/trousers/bitterlime/bitterlime-women-grey-relaxed-regular-fit-self-design-peg-trousers/8999463/buy</t>
  </si>
  <si>
    <t>bitterlime women grey relaxed regular fit self design peg trousers</t>
  </si>
  <si>
    <t>https://www.myntra.com/sweatshirts/kook-n-keech-disney/kook-n-keech-disney-women-black--red-printed-hooded-sweatshirt/10278993/buy</t>
  </si>
  <si>
    <t>kook n keech disney women black  red printed hooded sweatshirt</t>
  </si>
  <si>
    <t>https://www.myntra.com/tshirts/ether/ether-women-black-printed-round-neck-pure-cotton-t-shirt/9889593/buy</t>
  </si>
  <si>
    <t>ether women black printed round neck pure cotton t shirt</t>
  </si>
  <si>
    <t>https://www.myntra.com/tshirts/dexter-by-kook-n-keech/dexter-by-kook-n-keech-women-pink-printed-round-neck-t-shirt/10926234/buy</t>
  </si>
  <si>
    <t>Dexter by Kook N Keech</t>
  </si>
  <si>
    <t>dexter by kook n keech women pink printed round neck t shirt</t>
  </si>
  <si>
    <t>https://www.myntra.com/shorts/hm/hm-men-black-solid-regular-fit-sweatshirt-shorts/14240582/buy</t>
  </si>
  <si>
    <t>hm men black solid regular fit sweatshirt shorts</t>
  </si>
  <si>
    <t>28, 31, 33, 37, 41, 44</t>
  </si>
  <si>
    <t>https://www.myntra.com/jeans/roadster/roadster-men-navy-jeano-fit-mid-rise-clean-look-stretchable-cropped-jeans/7139506/buy</t>
  </si>
  <si>
    <t>roadster men navy jeano fit mid rise clean look stretchable cropped jeans</t>
  </si>
  <si>
    <t>https://www.myntra.com/jeans/wrogn/wrogn-men-black-skinny-fit-mid-rise-clean-look-stretchable-jeans/11359202/buy</t>
  </si>
  <si>
    <t>https://www.myntra.com/lounge-pants/us-polo-assn/us-polo-assn-men-maroon--navy-blue-checked-lounge-pants-i659-rn0-ch/10861806/buy</t>
  </si>
  <si>
    <t>us polo assn men maroon  navy blue checked lounge pants i659 rn0 ch</t>
  </si>
  <si>
    <t>https://www.myntra.com/lounge-pants/us-polo-assn/us-polo-assn-men-maroon--navy-blue-pack-of-2-checked-lounge-pants/11786016/buy</t>
  </si>
  <si>
    <t>us polo assn men maroon  navy blue pack of 2 checked lounge pants</t>
  </si>
  <si>
    <t>https://www.myntra.com/briefs/jockey/jockey-men-cee-brown-solid-basic-briefs-8037-0105/11863356/buy</t>
  </si>
  <si>
    <t>jockey men cee brown solid basic briefs 8037 0105</t>
  </si>
  <si>
    <t>https://www.myntra.com/shirts/highlander/highlander-men-white--grey-slim-fit-printed-casual-shirt/12211386/buy</t>
  </si>
  <si>
    <t>highlander men white  grey slim fit printed casual shirt</t>
  </si>
  <si>
    <t>https://www.myntra.com/kurta-sets/aayna/aayna-women-white-striped-kurta-with-palazzos/10687006/buy</t>
  </si>
  <si>
    <t>aayna women white striped kurta with palazzos</t>
  </si>
  <si>
    <t>https://www.myntra.com/kurta-sets/ishin/ishin-women-red-printed-kurta-with-sharara/9170431/buy</t>
  </si>
  <si>
    <t>ishin women red printed kurta with sharara</t>
  </si>
  <si>
    <t>https://www.myntra.com/kurta-sets/mokshi/mokshi-women-yellow--white-printed-kurta-with-palazzos--dupatta/13451924/buy</t>
  </si>
  <si>
    <t>mokshi women yellow  white printed kurta with palazzos  dupatta</t>
  </si>
  <si>
    <t>https://www.myntra.com/bra/clovia/clovia-cotton-rich-padded-non-wired-push-up-multiway-t-shirt-bra/8097155/buy</t>
  </si>
  <si>
    <t>clovia cotton rich padded non wired push up multiway t shirt bra</t>
  </si>
  <si>
    <t>32B, 32C, 32D, 34B, 34C, 34D, 36B, 36C, 36D, 38B, 38C, 38D, 40B, 40C</t>
  </si>
  <si>
    <t>https://www.myntra.com/tshirts/herenow/herenow-women-black--mustard-yellow-striped-high-neck-t-shirt/11759424/buy</t>
  </si>
  <si>
    <t>herenow women black  mustard yellow striped high neck t shirt</t>
  </si>
  <si>
    <t>https://www.myntra.com/track-pants/tokyo-talkies/tokyo-talkies-women-green-solid-track-pants/14154062/buy</t>
  </si>
  <si>
    <t>tokyo talkies women green solid track pants</t>
  </si>
  <si>
    <t>https://www.myntra.com/tops/cation/cation-women-red-solid-fitted-cropped-pure-cotton-top/8178447/buy</t>
  </si>
  <si>
    <t>cation women red solid fitted cropped pure cotton top</t>
  </si>
  <si>
    <t>https://www.myntra.com/dresses/tokyo-talkies/tokyo-talkies-women-black-solid-bodycon-dress/13842510/buy</t>
  </si>
  <si>
    <t>tokyo talkies women black solid bodycon dress</t>
  </si>
  <si>
    <t>https://www.myntra.com/sweatshirts/roadster/roadster-women-black-solid-hooded-front-open-green-turn-sweatshirt/12335334/buy</t>
  </si>
  <si>
    <t>roadster women black solid hooded front open green turn sweatshirt</t>
  </si>
  <si>
    <t>https://www.myntra.com/tshirts/mast--harbour/mast--harbour-women-pack-of-2-t-shirts/17524606/buy</t>
  </si>
  <si>
    <t>https://www.myntra.com/shorts/highlander/highlander-men-black-solid-slim-fit-sports-shorts/13815428/buy</t>
  </si>
  <si>
    <t>https://www.myntra.com/jeans/wrogn/wrogn-men-blue-slim-fit-mid-rise-clean-look-stretchable-jeans/10187455/buy</t>
  </si>
  <si>
    <t>https://www.myntra.com/trousers/black-cee/black-cee-men-grey-slim-fit-checked-regular-trousers/11249346/buy</t>
  </si>
  <si>
    <t>black cee men grey slim fit checked regular trousers</t>
  </si>
  <si>
    <t>https://www.myntra.com/sweaters/roadster/roadster-men-blue-colourblocked-sweater/1956607/buy</t>
  </si>
  <si>
    <t>roadster men blue colourblocked sweater</t>
  </si>
  <si>
    <t>https://www.myntra.com/shirts/roadster/roadster-men-grey--black-checked-pure-cotton-sustainable-casual-shirt/11326702/buy</t>
  </si>
  <si>
    <t>roadster men grey  black checked pure cotton sustainable casual shirt</t>
  </si>
  <si>
    <t>https://www.myntra.com/tshirts/kook-n-keech-disney/kook-n-keech-disney-men-navy-blue-mickey-mouse-printed-round-neck-pure-cotton-t-shirt/2216776/buy</t>
  </si>
  <si>
    <t>kook n keech disney men navy blue mickey mouse printed round neck pure cotton t shirt</t>
  </si>
  <si>
    <t>https://www.myntra.com/nightdress/etc/etc-yellow--purple-printed-nightdress/12441534/buy</t>
  </si>
  <si>
    <t>etc yellow  purple printed nightdress</t>
  </si>
  <si>
    <t>https://www.myntra.com/bra/sztori/sztori-plus-size-grey-melange-solid-non-wired-non-padded-everyday-bra-sz-bra-709d/10304947/buy</t>
  </si>
  <si>
    <t>sztori plus size grey melange solid non wired non padded everyday bra sz bra 709d</t>
  </si>
  <si>
    <t>https://www.myntra.com/dresses/tokyo-talkies/tokyo-talkies-women-black-printed-fit-and-flare-dress/13536318/buy</t>
  </si>
  <si>
    <t>tokyo talkies women black printed fit and flare dress</t>
  </si>
  <si>
    <t>https://www.myntra.com/tshirts/roadster/roadster-women-pack-of-2-solid-t-shirts/17381878/buy</t>
  </si>
  <si>
    <t>https://www.myntra.com/tops/scorpius/scorpius-women-pack-of-2-pure-cotton-tops/9341323/buy</t>
  </si>
  <si>
    <t>scorpius women pack of 2 pure cotton tops</t>
  </si>
  <si>
    <t>https://www.myntra.com/dresses/berrylush/berrylush-blue--maroon-floral-printed-two-piece-dress/12480194/buy</t>
  </si>
  <si>
    <t>berrylush blue  maroon floral printed two piece dress</t>
  </si>
  <si>
    <t>https://www.myntra.com/tshirts/roadster/roadster-women-stunning-blue-typography-joyful-conversation-tshirt/13601590/buy</t>
  </si>
  <si>
    <t>roadster women stunning blue typography joyful conversation tshirt</t>
  </si>
  <si>
    <t>https://www.myntra.com/jeans/wrogn/wrogn-men-blue-slim-fit-mid-rise-clean-look-stretchable-jeans/8424707/buy</t>
  </si>
  <si>
    <t>https://www.myntra.com/tshirts/mast--harbour/mast--harbour-men-blue-printed-polo-collar-t-shirt/8325349/buy</t>
  </si>
  <si>
    <t>mast  harbour men blue printed polo collar t shirt</t>
  </si>
  <si>
    <t>https://www.myntra.com/shirts/roadster/roadster-men-mauve--white-geometric-printed-sustainable-casual-shirt/12127304/buy</t>
  </si>
  <si>
    <t>roadster men mauve  white geometric printed sustainable casual shirt</t>
  </si>
  <si>
    <t>https://www.myntra.com/shirts/roadster/the-roadster-lifestyle-co-men-navy-blue--white-regular-fit-checked-sustainable-casual-shirt/10863030/buy</t>
  </si>
  <si>
    <t>the roadster lifestyle co men navy blue  white regular fit checked sustainable casual shirt</t>
  </si>
  <si>
    <t>https://www.myntra.com/tshirts/herenow/herenow-men-multicoloured-printed-round-neck-t-shirt/12787316/buy</t>
  </si>
  <si>
    <t>herenow men multicoloured printed round neck t shirt</t>
  </si>
  <si>
    <t>https://www.myntra.com/sarees/mitera/mitera-pink--gold-toned-silk-blend-woven-design-banarasi-saree/11411808/buy</t>
  </si>
  <si>
    <t>mitera pink  gold toned silk blend woven design banarasi saree</t>
  </si>
  <si>
    <t>https://www.myntra.com/tops/pluss/pluss-women-blue-printed-top/8393893/buy</t>
  </si>
  <si>
    <t>pluss women blue printed top</t>
  </si>
  <si>
    <t>https://www.myntra.com/track-pants/hrx-by-hrithik-roshan/hrx-by-hrithik-roshan-women-black-active-solid-straight-fit-34th-track-pants/8379297/buy</t>
  </si>
  <si>
    <t>hrx by hrithik roshan women black active solid straight fit 34th track pants</t>
  </si>
  <si>
    <t>https://www.myntra.com/tshirts/roadster/roadster-women-pack-of-2-printed-cotton-t-shirt/17385152/buy</t>
  </si>
  <si>
    <t>https://www.myntra.com/jeggings/dressberry/dressberry-women-blue-super-skinny-fit-jeggings/10365223/buy</t>
  </si>
  <si>
    <t>dressberry women blue super skinny fit jeggings</t>
  </si>
  <si>
    <t>https://www.myntra.com/trousers/street-9/street-9-women-lime-green-regular-fit-solid-cargos/12277610/buy</t>
  </si>
  <si>
    <t>street 9 women lime green regular fit solid cargos</t>
  </si>
  <si>
    <t>https://www.myntra.com/jackets/roadster/the-roadster-lifestyle-co-women-olive-green-solid-bomber-jacket/9479013/buy</t>
  </si>
  <si>
    <t>the roadster lifestyle co women olive green solid bomber jacket</t>
  </si>
  <si>
    <t>https://www.myntra.com/tops/roadster/roadster-women-maroon--white-solid-a-line-pure-cotton-top/11373664/buy</t>
  </si>
  <si>
    <t>roadster women maroon  white solid a line pure cotton top</t>
  </si>
  <si>
    <t>https://www.myntra.com/tshirts/roadster/roadster-time-travlr-women-grey-solid-round-neck-t-shirt/2519778/buy</t>
  </si>
  <si>
    <t>roadster time travlr women grey solid round neck t shirt</t>
  </si>
  <si>
    <t>https://www.myntra.com/trousers/roadster/roadster-men-black-slim-fit-joggers/2291340/buy</t>
  </si>
  <si>
    <t>roadster men black slim fit joggers</t>
  </si>
  <si>
    <t>https://www.myntra.com/jeans/harvard/harvard-men-black-skinny-fit-mid-rise-clean-look-stretchable-jeans/10415124/buy</t>
  </si>
  <si>
    <t>https://www.myntra.com/tshirts/hrx-by-hrithik-roshan/hrx-by-hrithik-roshan-men-blue-printed-rapid-dry-basketball-tank-top/11640414/buy</t>
  </si>
  <si>
    <t>hrx by hrithik roshan men blue printed rapid dry basketball tank top</t>
  </si>
  <si>
    <t>https://www.myntra.com/shirts/flying-machine/flying-machine-men-black-comfort-slim-fit-solid-casual-shirt/2364207/buy</t>
  </si>
  <si>
    <t>Flying Machine</t>
  </si>
  <si>
    <t>flying machine men black comfort slim fit solid casual shirt</t>
  </si>
  <si>
    <t>https://www.myntra.com/tshirts/roadster/roadster-men-black--white-striped-round-neck-t-shirt/10941014/buy</t>
  </si>
  <si>
    <t>roadster men black  white striped round neck t shirt</t>
  </si>
  <si>
    <t>https://www.myntra.com/kurta-sets/gerua/gerua-women-pink-ethnic-motifs-printed-panelled-kurta-with-skirt/12768478/buy</t>
  </si>
  <si>
    <t>gerua women pink ethnic motifs printed panelled kurta with skirt</t>
  </si>
  <si>
    <t>https://www.myntra.com/kurta-sets/w/w-women-green--golden-regular-sequinned-kurta-with-trousers--with-dupatta/15026486/buy</t>
  </si>
  <si>
    <t>w women green  golden regular sequinned kurta with trousers  with dupatta</t>
  </si>
  <si>
    <t>https://www.myntra.com/tops/roadster/the-roadster-lifestyle-co-pink-blouson-sustainable-top/10962206/buy</t>
  </si>
  <si>
    <t>the roadster lifestyle co pink blouson sustainable top</t>
  </si>
  <si>
    <t>https://www.myntra.com/dresses/tokyo-talkies/tokyo-talkies-women-maroon-solid-sheath-dress/12810322/buy</t>
  </si>
  <si>
    <t>tokyo talkies women maroon solid sheath dress</t>
  </si>
  <si>
    <t>https://www.myntra.com/shorts/mast--harbour/mast--harbour-women-blue-washed-regular-fit-denim-shorts/2261828/buy</t>
  </si>
  <si>
    <t>https://www.myntra.com/sweatshirts/campus-sutra/campus-sutra-women-olive-green-solid-hooded-sweatshirt/10922026/buy</t>
  </si>
  <si>
    <t>campus sutra women olive green solid hooded sweatshirt</t>
  </si>
  <si>
    <t>https://www.myntra.com/tops/campus-sutra/campus-sutra-women-white-solid-boxy-pure-cotton-top/11683412/buy</t>
  </si>
  <si>
    <t>campus sutra women white solid boxy pure cotton top</t>
  </si>
  <si>
    <t>https://www.myntra.com/tshirts/ether/ether-maroon-t-shirt/1147938/buy</t>
  </si>
  <si>
    <t>ether maroon t shirt</t>
  </si>
  <si>
    <t>https://www.myntra.com/kurtas/sojanya/sojanya-men-mustard-yellow-solid-straight-kurta/11422516/buy</t>
  </si>
  <si>
    <t>sojanya men mustard yellow solid straight kurta</t>
  </si>
  <si>
    <t>https://www.myntra.com/trunk/jockey/jockey-men-black--white-printed-trunks-ny03-0105-nyc07/10906422/buy</t>
  </si>
  <si>
    <t>jockey men black  white printed trunks ny03 0105 nyc07</t>
  </si>
  <si>
    <t>https://www.myntra.com/innerwear-vests/jockey/jockey-men-black--charcoal-grey-printed-basic-vest/11444902/buy</t>
  </si>
  <si>
    <t>jockey men black  charcoal grey printed basic vest</t>
  </si>
  <si>
    <t>https://www.myntra.com/sweatshirts/kook-n-keech-marvel/kook-n-keech-marvel-men-black-solid-sweatshirt/2175466/buy</t>
  </si>
  <si>
    <t>kook n keech marvel men black solid sweatshirt</t>
  </si>
  <si>
    <t>https://www.myntra.com/tshirts/roadster/roadster-men-grey-melange-solid-scoop-neck-t-shirt/11632478/buy</t>
  </si>
  <si>
    <t>roadster men grey melange solid scoop neck t shirt</t>
  </si>
  <si>
    <t>https://www.myntra.com/kurtas/herenow/herenow-women-grey--pink-floral-print-empire-a-line-kurta/12530366/buy</t>
  </si>
  <si>
    <t>herenow women grey  pink floral print empire a line kurta</t>
  </si>
  <si>
    <t>https://www.myntra.com/track-pants/mast--harbour/mast--harbour-women-black-solid-track-pants/11941640/buy</t>
  </si>
  <si>
    <t>https://www.myntra.com/tops/sassafras/sassafras-women-green--pink-printed-crop-top/11364340/buy</t>
  </si>
  <si>
    <t>sassafras women green  pink printed crop top</t>
  </si>
  <si>
    <t>https://www.myntra.com/tops/style-quotient/style-quotient-women-grey-solid-top/6543979/buy</t>
  </si>
  <si>
    <t>style quotient women grey solid top</t>
  </si>
  <si>
    <t>https://www.myntra.com/dresses/harpa/harpa-black--burgundy-floral-printed-midi-fit--flare-dress/7578936/buy</t>
  </si>
  <si>
    <t>harpa black  burgundy floral printed midi fit  flare dress</t>
  </si>
  <si>
    <t>https://www.myntra.com/jumpsuit/miss-chase/miss-chase-black-solid-basic-jumpsuit/10429890/buy</t>
  </si>
  <si>
    <t>miss chase black solid basic jumpsuit</t>
  </si>
  <si>
    <t>https://www.myntra.com/tshirts/roadster/roadster-women-pack-of-2-solid-t-shirts/17381508/buy</t>
  </si>
  <si>
    <t>https://www.myntra.com/jeans/herenow/herenow-men-blue-slim-fit-cropped-mid-rise-slash-knee-stretchable-length-jeans/2150847/buy</t>
  </si>
  <si>
    <t>herenow men blue slim fit cropped mid rise slash knee stretchable length jeans</t>
  </si>
  <si>
    <t>https://www.myntra.com/trunk/hrx-by-hrithik-roshan/hrx-by-hrithik-roshan-men-lifestyle-core-pack-of-2-trunks-hrx-ss18-ls-7007ae/6747471/buy</t>
  </si>
  <si>
    <t>hrx by hrithik roshan men lifestyle core pack of 2 trunks hrx ss18 ls 7007ae</t>
  </si>
  <si>
    <t>https://www.myntra.com/boxers/levis/levis-men-pack-of-2-pure-cotton-checked-boxers/18028814/buy</t>
  </si>
  <si>
    <t>https://www.myntra.com/shirts/hancock/hancock-men-white-solid-pure-cotton-slim-fit-formal-shirt/1825917/buy</t>
  </si>
  <si>
    <t>hancock men white solid pure cotton slim fit formal shirt</t>
  </si>
  <si>
    <t>https://www.myntra.com/shirts/roadster/roadster-men-khaki-regular-fit-solid-sustainable-casual-shirt/11896024/buy</t>
  </si>
  <si>
    <t>roadster men khaki regular fit solid sustainable casual shirt</t>
  </si>
  <si>
    <t>https://www.myntra.com/dresses/vishudh/vishudh-women-green-solid-layered-maxi-dress-with-front-open-jacket/7427271/buy</t>
  </si>
  <si>
    <t>vishudh women green solid layered maxi dress with front open jacket</t>
  </si>
  <si>
    <t>https://www.myntra.com/pyjamas/clovia/clovia-women-navy-blue-solid-lounge-pants-lb0173p08xl/9299585/buy</t>
  </si>
  <si>
    <t>clovia women navy blue solid lounge pants lb0173p08xl</t>
  </si>
  <si>
    <t>https://www.myntra.com/kurtas/herenow/herenow-women-navy-blue--white-bandhani-print-straight-kurta/12530320/buy</t>
  </si>
  <si>
    <t>herenow women navy blue  white bandhani print straight kurta</t>
  </si>
  <si>
    <t>https://www.myntra.com/trousers/athena/athena-women-fuchsia-pink--orange-loose-fit-joggers/11521902/buy</t>
  </si>
  <si>
    <t>athena women fuchsia pink  orange loose fit joggers</t>
  </si>
  <si>
    <t>https://www.myntra.com/dresses/roving-mode/roving-mode-black-floral-printed-fit-and-flare-dress/7999243/buy</t>
  </si>
  <si>
    <t>ROVING MODE</t>
  </si>
  <si>
    <t>roving mode black floral printed fit and flare dress</t>
  </si>
  <si>
    <t>https://www.myntra.com/tshirts/roadster/roadster-women-mustard-yellow-solid-round-neck-t-shirt/11398852/buy</t>
  </si>
  <si>
    <t>https://www.myntra.com/jeans/locomotive/locomotive-men-blue-slim-fit-mid-rise-clean-look-stretchable-jeans/7584933/buy</t>
  </si>
  <si>
    <t>https://www.myntra.com/jeans/roadster/the-roadster-lifestyle-co-men-blue-skinny-fit-mid-rise-clean-look-stretchable-jeans/8962355/buy</t>
  </si>
  <si>
    <t>https://www.myntra.com/shirts/roadster/roadster-men-black--red-regular-fit-printed-casual-sustainable-shirt/11895980/buy</t>
  </si>
  <si>
    <t>roadster men black  red regular fit printed casual sustainable shirt</t>
  </si>
  <si>
    <t>https://www.myntra.com/tshirts/bullmer/bullmer-men-pack-of-3-printed-round-neck-t-shirt/11934792/buy</t>
  </si>
  <si>
    <t>BULLMER</t>
  </si>
  <si>
    <t>bullmer men pack of 3 printed round neck t shirt</t>
  </si>
  <si>
    <t>https://www.myntra.com/tshirts/wrogn/wrogn-men-white--blue-colourblocked-polo-collar-t-shirt/6833178/buy</t>
  </si>
  <si>
    <t>wrogn men white  blue colourblocked polo collar t shirt</t>
  </si>
  <si>
    <t>https://www.myntra.com/tshirts/mast--harbour/mast--harbour-men-coral-pink-solid-v-neck-pure-cotton-t-shirt/2232110/buy</t>
  </si>
  <si>
    <t>mast  harbour men coral pink solid v neck pure cotton t shirt</t>
  </si>
  <si>
    <t>https://www.myntra.com/bra/zivame/zivame-burgundy-solid-non-wired-lightly-padded-t-shirt-bra-zi1137corem/8998277/buy</t>
  </si>
  <si>
    <t>zivame burgundy solid non wired lightly padded t shirt bra zi1137corem</t>
  </si>
  <si>
    <t>32B, 32C, 32D, 32DD, 34B, 34C, 34D, 34DD, 36B, 36C, 36D, 36DD, 38B, 38C, 38D, 38DD</t>
  </si>
  <si>
    <t>https://www.myntra.com/kurtas/jaipur-kurti/jaipur-kurti-women-navy-blue-solid-straight-kurta/11394290/buy</t>
  </si>
  <si>
    <t>jaipur kurti women navy blue solid straight kurta</t>
  </si>
  <si>
    <t>https://www.myntra.com/sweatshirts/roadster/the-roadster-lifestyle-co-women-black--white-colourblocked-hooded-sweatshirt/9477841/buy</t>
  </si>
  <si>
    <t>the roadster lifestyle co women black  white colourblocked hooded sweatshirt</t>
  </si>
  <si>
    <t>https://www.myntra.com/jeans/roadster/roadster-women-black-skinny-fit-high-rise-clean-look-stretchable-jeans/11930898/buy</t>
  </si>
  <si>
    <t>roadster women black skinny fit high rise clean look stretchable jeans</t>
  </si>
  <si>
    <t>https://www.myntra.com/jeans/locomotive/locomotive-men-navy-blue-tapered-fit-mid-rise-clean-look-stretchable-jeans/9655655/buy</t>
  </si>
  <si>
    <t>locomotive men navy blue tapered fit mid rise clean look stretchable jeans</t>
  </si>
  <si>
    <t>https://www.myntra.com/innerwear-vests/jockey/jockey-zone-men-black-innerwear-vest-fp04-0105/1999068/buy</t>
  </si>
  <si>
    <t>jockey zone men black innerwear vest fp04 0105</t>
  </si>
  <si>
    <t>https://www.myntra.com/shirts/roadster/roadster-men-black--red-regular-fit-checked-casual-sustainable-shirt/11896376/buy</t>
  </si>
  <si>
    <t>https://www.myntra.com/kurtas/herenow/herenow-women-maroon--golden-floral-printed-straight-kurta/13384824/buy</t>
  </si>
  <si>
    <t>herenow women maroon  golden floral printed straight kurta</t>
  </si>
  <si>
    <t>https://www.myntra.com/kurta-sets/libas/libas-women-blue-sequinned-detail-kurta-with-palazzos--dupatta/15055286/buy</t>
  </si>
  <si>
    <t>libas women blue sequinned detail kurta with palazzos  dupatta</t>
  </si>
  <si>
    <t>https://www.myntra.com/tops/sangria/sangria-women-rust-orange-ethnic-printed-a-line-top/8350177/buy</t>
  </si>
  <si>
    <t>sangria women rust orange ethnic printed a line top</t>
  </si>
  <si>
    <t>https://www.myntra.com/tshirts/mast--harbour/mast--harbour-women-pack-of-2-cotton-t-shirts/17524672/buy</t>
  </si>
  <si>
    <t>https://www.myntra.com/tshirts/mast--harbour/mast--harbour-women-pack-of-2-cotton-t-shirts/17524604/buy</t>
  </si>
  <si>
    <t>https://www.myntra.com/jackets/roadster/roadster-women-blue-solid-denim-jacket/12178132/buy</t>
  </si>
  <si>
    <t>https://www.myntra.com/jumpsuit/tokyo-talkies/tokyo-talkies-women-sage-green-solid-basic-jumpsuit/12033998/buy</t>
  </si>
  <si>
    <t>tokyo talkies women sage green solid basic jumpsuit</t>
  </si>
  <si>
    <t>https://www.myntra.com/tshirts/mango/mango-women-navy-blue--white-brand-logo-polka-dots-print-cotton-t-shirt/14779212/buy</t>
  </si>
  <si>
    <t>MANGO</t>
  </si>
  <si>
    <t>mango women navy blue  white brand logo polka dots print cotton t shirt</t>
  </si>
  <si>
    <t>https://www.myntra.com/jeans/wrogn/wrogn-men-grey-jogger-mid-rise-clean-look-stretchable-jeans/11359078/buy</t>
  </si>
  <si>
    <t>wrogn men grey jogger mid rise clean look stretchable jeans</t>
  </si>
  <si>
    <t>https://www.myntra.com/trousers/wrogn/wrogn-men-olive-green-slim-fit-solid-regular-trousers/10238687/buy</t>
  </si>
  <si>
    <t>wrogn men olive green slim fit solid regular trousers</t>
  </si>
  <si>
    <t>https://www.myntra.com/kurtas/anouk/anouk-men-pink-striped-straight-kurta/10307959/buy</t>
  </si>
  <si>
    <t>anouk men pink striped straight kurta</t>
  </si>
  <si>
    <t>https://www.myntra.com/shirts/moda-rapido/moda-rapido-men-grey--black-slim-fit-printed-casual-shirt/11350320/buy</t>
  </si>
  <si>
    <t>moda rapido men grey  black slim fit printed casual shirt</t>
  </si>
  <si>
    <t>https://www.myntra.com/tshirts/herenow/herenow-men-white--charcoal-grey-colourblocked-round-neck-pure-cotton-t-shirt/9376197/buy</t>
  </si>
  <si>
    <t>herenow men white  charcoal grey colourblocked round neck pure cotton t shirt</t>
  </si>
  <si>
    <t>https://www.myntra.com/tshirts/wrogn/wrogn-men-rust-orange-solid-slim-fit-round-neck-pure-cotton-t-shirt/8426281/buy</t>
  </si>
  <si>
    <t>wrogn men rust orange solid slim fit round neck pure cotton t shirt</t>
  </si>
  <si>
    <t>https://www.myntra.com/kurtas/varanga/varanga-women-blue--white-striped-keyhole-neck-thread-work-anarkali-kurta/14932070/buy</t>
  </si>
  <si>
    <t>varanga women blue  white striped keyhole neck thread work anarkali kurta</t>
  </si>
  <si>
    <t>https://www.myntra.com/bra/mod--shy/mod--shy-beige-solid-non-wired-non-padded-bandeau-bra-ms47/10327159/buy</t>
  </si>
  <si>
    <t>mod  shy beige solid non wired non padded bandeau bra ms47</t>
  </si>
  <si>
    <t>https://www.myntra.com/kurtas/herenow/herenow-women-peach-coloured-floral-print-a-line-kurta/1986773/buy</t>
  </si>
  <si>
    <t>herenow women peach coloured floral print a line kurta</t>
  </si>
  <si>
    <t>https://www.myntra.com/tshirts/roadster/roadster-women-pack-of-2-cotton-t-shirt/17385554/buy</t>
  </si>
  <si>
    <t>https://www.myntra.com/jeans/roadster/roadster-women-blue-skinny-fit-mid-rise-clean-look-stretchable-cropped-jeans/4608884/buy</t>
  </si>
  <si>
    <t>https://www.myntra.com/lounge-pants/us-polo-assn/us-polo-assn-men-green--navy-blue-checked-lounge-pants-i659-gn0-ch/10861804/buy</t>
  </si>
  <si>
    <t>us polo assn men green  navy blue checked lounge pants i659 gn0 ch</t>
  </si>
  <si>
    <t>https://www.myntra.com/shirts/roadster/roadster-men-olive-green-regular-fit-solid-sustainable-casual-shirt/2127879/buy</t>
  </si>
  <si>
    <t>roadster men olive green regular fit solid sustainable casual shirt</t>
  </si>
  <si>
    <t>https://www.myntra.com/shirts/ether/ether-men-peach-coloured-slim-fit-antimicrobial-cotton-stretch-shirt/1155791/buy</t>
  </si>
  <si>
    <t>ether men peach coloured slim fit antimicrobial cotton stretch shirt</t>
  </si>
  <si>
    <t>https://www.myntra.com/kurtas/vishudh/vishudh-women-maroon--white-striped-straight-kurta/13481976/buy</t>
  </si>
  <si>
    <t>vishudh women maroon  white striped straight kurta</t>
  </si>
  <si>
    <t>https://www.myntra.com/sarees/shavya/shavya-black--white-pure-georgette-printed-celebrity-saree/12092592/buy</t>
  </si>
  <si>
    <t>SHAVYA</t>
  </si>
  <si>
    <t>shavya black  white pure georgette printed celebrity saree</t>
  </si>
  <si>
    <t>https://www.myntra.com/kurta-sets/anouk/anouk-women-peach-coloured-yoke-design-mirror-work-kurta-with-trousers--with-dupatta/14399798/buy</t>
  </si>
  <si>
    <t>anouk women peach coloured yoke design mirror work kurta with trousers  with dupatta</t>
  </si>
  <si>
    <t>https://www.myntra.com/briefs/c9-airwear/c9-airwear-women-pack-of-3-assorted-brief/10193867/buy</t>
  </si>
  <si>
    <t>c9 airwear women pack of 3 assorted brief</t>
  </si>
  <si>
    <t>https://www.myntra.com/tops/sassafras/sassafras-women-olive-green-solid-top/10856138/buy</t>
  </si>
  <si>
    <t>sassafras women olive green solid top</t>
  </si>
  <si>
    <t>https://www.myntra.com/tops/sera/sera-mauve-floral-chiffon-regular-crop-top/16008634/buy</t>
  </si>
  <si>
    <t>sera mauve floral chiffon regular crop top</t>
  </si>
  <si>
    <t>https://www.myntra.com/tshirts/mast--harbour/mast--harbour-women-pack-of-2-cotton-t-shirts/17524626/buy</t>
  </si>
  <si>
    <t>https://www.myntra.com/jeans/tokyo-talkies/tokyo-talkies-women-blue-super-skinny-fit-mid-rise-mildly-distressed-jeans/10359371/buy</t>
  </si>
  <si>
    <t>tokyo talkies women blue super skinny fit mid rise mildly distressed jeans</t>
  </si>
  <si>
    <t>https://www.myntra.com/jeans/dressberry/dressberry-women-blue-slim-fit-mid-rise-clean-look-stretchable-cropped-jeans/12466180/buy</t>
  </si>
  <si>
    <t>dressberry women blue slim fit mid rise clean look stretchable cropped jeans</t>
  </si>
  <si>
    <t>https://www.myntra.com/track-pants/hrx-by-hrithik-roshan/hrx-by-hrithik-roshan-men-grey-slim-fit-rapid-dry-antimicrobial-lycra-running-track-pants/11011860/buy</t>
  </si>
  <si>
    <t>hrx by hrithik roshan men grey slim fit rapid dry antimicrobial lycra running track pants</t>
  </si>
  <si>
    <t>https://www.myntra.com/shirts/invictus/invictus-white-printed-slim-formal-shirt/832430/buy</t>
  </si>
  <si>
    <t>invictus white printed slim formal shirt</t>
  </si>
  <si>
    <t>https://www.myntra.com/kurtas/herenow/herenow-women-navy-blue--green-ethnic-floral-print-straight-kurta/12540770/buy</t>
  </si>
  <si>
    <t>herenow women navy blue  green ethnic floral print straight kurta</t>
  </si>
  <si>
    <t>https://www.myntra.com/kurtas/herenow/herenow-women-green--golden-printed-straight-kurta/12524788/buy</t>
  </si>
  <si>
    <t>https://www.myntra.com/tshirts/juneberry/juneberry-women-multicoloured-tropical-printed-tropical-t-shirt/14912590/buy</t>
  </si>
  <si>
    <t>juneberry women multicoloured tropical printed tropical t shirt</t>
  </si>
  <si>
    <t xml:space="preserve">Rs. 700 </t>
  </si>
  <si>
    <t>https://www.myntra.com/trousers/anouk/anouk-women-black-cropped-pure-cotton-cigarette-trousers-with-lace-detail/13913346/buy</t>
  </si>
  <si>
    <t>anouk women black cropped pure cotton cigarette trousers with lace detail</t>
  </si>
  <si>
    <t>https://www.myntra.com/tshirts/roadster/roadster-women-black--dusty-pink-pack-of-2-typography-print-regular-fit-t-shirts/17383160/buy</t>
  </si>
  <si>
    <t>roadster women black  dusty pink pack of 2 typography print regular fit t shirts</t>
  </si>
  <si>
    <t>https://www.myntra.com/jeans/roadster/roadster-men-blue-skinny-fit-mid-rise-clean-look-stretchable-jeans/8903669/buy</t>
  </si>
  <si>
    <t>https://www.myntra.com/jeans/roadster/roadster-men-blue-slim-tapered-fit-mid-rise-clean-look-jeans/4426141/buy</t>
  </si>
  <si>
    <t>roadster men blue slim tapered fit mid rise clean look jeans</t>
  </si>
  <si>
    <t>https://www.myntra.com/jeans/mast--harbour/mast--harbour-men-blue-skinny-fit-mid-rise-clean-look-stretchable-jeans/13077148/buy</t>
  </si>
  <si>
    <t>https://www.myntra.com/kurtas/anouk/anouk-men-white--navy-blue-kurta/13238942/buy</t>
  </si>
  <si>
    <t>anouk men white  navy blue kurta</t>
  </si>
  <si>
    <t>https://www.myntra.com/kurta-sets/benstoke/benstoke-men-navy-blue-solid-kurta-with-churidar/12222394/buy</t>
  </si>
  <si>
    <t>Benstoke</t>
  </si>
  <si>
    <t>benstoke men navy blue solid kurta with churidar</t>
  </si>
  <si>
    <t>https://www.myntra.com/shirts/roadster/roadster-men-blue--black-regular-fit-printed-sustainable-casual-shirt/9951265/buy</t>
  </si>
  <si>
    <t>roadster men blue  black regular fit printed sustainable casual shirt</t>
  </si>
  <si>
    <t>https://www.myntra.com/shirts/roadster/roadster-men-navy-blue--brown-checked-pure-cotton-sustainable-casual-shirt/12442560/buy</t>
  </si>
  <si>
    <t>https://www.myntra.com/tshirts/kook-n-keech-marvel/kook-n-keech-marvel-men-rust-orange-printed-round-neck-pure-cotton-t-shirt/10553954/buy</t>
  </si>
  <si>
    <t>kook n keech marvel men rust orange printed round neck pure cotton t shirt</t>
  </si>
  <si>
    <t>https://www.myntra.com/kurtas/vishudh/vishudh-women-blue-printed-straight-kurta/12992868/buy</t>
  </si>
  <si>
    <t>vishudh women blue printed straight kurta</t>
  </si>
  <si>
    <t>https://www.myntra.com/kurtas/vishudh/vishudh-women-olive-ethnic-motifs-printed-cotton-kurta/14398170/buy</t>
  </si>
  <si>
    <t>vishudh women olive ethnic motifs printed cotton kurta</t>
  </si>
  <si>
    <t>https://www.myntra.com/bra/floret/floret-pack-of-2-full-coverage-bras/762440/buy</t>
  </si>
  <si>
    <t>floret pack of 2 full coverage bras</t>
  </si>
  <si>
    <t>30B, 32B, 34B, 36B, 38B, 40B, 42B, 44B</t>
  </si>
  <si>
    <t>https://www.myntra.com/bra/zivame/zivame-black-solid-underwired-lightly-padded-balconette-bra-zi1134coreblack/6608557/buy</t>
  </si>
  <si>
    <t>zivame black solid underwired lightly padded balconette bra zi1134coreblack</t>
  </si>
  <si>
    <t>30B, 34B, 36C</t>
  </si>
  <si>
    <t>https://www.myntra.com/dresses/sangria/sangria-women-navy-blue--red-printed-cotton-maxi-dress/13437236/buy</t>
  </si>
  <si>
    <t>sangria women navy blue  red printed cotton maxi dress</t>
  </si>
  <si>
    <t>https://www.myntra.com/jeans/herenow/herenow-women-black-skinny-fit-mid-rise-cropped-slash-knee-stretchable-jeans/2477930/buy</t>
  </si>
  <si>
    <t>herenow women black skinny fit mid rise cropped slash knee stretchable jeans</t>
  </si>
  <si>
    <t>https://www.myntra.com/tops/sassafras/sassafras-peach-coloured-floral-schiffli-embroidery-sweetheart-neck-puff-sleeve-pure-cotton-top/14087582/buy</t>
  </si>
  <si>
    <t>sassafras peach coloured floral schiffli embroidery sweetheart neck puff sleeve pure cotton top</t>
  </si>
  <si>
    <t>https://www.myntra.com/tshirts/mast--harbour/mast--harbour-women-pack-of-2-cotton-t-shirts/17524610/buy</t>
  </si>
  <si>
    <t>https://www.myntra.com/jeans/tokyo-talkies/tokyo-talkies-women-white-relaxed-fit-mid-rise-clean-look-stretchable-jeans/11114184/buy</t>
  </si>
  <si>
    <t>tokyo talkies women white relaxed fit mid rise clean look stretchable jeans</t>
  </si>
  <si>
    <t>https://www.myntra.com/dresses/kassually/kassually-beige--black-animal-print-fit--flare-dress/13840090/buy</t>
  </si>
  <si>
    <t>kassually beige  black animal print fit  flare dress</t>
  </si>
  <si>
    <t>https://www.myntra.com/trousers/shae-by-sassafras/shae-by-sassafras-women-blue--white-regular-fit-printed-cropped-trousers/11636326/buy</t>
  </si>
  <si>
    <t>shae by sassafras women blue  white regular fit printed cropped trousers</t>
  </si>
  <si>
    <t>https://www.myntra.com/jeans/wrogn/wrogn-men-blue-skinny-fit-mid-rise-clean-look-stretchable-cropped-jeans/11359056/buy</t>
  </si>
  <si>
    <t>wrogn men blue skinny fit mid rise clean look stretchable cropped jeans</t>
  </si>
  <si>
    <t>https://www.myntra.com/trousers/mast--harbour/mast--harbour-men-beige-linen-blend-casual-trousers/1735988/buy</t>
  </si>
  <si>
    <t>mast  harbour men beige linen blend casual trousers</t>
  </si>
  <si>
    <t>https://www.myntra.com/shirts/campus-sutra/campus-sutra-men-black---white-standard-regular-fit-checked-casual-shirt/10017039/buy</t>
  </si>
  <si>
    <t>campus sutra men black   white standard regular fit checked casual shirt</t>
  </si>
  <si>
    <t>https://www.myntra.com/tshirts/mast--harbour/mast--harbour-men-green-solid-round-neck-t-shirt/2232085/buy</t>
  </si>
  <si>
    <t>mast  harbour men green solid round neck t shirt</t>
  </si>
  <si>
    <t>https://www.myntra.com/kurta-sets/indo-era/indo-era-women-black--golden-foil-print-kurta-with-palazzos--dupatta/12040840/buy</t>
  </si>
  <si>
    <t>indo era women black  golden foil print kurta with palazzos  dupatta</t>
  </si>
  <si>
    <t>https://www.myntra.com/kurta-sets/khushal-k/khushal-k-women-peach-coloured-yoke-design-kurta-with-palazzos/13956290/buy</t>
  </si>
  <si>
    <t>khushal k women peach coloured yoke design kurta with palazzos</t>
  </si>
  <si>
    <t>https://www.myntra.com/briefs/c9-airwear/c9-airwear-women-pack-of-3-assorted-hipster-briefs-p1174pack6-/14789518/buy</t>
  </si>
  <si>
    <t xml:space="preserve">c9 airwear women pack of 3 assorted hipster briefs p1174pack6 </t>
  </si>
  <si>
    <t>https://www.myntra.com/kurta-sets/sangria/sangria-women-navy-blue---white-printed-kurta-with-trousers/10560942/buy</t>
  </si>
  <si>
    <t>https://www.myntra.com/tshirts/hrx-by-hrithik-roshan/hrx-by-hrithik-roshan-women-red-training-t-shirt/7695774/buy</t>
  </si>
  <si>
    <t>hrx by hrithik roshan women red training t shirt</t>
  </si>
  <si>
    <t>https://www.myntra.com/tops/la-zoire/la-zoire-women-navy-blue-solid-top/7269103/buy</t>
  </si>
  <si>
    <t>la zoire women navy blue solid top</t>
  </si>
  <si>
    <t>https://www.myntra.com/dresses/dressberry/dressberry-women-black-checked-a-line-dress/7485870/buy</t>
  </si>
  <si>
    <t>dressberry women black checked a line dress</t>
  </si>
  <si>
    <t>https://www.myntra.com/tshirts/mast--harbour/mast--harbour-women-pack-of-2-printed-regular-fit-t-shirts/17524906/buy</t>
  </si>
  <si>
    <t>mast  harbour women pack of 2 printed regular fit t shirts</t>
  </si>
  <si>
    <t>https://www.myntra.com/tops/roadster/roadster-womenn-mauve-cotton-schiffli-embroidered-sweetheart-neck-regular-top/13399332/buy</t>
  </si>
  <si>
    <t>roadster womenn mauve cotton schiffli embroidered sweetheart neck regular top</t>
  </si>
  <si>
    <t>https://www.myntra.com/tshirts/roadster/roadster-women-blue--white-colourblocked-round-neck-cropped-boxy-t-shirt/11697400/buy</t>
  </si>
  <si>
    <t>roadster women blue  white colourblocked round neck cropped boxy t shirt</t>
  </si>
  <si>
    <t>https://www.myntra.com/tshirts/kook-n-keech-marvel/kook-n-keech-marvel-women-red-printed-round-neck-pure-cotton-t-shirt/8972487/buy</t>
  </si>
  <si>
    <t>kook n keech marvel women red printed round neck pure cotton t shirt</t>
  </si>
  <si>
    <t>https://www.myntra.com/jeans/wrogn/wrogn-men-blue-slim-fit-mid-rise-clean-look-stretchable-jeans/6832299/buy</t>
  </si>
  <si>
    <t>https://www.myntra.com/jeans/highlander/highlander-men-navy-blue-tapered-fit-mid-rise-clean-look-stretchable-jeans/12836256/buy</t>
  </si>
  <si>
    <t>highlander men navy blue tapered fit mid rise clean look stretchable jeans</t>
  </si>
  <si>
    <t>https://www.myntra.com/socks/supersox/supersox-men-pack-of-3-solid-half-terry-cushion-sneaker-length-socks/10928636/buy</t>
  </si>
  <si>
    <t>Supersox</t>
  </si>
  <si>
    <t>supersox men pack of 3 solid half terry cushion sneaker length socks</t>
  </si>
  <si>
    <t>https://www.myntra.com/sweatshirts/campus-sutra/campus-sutra-men-beige-solid-hooded-sweatshirt/10885120/buy</t>
  </si>
  <si>
    <t>campus sutra men beige solid hooded sweatshirt</t>
  </si>
  <si>
    <t>https://www.myntra.com/shirts/roadster/roadster-men-navy--white-printed-sustainable-casual-shirt/1725285/buy</t>
  </si>
  <si>
    <t>roadster men navy  white printed sustainable casual shirt</t>
  </si>
  <si>
    <t>https://www.myntra.com/shirts/roadster/roadster-men-navy-blue-regular-fit-solid-sustainable-casual-shirt/11896046/buy</t>
  </si>
  <si>
    <t>roadster men navy blue regular fit solid sustainable casual shirt</t>
  </si>
  <si>
    <t>https://www.myntra.com/bra/zivame/zivame-black--black-solid-non-wired-lightly-padded-t-shirt-bra/7782990/buy</t>
  </si>
  <si>
    <t>zivame black  black solid non wired lightly padded t shirt bra</t>
  </si>
  <si>
    <t>32B, 32C, 32D, 32DD, 34B, 34C, 34D, 34DD, 36B, 36C, 36D, 36DD, 38B, 38C, 38D</t>
  </si>
  <si>
    <t>https://www.myntra.com/lounge-pants/max/max-women-grey--maroon-printed-lounge-pants/13984240/buy</t>
  </si>
  <si>
    <t>max women grey  maroon printed lounge pants</t>
  </si>
  <si>
    <t>https://www.myntra.com/kurta-sets/sangria/sangria-women-black-solid-straight-fit-kurta-set/8349007/buy</t>
  </si>
  <si>
    <t>sangria women black solid straight fit kurta set</t>
  </si>
  <si>
    <t>https://www.myntra.com/dresses/athena/athena-fuchsia-pink-double-breasted-street-style-blazer-dress/13904130/buy</t>
  </si>
  <si>
    <t>athena fuchsia pink double breasted street style blazer dress</t>
  </si>
  <si>
    <t>https://www.myntra.com/dresses/mokshi/mokshi-mustard-yellow--golden-ethnic-motifs-printed-asymmetric-maxi-dress/13512712/buy</t>
  </si>
  <si>
    <t>mokshi mustard yellow  golden ethnic motifs printed asymmetric maxi dress</t>
  </si>
  <si>
    <t>https://www.myntra.com/shorts/roadster/roadster-women-black-solid-regular-fit-denim-shorts/11489640/buy</t>
  </si>
  <si>
    <t>roadster women black solid regular fit denim shorts</t>
  </si>
  <si>
    <t>https://www.myntra.com/jeans/roadster/the-roadster-lifestyle-co-men-black-premium-clean-look-skinny-fit-mid-rise-stretchable-jeans/9270801/buy</t>
  </si>
  <si>
    <t>the roadster lifestyle co men black premium clean look skinny fit mid rise stretchable jeans</t>
  </si>
  <si>
    <t>https://www.myntra.com/tshirts/nike/nike-men-black--white-printed-standard-fit-as-m-nsw-futura-cotton-pure-cotton-t-shirt/10139275/buy</t>
  </si>
  <si>
    <t>nike men black  white printed standard fit as m nsw futura cotton pure cotton t shirt</t>
  </si>
  <si>
    <t>https://www.myntra.com/shirts/roadster/roadster-men-olive-green-casual-shirt/9713947/buy</t>
  </si>
  <si>
    <t>roadster men olive green casual shirt</t>
  </si>
  <si>
    <t>https://www.myntra.com/tshirts/maniac/maniac-men-white-black-slim-fit-colourblocked-hood-pure-cotton-t-shirt/11218092/buy</t>
  </si>
  <si>
    <t>maniac men white black slim fit colourblocked hood pure cotton t shirt</t>
  </si>
  <si>
    <t>https://www.myntra.com/shirts/roadster/the-roadster-lifestyle-co-men-maroon--navy-blue-regular-fit-checked-casual-sustainable-shirt/9680391/buy</t>
  </si>
  <si>
    <t>the roadster lifestyle co men maroon  navy blue regular fit checked casual sustainable shirt</t>
  </si>
  <si>
    <t>https://www.myntra.com/tshirts/ether/ether-men-white-solid-round-neck-pure-cotton-t-shirt-with-contrast-tipping/8363133/buy</t>
  </si>
  <si>
    <t>ether men white solid round neck pure cotton t shirt with contrast tipping</t>
  </si>
  <si>
    <t>https://www.myntra.com/kurtas/anouk/anouk--white--pink-ethnic-motifs-printed-flared-sleeves-kaftan-kurta/13238394/buy</t>
  </si>
  <si>
    <t>anouk  white  pink ethnic motifs printed flared sleeves kaftan kurta</t>
  </si>
  <si>
    <t>https://www.myntra.com/dresses/vishudh/vishudh-women-red-solid-a-line-dress/7556600/buy</t>
  </si>
  <si>
    <t>vishudh women red solid a line dress</t>
  </si>
  <si>
    <t>https://www.myntra.com/lehenga-choli/satrani/satrani-beige--maroon-printed-unstitched-lehenga--blouse-with-dupatta/11671564/buy</t>
  </si>
  <si>
    <t>satrani beige  maroon printed unstitched lehenga  blouse with dupatta</t>
  </si>
  <si>
    <t>https://www.myntra.com/bra/abelino/abelino-grey-self-design-non-wired-heavily-padded-push-up-bra-leogreyskin/13498724/buy</t>
  </si>
  <si>
    <t>abelino grey self design non wired heavily padded push up bra leogreyskin</t>
  </si>
  <si>
    <t>https://www.myntra.com/jeans/herenow/herenow-women-blue-skinny-fit-mid-rise-clean-look-stretchable-cropped-jeans/6030521/buy</t>
  </si>
  <si>
    <t>herenow women blue skinny fit mid rise clean look stretchable cropped jeans</t>
  </si>
  <si>
    <t>https://www.myntra.com/kurtas/sangria/sangria-women-black--beige-printed-straight-kurta/11174320/buy</t>
  </si>
  <si>
    <t>sangria women black  beige printed straight kurta</t>
  </si>
  <si>
    <t>https://www.myntra.com/jeggings/kassually/kassually-women-black-solid-high-rise-skinny-fit-tregging/10619264/buy</t>
  </si>
  <si>
    <t>kassually women black solid high rise skinny fit tregging</t>
  </si>
  <si>
    <t>https://www.myntra.com/tshirts/mast--harbour/mast--harbour-women-pack-of-2-printed-cotton-t-shirts/17524900/buy</t>
  </si>
  <si>
    <t>mast  harbour women pack of 2 printed cotton t shirts</t>
  </si>
  <si>
    <t>https://www.myntra.com/jeans/dressberry/dressberry-women-blue-skinny-fit-mid-rise-clean-look-stretchable-jeans/10671384/buy</t>
  </si>
  <si>
    <t>https://www.myntra.com/tshirts/roadster/the-roadster-lifestyle-co-women-pink-solid-round-neck-pure-cotton-t-shirt/10778642/buy</t>
  </si>
  <si>
    <t>https://www.myntra.com/tights/softrose/softrose-pack-of-2-tights/1164597/buy</t>
  </si>
  <si>
    <t>softrose pack of 2 tights</t>
  </si>
  <si>
    <t>https://www.myntra.com/tshirts/ether/ether-charcoal-grey-melange-lightweight-t-shirt/1217448/buy</t>
  </si>
  <si>
    <t>ether charcoal grey melange lightweight t shirt</t>
  </si>
  <si>
    <t>https://www.myntra.com/tshirts/chemistry/chemistry-women-black-printed-round-neck-pure-cotton-t-shirt/8227387/buy</t>
  </si>
  <si>
    <t>chemistry women black printed round neck pure cotton t shirt</t>
  </si>
  <si>
    <t>https://www.myntra.com/tops/vishudh/vishudh-brown-checked-peplum-top/14370128/buy</t>
  </si>
  <si>
    <t>vishudh brown checked peplum top</t>
  </si>
  <si>
    <t>https://www.myntra.com/jeans/roadster/roadster-men-blue-slim-tapered-fit-mid-rise-clean-look-stretchable-jeans/12358294/buy</t>
  </si>
  <si>
    <t>https://www.myntra.com/jeans/urbano-fashion/urbano-fashion-men-black-slim-fit-mid-rise-clean-look-acid-wash-stretchable-jogger-jeans/11968942/buy</t>
  </si>
  <si>
    <t>urbano fashion men black slim fit mid rise clean look acid wash stretchable jogger jeans</t>
  </si>
  <si>
    <t>https://www.myntra.com/trousers/highlander/highlander-men-blue-slim-fit-checked-regular-trousers/10359317/buy</t>
  </si>
  <si>
    <t>highlander men blue slim fit checked regular trousers</t>
  </si>
  <si>
    <t>https://www.myntra.com/shirts/herenow/herenow-men-teal-blue--cream-coloured-slim-fit-tropical-printed-casual-shirt/11302044/buy</t>
  </si>
  <si>
    <t>herenow men teal blue  cream coloured slim fit tropical printed casual shirt</t>
  </si>
  <si>
    <t>https://www.myntra.com/kurta-sets/anouk/anouk-men-black--charcoal-grey-woven-design-kurta-with-churidar/10354097/buy</t>
  </si>
  <si>
    <t>anouk men black  charcoal grey woven design kurta with churidar</t>
  </si>
  <si>
    <t>https://www.myntra.com/briefs/jockey/jockey-men-navy-blue-solid-pure-cotton-basic-briefs/15847858/buy</t>
  </si>
  <si>
    <t>jockey men navy blue solid pure cotton basic briefs</t>
  </si>
  <si>
    <t>https://www.myntra.com/tshirts/mast--harbour/mast--harbour-men-navy-blue--white-conversational-printed-polo-collar-pure-cotton-t-shirt/11896592/buy</t>
  </si>
  <si>
    <t>mast  harbour men navy blue  white conversational printed polo collar pure cotton t shirt</t>
  </si>
  <si>
    <t>https://www.myntra.com/shirts/roadster/the-roadster-lifestyle-co-men-burgundy--black-striped-pure-cotton-sustainable-casual-shirt/9951943/buy</t>
  </si>
  <si>
    <t>the roadster lifestyle co men burgundy  black striped pure cotton sustainable casual shirt</t>
  </si>
  <si>
    <t>https://www.myntra.com/kurtas/herenow/herenow-women-white--blue-printed-straight-kurta/12530368/buy</t>
  </si>
  <si>
    <t>herenow women white  blue printed straight kurta</t>
  </si>
  <si>
    <t>https://www.myntra.com/kurta-sets/kalini/kalini-women-coral-floral-printed-empire-gotta-patti-pure-cotton-kurta-with-trousers--with-dupatta/16505378/buy</t>
  </si>
  <si>
    <t>kalini women coral floral printed empire gotta patti pure cotton kurta with trousers  with dupatta</t>
  </si>
  <si>
    <t xml:space="preserve">Rs. 2500 </t>
  </si>
  <si>
    <t>M, L, XL, XXL, 4XL, 5XL, 6XL, 7XL</t>
  </si>
  <si>
    <t>https://www.myntra.com/night-suits/i-like-me/i-like-me-women-olive-green--white-printed-night-suit/12921156/buy</t>
  </si>
  <si>
    <t>i like me women olive green  white printed night suit</t>
  </si>
  <si>
    <t>https://www.myntra.com/briefs/enamor/enamor-women-pack-of-3-assorted-low-waist-bikini-cotton--briefs-cr01/12176802/buy</t>
  </si>
  <si>
    <t>enamor women pack of 3 assorted low waist bikini cotton  briefs cr01</t>
  </si>
  <si>
    <t>https://www.myntra.com/bra/sztori/sztori-plus-size-burgundy-solid-non-wired-non-padded-everyday-bra-sz-bra-708d/10304955/buy</t>
  </si>
  <si>
    <t>sztori plus size burgundy solid non wired non padded everyday bra sz bra 708d</t>
  </si>
  <si>
    <t xml:space="preserve">Rs. 510 </t>
  </si>
  <si>
    <t>https://www.myntra.com/bra/dressberry/dressberry-navy-blue-solid-non-wired-lightly-padded-everyday-bra-db-sprt-multi-01b1/10931648/buy</t>
  </si>
  <si>
    <t>dressberry navy blue solid non wired lightly padded everyday bra db sprt multi 01b1</t>
  </si>
  <si>
    <t>https://www.myntra.com/sarees/sangria/sangria-women-purple-solid-georgette-saree-with-embellished-belt/14464238/buy</t>
  </si>
  <si>
    <t>sangria women purple solid georgette saree with embellished belt</t>
  </si>
  <si>
    <t>https://www.myntra.com/kurtas/herenow/herenow-women-teal-blue--yellow-printed-straight-kurta/12037956/buy</t>
  </si>
  <si>
    <t>herenow women teal blue  yellow printed straight kurta</t>
  </si>
  <si>
    <t>https://www.myntra.com/tops/harpa/harpa-women-rose-self-design-top/13594078/buy</t>
  </si>
  <si>
    <t>harpa women rose self design top</t>
  </si>
  <si>
    <t>https://www.myntra.com/tshirts/roadster/roadster-women-pack-of-2-printed-cotton-t-shirt/17385186/buy</t>
  </si>
  <si>
    <t>https://www.myntra.com/tshirts/roadster/roadster-women-rust-brown--black-pack-of-2-printed-round-neck-regular-fit-t-shirts/17383110/buy</t>
  </si>
  <si>
    <t>roadster women rust brown  black pack of 2 printed round neck regular fit t shirts</t>
  </si>
  <si>
    <t>https://www.myntra.com/tops/purys/purys-cream-coloured-floral-square-neck-shirt-style-top/12490556/buy</t>
  </si>
  <si>
    <t>purys cream coloured floral square neck shirt style top</t>
  </si>
  <si>
    <t>https://www.myntra.com/tshirts/roadster/roadster-women-pack-of-2-pure-cotton-printed-t-shirts/17383678/buy</t>
  </si>
  <si>
    <t>roadster women pack of 2 pure cotton printed t shirts</t>
  </si>
  <si>
    <t>https://www.myntra.com/jeans/mast--harbour/mast--harbour-women-blue-skinny-fit-high-rise-clean-look-stretchable-cropped-jeans/12310144/buy</t>
  </si>
  <si>
    <t>mast  harbour women blue skinny fit high rise clean look stretchable cropped jeans</t>
  </si>
  <si>
    <t>https://www.myntra.com/tshirts/mast--harbour/mast--harbour-women-navy-blue--white-striped-round-neck-t-shirt/2490936/buy</t>
  </si>
  <si>
    <t>mast  harbour women navy blue  white striped round neck t shirt</t>
  </si>
  <si>
    <t>https://www.myntra.com/briefs/xyxx/xyxx-men-pack-of-3-assorted-solid-intellisoft-antimicrobial-basic-briefs-xybrf3pckn491/13978304/buy</t>
  </si>
  <si>
    <t>xyxx men pack of 3 assorted solid intellisoft antimicrobial basic briefs xybrf3pckn491</t>
  </si>
  <si>
    <t xml:space="preserve">Rs. 72 </t>
  </si>
  <si>
    <t>https://www.myntra.com/shirts/locomotive/locomotive-men-green---white-slim-fit-printed-casual-shirt/13919956/buy</t>
  </si>
  <si>
    <t>locomotive men green   white slim fit printed casual shirt</t>
  </si>
  <si>
    <t>https://www.myntra.com/sweatshirts/campus-sutra/campus-sutra-men-navy-blue--grey-colourblocked-hooded-sweatshirt/10405887/buy</t>
  </si>
  <si>
    <t>campus sutra men navy blue  grey colourblocked hooded sweatshirt</t>
  </si>
  <si>
    <t>https://www.myntra.com/kurtas/ahika/ahika-women-green--beige-printed-straight-kurta/11547700/buy</t>
  </si>
  <si>
    <t>https://www.myntra.com/briefs/dollar-missy/dollar-missy-women-pack-of-10-briefs-201s-oe/2190889/buy</t>
  </si>
  <si>
    <t>dollar missy women pack of 10 briefs 201s oe</t>
  </si>
  <si>
    <t>https://www.myntra.com/bra/clovia/clovia-cotton-rich-non-padded-front-open-plunge-bra/1794930/buy</t>
  </si>
  <si>
    <t>clovia cotton rich non padded front open plunge bra</t>
  </si>
  <si>
    <t>https://www.myntra.com/kurtas/extra-love-by-libas/extra-love-by-libas-plus-size-women-navy-blue--beige-ethnic-motifs-keyhole-neck-kurta/12729004/buy</t>
  </si>
  <si>
    <t>EXTRA LOVE BY LIBAS</t>
  </si>
  <si>
    <t>extra love by libas plus size women navy blue  beige ethnic motifs keyhole neck kurta</t>
  </si>
  <si>
    <t>3XL, 4XL, 5XL, 6XL</t>
  </si>
  <si>
    <t>https://www.myntra.com/tops/carlton-london/carlton-london-pink--black-snake-print-top/11524104/buy</t>
  </si>
  <si>
    <t>carlton london pink  black snake print top</t>
  </si>
  <si>
    <t>https://www.myntra.com/shirts/roadster/roadster-women-lavender-solid-casual-shirt/14615028/buy</t>
  </si>
  <si>
    <t>roadster women lavender solid casual shirt</t>
  </si>
  <si>
    <t>https://www.myntra.com/tshirts/roadster/roadster-women-dusty-pink--maroon-pack-of-2-typography-print-pure-cotton-t-shirts/17382916/buy</t>
  </si>
  <si>
    <t>roadster women dusty pink  maroon pack of 2 typography print pure cotton t shirts</t>
  </si>
  <si>
    <t>https://www.myntra.com/dresses/mast--harbour/mast--harbour-red--white-floral-print-a-line-dress/12204476/buy</t>
  </si>
  <si>
    <t>mast  harbour red  white floral print a line dress</t>
  </si>
  <si>
    <t>https://www.myntra.com/tops/campus-sutra/campus-sutra-women-maroon-printed-top/4323238/buy</t>
  </si>
  <si>
    <t>campus sutra women maroon printed top</t>
  </si>
  <si>
    <t>https://www.myntra.com/tops/dressberry/dressberry-women-navy-blue-colourblocked-top/9044831/buy</t>
  </si>
  <si>
    <t>dressberry women navy blue colourblocked top</t>
  </si>
  <si>
    <t>https://www.myntra.com/tshirts/roadster/roadster-women-pack-of-2-pure-cotton-t-shirts/17384026/buy</t>
  </si>
  <si>
    <t>https://www.myntra.com/shorts/arise/arise-men-navy-blue--white-colourblocked-regular-fit-shorts/9194197/buy</t>
  </si>
  <si>
    <t>arise men navy blue  white colourblocked regular fit shorts</t>
  </si>
  <si>
    <t>https://www.myntra.com/trousers/roadster/roadster-men-olive-green-trousers/13859370/buy</t>
  </si>
  <si>
    <t>roadster men olive green trousers</t>
  </si>
  <si>
    <t>https://www.myntra.com/jackets/hrx-by-hrithik-roshan/hrx-by-hrithik-roshan-men-navy-blue-solid-hooded-sporty-jacket/9445461/buy</t>
  </si>
  <si>
    <t>hrx by hrithik roshan men navy blue solid hooded sporty jacket</t>
  </si>
  <si>
    <t>https://www.myntra.com/tshirts/wrogn/wrogn-men-mustard-yellow-printed-round-neck-t-shirt/11363336/buy</t>
  </si>
  <si>
    <t>wrogn men mustard yellow printed round neck t shirt</t>
  </si>
  <si>
    <t>https://www.myntra.com/kurtas/herenow/herenow-women-yellow--white-leheriya-print-straight-kurta/12652070/buy</t>
  </si>
  <si>
    <t>herenow women yellow  white leheriya print straight kurta</t>
  </si>
  <si>
    <t>https://www.myntra.com/dresses/anouk/anouk-women-blue-striped-a-line-dress/12134596/buy</t>
  </si>
  <si>
    <t>anouk women blue striped a line dress</t>
  </si>
  <si>
    <t>https://www.myntra.com/tops/dressberry/dressberry-mustard-yellow-self-striped-fitted-top/11272632/buy</t>
  </si>
  <si>
    <t>dressberry mustard yellow self striped fitted top</t>
  </si>
  <si>
    <t>https://www.myntra.com/shirts/roadster/roadster-women-blue--black-regular-fit-polka-dot-print-casual-shirt/13298958/buy</t>
  </si>
  <si>
    <t>roadster women blue  black regular fit polka dot print casual shirt</t>
  </si>
  <si>
    <t>https://www.myntra.com/kurta-sets/anouk/anouk-men-green--black-self-design-kurta-with-pyjamas/9365921/buy</t>
  </si>
  <si>
    <t>anouk men green  black self design kurta with pyjamas</t>
  </si>
  <si>
    <t>https://www.myntra.com/socks/wrogn/-wrogn-men-pack-of-3-patterned-ankle-length-socks/12402754/buy</t>
  </si>
  <si>
    <t>https://www.myntra.com/boxers/jockey/jockey-men-pack-of-2-printed-pure-cotton-boxers-8222-0205/11036954/buy</t>
  </si>
  <si>
    <t>jockey men pack of 2 printed pure cotton boxers 8222 0205</t>
  </si>
  <si>
    <t>https://www.myntra.com/boxers/levis/levis-men-pack-of-2-pure-cotton-checked-boxers/18028832/buy</t>
  </si>
  <si>
    <t>https://www.myntra.com/tshirts/hrx-by-hrithik-roshan/hrx-by-hrithik-roshan-men-navy-blue-solid-running-regular-fit-round-neck-t-shirt/10106299/buy</t>
  </si>
  <si>
    <t>hrx by hrithik roshan men navy blue solid running regular fit round neck t shirt</t>
  </si>
  <si>
    <t>https://www.myntra.com/tshirts/campus-sutra/campus-sutra-men-grey--black-colourblocked-polo-collar-t-shirt/11582844/buy</t>
  </si>
  <si>
    <t>campus sutra men grey  black colourblocked polo collar t shirt</t>
  </si>
  <si>
    <t>https://www.myntra.com/sweatshirts/hrx-by-hrithik-roshan/hrx-by-hrithik-roshan-men-red-solid-hooded-sweatshirt/4881811/buy</t>
  </si>
  <si>
    <t>hrx by hrithik roshan men red solid hooded sweatshirt</t>
  </si>
  <si>
    <t>https://www.myntra.com/shirts/mast--harbour/mast--harbour-men-sea-green-regular-fit-printed-casual-shirt/11222202/buy</t>
  </si>
  <si>
    <t>mast  harbour men sea green regular fit printed casual shirt</t>
  </si>
  <si>
    <t>https://www.myntra.com/shirts/wrogn/wrogn-men-teal-blue--beige-slim-fit-checked-casual-shirt/11361498/buy</t>
  </si>
  <si>
    <t>wrogn men teal blue  beige slim fit checked casual shirt</t>
  </si>
  <si>
    <t>https://www.myntra.com/tshirts/moda-rapido/moda-rapido-men-maroon-solid-round-neck-t-shirt/11659408/buy</t>
  </si>
  <si>
    <t>moda rapido men maroon solid round neck t shirt</t>
  </si>
  <si>
    <t>https://www.myntra.com/kurtas/sangria/sangria-women-blue--golden-printed-straight-kurta/11536856/buy</t>
  </si>
  <si>
    <t>sangria women blue  golden printed straight kurta</t>
  </si>
  <si>
    <t>https://www.myntra.com/dresses/vishudh/vishudh-women-cream-coloured-striped-fit--flare-midi-dress/14914832/buy</t>
  </si>
  <si>
    <t>vishudh women cream coloured striped fit  flare midi dress</t>
  </si>
  <si>
    <t>https://www.myntra.com/kurta-sets/vishudh/vishudh-women-maroon--blue-printed-kurta-with-palazzos/8662567/buy</t>
  </si>
  <si>
    <t>vishudh women maroon  blue printed kurta with palazzos</t>
  </si>
  <si>
    <t>https://www.myntra.com/dresses/vishudh/vishudh-women-taupe--black-printed--maxi-dress/11156780/buy</t>
  </si>
  <si>
    <t>vishudh women taupe  black printed  maxi dress</t>
  </si>
  <si>
    <t>https://www.myntra.com/jeans/wrogn/wrogn-men-blue-slim-fit-mid-rise-clean-look-stretchable-jeans/8424613/buy</t>
  </si>
  <si>
    <t>https://www.myntra.com/jeans/herenow/herenow-men-blue-slim-fit-mid-rise-knee-slash-stretchable-cropped-jeans/7287290/buy</t>
  </si>
  <si>
    <t>herenow men blue slim fit mid rise knee slash stretchable cropped jeans</t>
  </si>
  <si>
    <t>https://www.myntra.com/trousers/mast--harbour/mast--harbour-men-black-skinny-fit-solid-chinos/2286532/buy</t>
  </si>
  <si>
    <t>mast  harbour men black skinny fit solid chinos</t>
  </si>
  <si>
    <t>28/29, 28/31, 28/33, 30/31, 30/33, 30/29, 32/33, 32/29, 32/31, 34/29, 34/31, 34/33, 36/29, 36/31, 36/33</t>
  </si>
  <si>
    <t>https://www.myntra.com/jeans/roadster/roadster-men-blue-skinny-fit-mid-rise-clean-look-premium-stretchable-jeans/2129895/buy</t>
  </si>
  <si>
    <t>roadster men blue skinny fit mid rise clean look premium stretchable jeans</t>
  </si>
  <si>
    <t>https://www.myntra.com/jeans/roadster/the-roadster-lifestyle-co-men-navy-blue-slim-fit-mid-rise-clean-look-stretchable-jeans/10092083/buy</t>
  </si>
  <si>
    <t>the roadster lifestyle co men navy blue slim fit mid rise clean look stretchable jeans</t>
  </si>
  <si>
    <t>https://www.myntra.com/jeans/roadster/roadster-men-blue-skinny-fit-mid-rise-clean-look-stretchable-jeans/11260004/buy</t>
  </si>
  <si>
    <t>https://www.myntra.com/sweatshirts/mast--harbour/mast--harbour-men-orange-solid-hooded-sweatshirt/10136765/buy</t>
  </si>
  <si>
    <t>mast  harbour men orange solid hooded sweatshirt</t>
  </si>
  <si>
    <t>https://www.myntra.com/tshirts/roadster/roadster-men-black--rust-brown-printed-round-neck-pure-cotton-t-shirt/12003928/buy</t>
  </si>
  <si>
    <t>roadster men black  rust brown printed round neck pure cotton t shirt</t>
  </si>
  <si>
    <t>https://www.myntra.com/kurtas/herenow/herenow-women-pink-solid-pintuck-pleated-straight-kurta/14430938/buy</t>
  </si>
  <si>
    <t>herenow women pink solid pintuck pleated straight kurta</t>
  </si>
  <si>
    <t>https://www.myntra.com/bra/triumph/triumph-minimizer-21-wireless-non-padded-comfortable-high-support-big-cup-bra/363048/buy</t>
  </si>
  <si>
    <t>Triumph</t>
  </si>
  <si>
    <t>triumph minimizer 21 wireless non padded comfortable high support big cup bra</t>
  </si>
  <si>
    <t>34C, 34D, 34E, 36C, 36D, 36E, 38C, 38D, 38E, 40C, 40D, 40E, 42D, 42E, 44D, 44E</t>
  </si>
  <si>
    <t>https://www.myntra.com/stockings/lebami/lebami-black-stockings/432861/buy</t>
  </si>
  <si>
    <t>lebami black stockings</t>
  </si>
  <si>
    <t>https://www.myntra.com/kurtas/moda-rapido/moda-rapido-women-blue---white-printed-straight-kurta/13165352/buy</t>
  </si>
  <si>
    <t>moda rapido women blue   white printed straight kurta</t>
  </si>
  <si>
    <t>https://www.myntra.com/kurta-sets/herenow/herenow-women-sea-green--pink-printed-a-line-kurta-with-palazzos/12652066/buy</t>
  </si>
  <si>
    <t>herenow women sea green  pink printed a line kurta with palazzos</t>
  </si>
  <si>
    <t>https://www.myntra.com/sweaters/roadster/the-roadster-lifestyle-co-women-black--yellow-striped-sweater/9479027/buy</t>
  </si>
  <si>
    <t>the roadster lifestyle co women black  yellow striped sweater</t>
  </si>
  <si>
    <t>https://www.myntra.com/tshirts/roadster/roadster-women-pack-of-2-pure-cotton-printed-t-shirts/17383658/buy</t>
  </si>
  <si>
    <t>https://www.myntra.com/jackets/sassafras/sassafras-women-black-solid-quilted-jacket/11064276/buy</t>
  </si>
  <si>
    <t>sassafras women black solid quilted jacket</t>
  </si>
  <si>
    <t>https://www.myntra.com/trousers/black-cee/black-cee-grey-formal-trousers/1778107/buy</t>
  </si>
  <si>
    <t>https://www.myntra.com/kurta-sets/deyann/deyann-men-maroon--cream-coloured-self-design-kurta-with-pyjamas/6518652/buy</t>
  </si>
  <si>
    <t>deyann men maroon  cream coloured self design kurta with pyjamas</t>
  </si>
  <si>
    <t>https://www.myntra.com/kurta-sets/sojanya/sojanya-men-maroon--beige-self-design-kurta-with-churidar--nehru-jacket/6518469/buy</t>
  </si>
  <si>
    <t>sojanya men maroon  beige self design kurta with churidar  nehru jacket</t>
  </si>
  <si>
    <t>https://www.myntra.com/tshirts/roadster/roadster-men-red--black-printed-round-neck-t-shirt/12003946/buy</t>
  </si>
  <si>
    <t>roadster men red  black printed round neck t shirt</t>
  </si>
  <si>
    <t>https://www.myntra.com/shirts/highlander/highlander-men-green-slim-fit-casual-shirt/12296850/buy</t>
  </si>
  <si>
    <t>highlander men green slim fit casual shirt</t>
  </si>
  <si>
    <t>https://www.myntra.com/tights/hrx-by-hrithik-roshan/hrx-by-hrithik-roshan-women-black-solid-active-cropped-tights/11567762/buy</t>
  </si>
  <si>
    <t>hrx by hrithik roshan women black solid active cropped tights</t>
  </si>
  <si>
    <t>https://www.myntra.com/trousers/tokyo-talkies/tokyo-talkies-women-black--white-straight-fit-striped-peg-trousers/12009562/buy</t>
  </si>
  <si>
    <t>tokyo talkies women black  white straight fit striped peg trousers</t>
  </si>
  <si>
    <t>https://www.myntra.com/tops/kassually/kassually-black--red-floral-georgette-cinched-waist-top/15158324/buy</t>
  </si>
  <si>
    <t>kassually black  red floral georgette cinched waist top</t>
  </si>
  <si>
    <t>https://www.myntra.com/jeans/roadster/roadster-women-blue-skinny-fit-mid-rise-clean-look-stretchable-jeans/2322618/buy</t>
  </si>
  <si>
    <t>https://www.myntra.com/dresses/tokyo-talkies/tokyo-talkies-women-printed--white-fit-and-flare-dress/11011138/buy</t>
  </si>
  <si>
    <t>tokyo talkies women printed  white fit and flare dress</t>
  </si>
  <si>
    <t>https://www.myntra.com/tops/dressberry/dressberry-women-pink-crinkled-solid-top/11005646/buy</t>
  </si>
  <si>
    <t>dressberry women pink crinkled solid top</t>
  </si>
  <si>
    <t>https://www.myntra.com/jeans/vero-moda/vero-moda-women-blue-skinny-fit-mid-rise-clean-look-stretchable-cropped-jeans/8410371/buy</t>
  </si>
  <si>
    <t>Vero Moda</t>
  </si>
  <si>
    <t>vero moda women blue skinny fit mid rise clean look stretchable cropped jeans</t>
  </si>
  <si>
    <t>26, 27, 28, 29, 30, 31, 32, 33, 34</t>
  </si>
  <si>
    <t>https://www.myntra.com/jackets/hrx-by-hrithik-roshan/hrx-by-hrithik-roshan-women-green-solid-training-sporty-jacket/9965743/buy</t>
  </si>
  <si>
    <t>hrx by hrithik roshan women green solid training sporty jacket</t>
  </si>
  <si>
    <t>https://www.myntra.com/jeans/locomotive/locomotive-men-grey-slim-fit-mid-rise-clean-look-stretchable-jeans/8064683/buy</t>
  </si>
  <si>
    <t>locomotive men grey slim fit mid rise clean look stretchable jeans</t>
  </si>
  <si>
    <t>https://www.myntra.com/jeans/highlander/highlander-by-rohit-sharma-men-blue-slim-mid-rise-clean-look-stretchable-cropped-jeans/2948544/buy</t>
  </si>
  <si>
    <t>highlander by rohit sharma men blue slim mid rise clean look stretchable cropped jeans</t>
  </si>
  <si>
    <t>https://www.myntra.com/trunk/jockey/jockey-men-pack-of-4-solid-charcoal-grey-modern-fit-trunks/11475050/buy</t>
  </si>
  <si>
    <t>jockey men pack of 4 solid charcoal grey modern fit trunks</t>
  </si>
  <si>
    <t>https://www.myntra.com/trunk/jockey/jockey-men-pack-of-2-solid-charcoal-grey-modern-fit-trunks-8008-0205/11036410/buy</t>
  </si>
  <si>
    <t>jockey men pack of 2 solid charcoal grey modern fit trunks 8008 0205</t>
  </si>
  <si>
    <t>https://www.myntra.com/tshirts/herenow/herenow-men-olive-green--white-striped-round-neck-pure-cotton-t-shirt/13920600/buy</t>
  </si>
  <si>
    <t>herenow men olive green  white striped round neck pure cotton t shirt</t>
  </si>
  <si>
    <t>https://www.myntra.com/sarees/sangria/sangria-pink-solid-net-ruffled-saree/14343210/buy</t>
  </si>
  <si>
    <t>sangria pink solid net ruffled saree</t>
  </si>
  <si>
    <t>https://www.myntra.com/kurta-sets/panit/panit-women-grey--pink-solid-kurta-with-trousers--dupatta/12779830/buy</t>
  </si>
  <si>
    <t>PANIT</t>
  </si>
  <si>
    <t>panit women grey  pink solid kurta with trousers  dupatta</t>
  </si>
  <si>
    <t>https://www.myntra.com/palazzos/vishudh/vishudh-women-grey---white-printed-straight-palazzos/12822762/buy</t>
  </si>
  <si>
    <t>vishudh women grey   white printed straight palazzos</t>
  </si>
  <si>
    <t>https://www.myntra.com/kurtas/sangria/sangria-women-black---white-woven-design-straight-kurta/9371675/buy</t>
  </si>
  <si>
    <t>sangria women black   white woven design straight kurta</t>
  </si>
  <si>
    <t>https://www.myntra.com/jeans/moda-rapido/moda-rapido-women-black-regular-fit-mid-rise-clean-look-jeans/13103850/buy</t>
  </si>
  <si>
    <t>moda rapido women black regular fit mid rise clean look jeans</t>
  </si>
  <si>
    <t>https://www.myntra.com/tops/pluss/pluss-women-peach-coloured-self-design-blouson-top/6521608/buy</t>
  </si>
  <si>
    <t>pluss women peach coloured self design blouson top</t>
  </si>
  <si>
    <t>https://www.myntra.com/tshirts/roadster/roadster-women-rust-brown--maroon-pack-of-2-printed-round-neck-regular-fit-t-shirts/17382872/buy</t>
  </si>
  <si>
    <t>roadster women rust brown  maroon pack of 2 printed round neck regular fit t shirts</t>
  </si>
  <si>
    <t>https://www.myntra.com/dresses/street-9/street-9-fuchsia-square-neck-fit-and-flare-dress/13930098/buy</t>
  </si>
  <si>
    <t>street 9 fuchsia square neck fit and flare dress</t>
  </si>
  <si>
    <t>https://www.myntra.com/dresses/vishudh/vishudh-women-black-checked-fit-and-flare-dress/8662565/buy</t>
  </si>
  <si>
    <t>vishudh women black checked fit and flare dress</t>
  </si>
  <si>
    <t>https://www.myntra.com/tshirts/roadster/roadster-women-teal-blue-solid-round-neck-pure-cotton-t-shirt/11296110/buy</t>
  </si>
  <si>
    <t>roadster women teal blue solid round neck pure cotton t shirt</t>
  </si>
  <si>
    <t>https://www.myntra.com/trousers/mast--harbour/mast--harbour-men-black-slim-fit-solid-chinos/6967858/buy</t>
  </si>
  <si>
    <t>mast  harbour men black slim fit solid chinos</t>
  </si>
  <si>
    <t>28/33, 28/31, 28/29, 30/29, 30/33, 30/31, 32/33, 32/31, 32/29, 34/31, 34/29, 34/33, 36/33, 36/31, 36/29</t>
  </si>
  <si>
    <t>https://www.myntra.com/jeans/roadster/roadster-men-grey-skinny-fit-mid-rise-clean-look-stretchable-jeans/9949745/buy</t>
  </si>
  <si>
    <t>https://www.myntra.com/track-pants/hrx-by-hrithik-roshan/hrx-by-hrithik-roshan-men-grey-solid-sports-track-pants/2486076/buy</t>
  </si>
  <si>
    <t>hrx by hrithik roshan men grey solid sports track pants</t>
  </si>
  <si>
    <t>https://www.myntra.com/shorts/hrx-by-hrithik-roshan/-hrx-by-hrithik-roshan-men-grey-rapid-dry-lightweight-dolphin-running-shorts/8851933/buy</t>
  </si>
  <si>
    <t xml:space="preserve"> hrx by hrithik roshan men grey rapid dry lightweight dolphin running shorts</t>
  </si>
  <si>
    <t>https://www.myntra.com/track-pants/hrx-by-hrithik-roshan/hrx-by-hrithik-roshan-men-pack-of-2-black--green-melange-solid-joggers/16324246/buy</t>
  </si>
  <si>
    <t>hrx by hrithik roshan men pack of 2 black  green melange solid joggers</t>
  </si>
  <si>
    <t>https://www.myntra.com/shirts/invictus/invictus-men-easy-care-white--navy-blue--floral-printed-formal-shirt/13340222/buy</t>
  </si>
  <si>
    <t>invictus men easy care white  navy blue  floral printed formal shirt</t>
  </si>
  <si>
    <t>https://www.myntra.com/kurtas/napra/napra-women-pink-floral-printed-a-line-kurta/10665240/buy</t>
  </si>
  <si>
    <t>Napra</t>
  </si>
  <si>
    <t>napra women pink floral printed a line kurta</t>
  </si>
  <si>
    <t>https://www.myntra.com/dresses/anouk/anouk-navy-blue---white-colourblocked-fit-and-flare-dress/11199456/buy</t>
  </si>
  <si>
    <t>anouk navy blue   white colourblocked fit and flare dress</t>
  </si>
  <si>
    <t>https://www.myntra.com/kurta-sets/ishin/ishin-women-red-bandhani-printed-kurta-with-palazzos/12509542/buy</t>
  </si>
  <si>
    <t>ishin women red bandhani printed kurta with palazzos</t>
  </si>
  <si>
    <t>https://www.myntra.com/track-pants/hrx-by-hrithik-roshan/hrx-by-hrithik-roshan-women-medieval-blue-solid-loose-fit-bio-wash-yoga--sustainable-joggers/12167198/buy</t>
  </si>
  <si>
    <t>hrx by hrithik roshan women medieval blue solid loose fit bio wash yoga  sustainable joggers</t>
  </si>
  <si>
    <t>https://www.myntra.com/tshirts/roadster/roadster-women-pack-of-two-solid-round-neck-t-shirts/2353140/buy</t>
  </si>
  <si>
    <t>roadster women pack of two solid round neck t shirts</t>
  </si>
  <si>
    <t>https://www.myntra.com/tshirts/ether/ether-women-white--black-striped-round-neck-pure-cotton-t-shirt/11752168/buy</t>
  </si>
  <si>
    <t>ether women white  black striped round neck pure cotton t shirt</t>
  </si>
  <si>
    <t>https://www.myntra.com/tshirts/herenow/herenow-men-teal-blue-printed-pure-cotton-t-shirt/13920490/buy</t>
  </si>
  <si>
    <t>herenow men teal blue printed pure cotton t shirt</t>
  </si>
  <si>
    <t>https://www.myntra.com/sarees/ishin/ishin-yellow--red-poly-chiffon-woven-design-saree/2708032/buy</t>
  </si>
  <si>
    <t>ishin yellow  red poly chiffon woven design saree</t>
  </si>
  <si>
    <t>https://www.myntra.com/kurta-sets/anubhutee/anubhutee-women-grey---white-foil-print-kurta-with-palazzos/10942368/buy</t>
  </si>
  <si>
    <t>anubhutee women grey   white foil print kurta with palazzos</t>
  </si>
  <si>
    <t>https://www.myntra.com/nightdress/zebu/zebu-blue--white-printed-nightdress-wlpvnprtsblxl/10525896/buy</t>
  </si>
  <si>
    <t>zebu</t>
  </si>
  <si>
    <t>zebu blue  white printed nightdress wlpvnprtsblxl</t>
  </si>
  <si>
    <t>https://www.myntra.com/dresses/pluss/pluss-yellow-floral-printed-fit-and-flare-dress/8915445/buy</t>
  </si>
  <si>
    <t>pluss yellow floral printed fit and flare dress</t>
  </si>
  <si>
    <t>https://www.myntra.com/tops/all-about-you/all-about-you-beige--rust-brown-floral-print-blouson-top/12259162/buy</t>
  </si>
  <si>
    <t>all about you beige  rust brown floral print blouson top</t>
  </si>
  <si>
    <t>https://www.myntra.com/dresses/tokyo-talkies/tokyo-talkies-women-solid-blue-maxi-dress/10932038/buy</t>
  </si>
  <si>
    <t>tokyo talkies women solid blue maxi dress</t>
  </si>
  <si>
    <t>https://www.myntra.com/tshirts/roadster/roadster-women-navy-blue-solid-round-neck-pure-cotton-t-shirt/10778634/buy</t>
  </si>
  <si>
    <t>roadster women navy blue solid round neck pure cotton t shirt</t>
  </si>
  <si>
    <t>https://www.myntra.com/tops/scorpius/scorpius-black-high-neck-sleeveless-fitted-top/13186780/buy</t>
  </si>
  <si>
    <t>scorpius black high neck sleeveless fitted top</t>
  </si>
  <si>
    <t>https://www.myntra.com/shorts/belle-fille/belle-fille-women-multicoloured-printed-shorts/744398/buy</t>
  </si>
  <si>
    <t>belle fille women multicoloured printed shorts</t>
  </si>
  <si>
    <t>26, 28, 30, 32, 36</t>
  </si>
  <si>
    <t>https://www.myntra.com/jeans/roadster/roadster-men-blue-skinny-fit-mid-rise-clean-look-stretchable-jeans/11691166/buy</t>
  </si>
  <si>
    <t>https://www.myntra.com/lounge-pants/vimal/vimal-men-set-of-2-grey-and-black-solid-lounge-pants/12708350/buy</t>
  </si>
  <si>
    <t>vimal men set of 2 grey and black solid lounge pants</t>
  </si>
  <si>
    <t>https://www.myntra.com/lounge-pants/vimal/vimal-men-pack-of-2-grey-melange--black-solid-lounge-pants/11805450/buy</t>
  </si>
  <si>
    <t>vimal men pack of 2 grey melange  black solid lounge pants</t>
  </si>
  <si>
    <t>https://www.myntra.com/lounge-tshirts/us-polo-assn/us-polo-assn-men-pack-of-2-blue--white-printed-lounge-t-shirt/11805390/buy</t>
  </si>
  <si>
    <t>us polo assn men pack of 2 blue  white printed lounge t shirt</t>
  </si>
  <si>
    <t>https://www.myntra.com/trunk/jockey/jockey-men-black-solid-modern-trunks-fp03-0105/11443782/buy</t>
  </si>
  <si>
    <t>jockey men black solid modern trunks fp03 0105</t>
  </si>
  <si>
    <t>https://www.myntra.com/shirts/locomotive/locomotive-men-pink-slim-fit-printed-casual-shirt/13919954/buy</t>
  </si>
  <si>
    <t>locomotive men pink slim fit printed casual shirt</t>
  </si>
  <si>
    <t>https://www.myntra.com/shirts/moda-rapido/moda-rapido-men-white--black-slim-fit-striped-casual-shirt/9259213/buy</t>
  </si>
  <si>
    <t>moda rapido men white  black slim fit striped casual shirt</t>
  </si>
  <si>
    <t>https://www.myntra.com/jackets/roadster/roadster-men-navy-blue-solid-tailored-jacket-with-detachable-hood/10617864/buy</t>
  </si>
  <si>
    <t>roadster men navy blue solid tailored jacket with detachable hood</t>
  </si>
  <si>
    <t>https://www.myntra.com/tshirts/highlander/highlander-men-maroon--black-colourblocked-slim-fit-pure-cotton-t-shirt/1777737/buy</t>
  </si>
  <si>
    <t>highlander men maroon  black colourblocked slim fit pure cotton t shirt</t>
  </si>
  <si>
    <t>https://www.myntra.com/kurtas/herenow/herenow-women-green-self-striped-pure-cotton-straight-kurta/13404402/buy</t>
  </si>
  <si>
    <t>herenow women green self striped pure cotton straight kurta</t>
  </si>
  <si>
    <t>https://www.myntra.com/leggings/go-colors/go-colors-women-black-solid-skinny-fit-shimmer-ankle-length-leggings/4891833/buy</t>
  </si>
  <si>
    <t>go colors women black solid skinny fit shimmer ankle length leggings</t>
  </si>
  <si>
    <t>https://www.myntra.com/bra/dressberry/dressberry-pink-full-coverage-underwired-lightly-padded-everyday-bra-12460860/14062384/buy</t>
  </si>
  <si>
    <t>dressberry pink full coverage underwired lightly padded everyday bra 12460860</t>
  </si>
  <si>
    <t>https://www.myntra.com/kurtas/moda-rapido/moda-rapido-women-grey-printed-a-line-kurta/1889305/buy</t>
  </si>
  <si>
    <t>moda rapido women grey printed a line kurta</t>
  </si>
  <si>
    <t>https://www.myntra.com/track-pants/sassafras/sassafras-women-peach-coloured-side-striped-wide-leg-track-pants/12222128/buy</t>
  </si>
  <si>
    <t>sassafras women peach coloured side striped wide leg track pants</t>
  </si>
  <si>
    <t>https://www.myntra.com/jeans/dressberry/dressberry-women-black-skinny-fit-mid-rise-mildly-distressed-stretchable-ankle-length-jeans/10098543/buy</t>
  </si>
  <si>
    <t>dressberry women black skinny fit mid rise mildly distressed stretchable ankle length jeans</t>
  </si>
  <si>
    <t>https://www.myntra.com/dresses/taavi/taavi-green-bagru-hand-block-print-a-line-sustainable-pure-cotton-dress-with-pleats--pockets/8862011/buy</t>
  </si>
  <si>
    <t>taavi green bagru hand block print a line sustainable pure cotton dress with pleats  pockets</t>
  </si>
  <si>
    <t>https://www.myntra.com/tops/scorpius/scorpius-women-pack-of-2-tops/9340035/buy</t>
  </si>
  <si>
    <t>https://www.myntra.com/jackets/sassafras/sassafras-women-khaki-solid-tailored-jacket/12737844/buy</t>
  </si>
  <si>
    <t>sassafras women khaki solid tailored jacket</t>
  </si>
  <si>
    <t>https://www.myntra.com/jackets/tokyo-talkies/tokyo-talkies-women-blue-solid-denim-jacket/10698740/buy</t>
  </si>
  <si>
    <t>https://www.myntra.com/tops/her-by-invictus/her-by-invictus-women-brown--white-printed-top/11735670/buy</t>
  </si>
  <si>
    <t>her by invictus women brown  white printed top</t>
  </si>
  <si>
    <t>https://www.myntra.com/tshirts/roadster/roadster-women-stunning-rose-geometric-drop-shoulder-sleeves-tshirt/12193160/buy</t>
  </si>
  <si>
    <t>roadster women stunning rose geometric drop shoulder sleeves tshirt</t>
  </si>
  <si>
    <t>https://www.myntra.com/trousers/roadster/roadster-men-black-slim-fit-sustainable-chinos/12180610/buy</t>
  </si>
  <si>
    <t>roadster men black slim fit sustainable chinos</t>
  </si>
  <si>
    <t>https://www.myntra.com/kurtas/taavi/taavi-men-indigo-hand-block-printed-straight-sustainable-kurta-with-roll-up-sleeves/9304675/buy</t>
  </si>
  <si>
    <t>https://www.myntra.com/socks/navysport/navysport-men-pack-of-3-black-solid-ankle-length-socks/14015758/buy</t>
  </si>
  <si>
    <t>NAVYSPORT</t>
  </si>
  <si>
    <t>navysport men pack of 3 black solid ankle length socks</t>
  </si>
  <si>
    <t>https://www.myntra.com/tshirts/roadster/roadster-men-white--navy-blue-striped-t-shirt/2475075/buy</t>
  </si>
  <si>
    <t>roadster men white  navy blue striped t shirt</t>
  </si>
  <si>
    <t>https://www.myntra.com/tshirts/herenow/herenow-men-maroon-pure-cotton-solid-round-neck-pure-cotton-t-shirt/12816836/buy</t>
  </si>
  <si>
    <t>herenow men maroon pure cotton solid round neck pure cotton t shirt</t>
  </si>
  <si>
    <t>https://www.myntra.com/shirts/roadster/roadster-men-sea-green-regular-fit-solid-sustainable-casual-shirt/11903972/buy</t>
  </si>
  <si>
    <t>roadster men sea green regular fit solid sustainable casual shirt</t>
  </si>
  <si>
    <t>https://www.myntra.com/tops/sangria/sangria-pink--blue-geometric-printed-bell-sleeves-pure-cotton-a-line-top/13258046/buy</t>
  </si>
  <si>
    <t>sangria pink  blue geometric printed bell sleeves pure cotton a line top</t>
  </si>
  <si>
    <t>https://www.myntra.com/track-pants/tokyo-talkies/tokyo-talkies-women-pink-solid-regular-fit-track-pants/14063000/buy</t>
  </si>
  <si>
    <t>tokyo talkies women pink solid regular fit track pants</t>
  </si>
  <si>
    <t>https://www.myntra.com/shirts/mayra/mayra-women-blue-regular-fit-denim-casual-shirt/7208072/buy</t>
  </si>
  <si>
    <t>mayra women blue regular fit denim casual shirt</t>
  </si>
  <si>
    <t>https://www.myntra.com/jeans/high-star/high-star-women-blue-bootcut-high-rise-clean-look-stretchable-jeans/13646316/buy</t>
  </si>
  <si>
    <t>high star women blue bootcut high rise clean look stretchable jeans</t>
  </si>
  <si>
    <t>https://www.myntra.com/tops/kassually/kassually-red-v-neck-puff-sleeves-wrap-crop-top/13670892/buy</t>
  </si>
  <si>
    <t>kassually red v neck puff sleeves wrap crop top</t>
  </si>
  <si>
    <t>https://www.myntra.com/tshirts/roadster/the-roadster-lifestyle-co-women-mustard-yellow-solid-round-neck-pure-cotton-t-shirt/10778618/buy</t>
  </si>
  <si>
    <t>https://www.myntra.com/trousers/roadster/roadster-men-blue-regular-fit-self-design-regular-trousers/13859140/buy</t>
  </si>
  <si>
    <t>roadster men blue regular fit self design regular trousers</t>
  </si>
  <si>
    <t>https://www.myntra.com/track-pants/mast--harbour/mast--harbour-men-black-solid-joggers/10624000/buy</t>
  </si>
  <si>
    <t>mast  harbour men black solid joggers</t>
  </si>
  <si>
    <t>https://www.myntra.com/shorts/wrogn/wrogn-men-navy-blue-solid-regular-fit-shorts/8684727/buy</t>
  </si>
  <si>
    <t>wrogn men navy blue solid regular fit shorts</t>
  </si>
  <si>
    <t>https://www.myntra.com/trousers/highlander/highlander-men-khaki-slim-fit-solid-chinos/5387864/buy</t>
  </si>
  <si>
    <t>highlander men khaki slim fit solid chinos</t>
  </si>
  <si>
    <t>https://www.myntra.com/tshirts/ether/ether-men-multicoloured-striped-polo-collar-pure-cotton-t-shirt/8458523/buy</t>
  </si>
  <si>
    <t>ether men multicoloured striped polo collar pure cotton t shirt</t>
  </si>
  <si>
    <t>https://www.myntra.com/shirts/ether/ether-men-maroon--white-regular-fit-striped-casual-shirt/10463370/buy</t>
  </si>
  <si>
    <t>ether men maroon  white regular fit striped casual shirt</t>
  </si>
  <si>
    <t>https://www.myntra.com/kurtas/libas/libas-women-blue-printed-straight-kurta/10356525/buy</t>
  </si>
  <si>
    <t>libas women blue printed straight kurta</t>
  </si>
  <si>
    <t>https://www.myntra.com/dresses/jaipur-kurti/jaipur-kurti-women--white--black-checked-empire-dress/4440644/buy</t>
  </si>
  <si>
    <t>jaipur kurti women  white  black checked empire dress</t>
  </si>
  <si>
    <t>https://www.myntra.com/kurtas/janasya/janasya-women-beige-printed-anarkali-kurta/7655498/buy</t>
  </si>
  <si>
    <t>janasya women beige printed anarkali kurta</t>
  </si>
  <si>
    <t>https://www.myntra.com/kurta-sets/sangria/sangria-women-magenta-pure-cotton-solid-kurta-with-palazzos/13321280/buy</t>
  </si>
  <si>
    <t>sangria women magenta pure cotton solid kurta with palazzos</t>
  </si>
  <si>
    <t>https://www.myntra.com/kurta-sets/yufta/yufta-women-green-solid-kurta-with-palazzos--dupatta/6930175/buy</t>
  </si>
  <si>
    <t>yufta women green solid kurta with palazzos  dupatta</t>
  </si>
  <si>
    <t>https://www.myntra.com/kurta-sets/sangria/sangria-women-wine-coloured--golden-khari-printed-kurta-with-palazzos/12104560/buy</t>
  </si>
  <si>
    <t>sangria women wine coloured  golden khari printed kurta with palazzos</t>
  </si>
  <si>
    <t>https://www.myntra.com/sarees/mitera/mitera-green-silk-blend-ethnic-motifs-woven-designed-banarasi-saree/15029072/buy</t>
  </si>
  <si>
    <t>mitera green silk blend ethnic motifs woven designed banarasi saree</t>
  </si>
  <si>
    <t>https://www.myntra.com/kurta-sets/herenow/herenow-women--white--pink-ethnic-motif-print-kurta-with-palazzos/12652084/buy</t>
  </si>
  <si>
    <t>herenow women  white  pink ethnic motif print kurta with palazzos</t>
  </si>
  <si>
    <t>https://www.myntra.com/trousers/dressberry/dressberry-women-green-solid-regular-trousers/10440562/buy</t>
  </si>
  <si>
    <t>dressberry women green solid regular trousers</t>
  </si>
  <si>
    <t>https://www.myntra.com/dresses/mast--harbour/mast--harbour-navy-blue--white-pleated-floral-printed-a-line-dress/12204514/buy</t>
  </si>
  <si>
    <t>mast  harbour navy blue  white pleated floral printed a line dress</t>
  </si>
  <si>
    <t>https://www.myntra.com/dresses/msfq/msfq-red-floral-printed-fit-and-flare-dress/8370873/buy</t>
  </si>
  <si>
    <t>MsFQ</t>
  </si>
  <si>
    <t>msfq red floral printed fit and flare dress</t>
  </si>
  <si>
    <t>https://www.myntra.com/jeans/roadster/roadster-women-stunning-blue-high-rise-straight-fit-stretchable-jeans/11541854/buy</t>
  </si>
  <si>
    <t>roadster women stunning blue high rise straight fit stretchable jeans</t>
  </si>
  <si>
    <t>https://www.myntra.com/dresses/sassafras/sassafras--white--pink-floral-printed-semi-sheer-wrap-dress/11364328/buy</t>
  </si>
  <si>
    <t>sassafras  white  pink floral printed semi sheer wrap dress</t>
  </si>
  <si>
    <t>https://www.myntra.com/tops/roadster/the-roadster-lifestyle-co-women-pink--grey-printed-round-neck-top/11092674/buy</t>
  </si>
  <si>
    <t>the roadster lifestyle co women pink  grey printed round neck top</t>
  </si>
  <si>
    <t>https://www.myntra.com/dresses/the-vanca/the-vanca-women-red---white-printed-maxi-dress/11101160/buy</t>
  </si>
  <si>
    <t>The Vanca</t>
  </si>
  <si>
    <t>the vanca women red   white printed maxi dress</t>
  </si>
  <si>
    <t>https://www.myntra.com/sarees/aamna/aamna-yellow-solid-pure-cotton-saree/9742777/buy</t>
  </si>
  <si>
    <t>aamna</t>
  </si>
  <si>
    <t>aamna yellow solid pure cotton saree</t>
  </si>
  <si>
    <t>https://www.myntra.com/nightdress/klamotten/klamotten-maroon-baby-doll-nightdress-xx77/711768/buy</t>
  </si>
  <si>
    <t>Klamotten</t>
  </si>
  <si>
    <t>klamotten maroon baby doll nightdress xx77</t>
  </si>
  <si>
    <t>https://www.myntra.com/kurtas/jaipur-kurti/jaipur-kurti-women--white--yellow-ikat-printed-straight-kurta/11053846/buy</t>
  </si>
  <si>
    <t>jaipur kurti women  white  yellow ikat printed straight kurta</t>
  </si>
  <si>
    <t>https://www.myntra.com/tshirts/herenow/herenow-women-black-solid-round-neck-pure-cotton-t-shirt/9706891/buy</t>
  </si>
  <si>
    <t>herenow women black solid round neck pure cotton t shirt</t>
  </si>
  <si>
    <t>https://www.myntra.com/tshirts/roadster/roadster-women-mustard-yellow--mauve-pink-pack-of-2-typography-print-round-neck-t-shirts/17383654/buy</t>
  </si>
  <si>
    <t>roadster women mustard yellow  mauve pink pack of 2 typography print round neck t shirts</t>
  </si>
  <si>
    <t>https://www.myntra.com/dresses/dressberry/dressberry-women-pink-printed-maxi-dress/8282197/buy</t>
  </si>
  <si>
    <t>dressberry women pink printed maxi dress</t>
  </si>
  <si>
    <t>https://www.myntra.com/jumpsuit/tokyo-talkies/tokyo-talkies-women-navy-blue-solid-basic-jumpsuit/10923656/buy</t>
  </si>
  <si>
    <t>tokyo talkies women navy blue solid basic jumpsuit</t>
  </si>
  <si>
    <t>https://www.myntra.com/dresses/street-9/street-9-women-red-self-design-fit-and-flare-dress/13115184/buy</t>
  </si>
  <si>
    <t>street 9 women red self design fit and flare dress</t>
  </si>
  <si>
    <t>https://www.myntra.com/dresses/vishudh/vishudh-women-olive-green-solid-maxi-dress/7720823/buy</t>
  </si>
  <si>
    <t>vishudh women olive green solid maxi dress</t>
  </si>
  <si>
    <t>https://www.myntra.com/jeans/wrogn/wrogn-men-blue-slim-fit-mildly-distressed-light-fade-stretchable-jeans/5556621/buy</t>
  </si>
  <si>
    <t>wrogn men blue slim fit mildly distressed light fade stretchable jeans</t>
  </si>
  <si>
    <t>https://www.myntra.com/jeans/herenow/herenow-men-black-regular-fit-mid-rise-clean-look-jeans/11739122/buy</t>
  </si>
  <si>
    <t>herenow men black regular fit mid rise clean look jeans</t>
  </si>
  <si>
    <t>https://www.myntra.com/kurtas/house-of-pataudi/house-of-pataudi-men-yellow-chikankari-embroidered-straight-kurta/8704511/buy</t>
  </si>
  <si>
    <t>house of pataudi men yellow chikankari embroidered straight kurta</t>
  </si>
  <si>
    <t>https://www.myntra.com/kurta-sets/kisah/kisah-men-peach--mauve-jacquard-banarasi-kurta-with-churidar--nehru-jacket/6611884/buy</t>
  </si>
  <si>
    <t>KISAH</t>
  </si>
  <si>
    <t>kisah men peach  mauve jacquard banarasi kurta with churidar  nehru jacket</t>
  </si>
  <si>
    <t>https://www.myntra.com/tshirts/roadster/roadster-men-black--charcoal-grey-striped-polo-collar-pure-cotton-t-shirt/11533940/buy</t>
  </si>
  <si>
    <t>roadster men black  charcoal grey striped polo collar pure cotton t shirt</t>
  </si>
  <si>
    <t>https://www.myntra.com/kurtas/anouk/anouk-men-beige-solid-straight-kurta/11201650/buy</t>
  </si>
  <si>
    <t>anouk men beige solid straight kurta</t>
  </si>
  <si>
    <t>https://www.myntra.com/tshirts/wrogn/wrogn-men-navy-blue-solid-round-neck-t-shirt-with-printed-detail/11364034/buy</t>
  </si>
  <si>
    <t>wrogn men navy blue solid round neck t shirt with printed detail</t>
  </si>
  <si>
    <t>https://www.myntra.com/briefs/van-heusen/van-heusen-women-pack-of-2-assorted-solid-antibacterial-bikini-briefs-11110/10779740/buy</t>
  </si>
  <si>
    <t>van heusen women pack of 2 assorted solid antibacterial bikini briefs 11110</t>
  </si>
  <si>
    <t>https://www.myntra.com/thermal-tops/kanvin/kanvin-nude-coloured-thermal-top/1605551/buy</t>
  </si>
  <si>
    <t>kanvin nude coloured thermal top</t>
  </si>
  <si>
    <t>https://www.myntra.com/dresses/herenow/herenow-women-red-printed-fit--flare-dress/2372706/buy</t>
  </si>
  <si>
    <t>herenow women red printed fit  flare dress</t>
  </si>
  <si>
    <t>https://www.myntra.com/jeans/moda-rapido/moda-rapido-women-black-straight-fit-high-rise-anti-viral-wash-stretchable-jeans/12545672/buy</t>
  </si>
  <si>
    <t>moda rapido women black straight fit high rise anti viral wash stretchable jeans</t>
  </si>
  <si>
    <t>https://www.myntra.com/shirts/roadster/roadster-women-green--mustard-yellow-abstract-printed-casual-shirt-with-cuban-collar/11526630/buy</t>
  </si>
  <si>
    <t>roadster women green  mustard yellow abstract printed casual shirt with cuban collar</t>
  </si>
  <si>
    <t>https://www.myntra.com/tops/dressberry/dressberry-black--pink-floral-v-neck-top/11003408/buy</t>
  </si>
  <si>
    <t>dressberry black  pink floral v neck top</t>
  </si>
  <si>
    <t>https://www.myntra.com/trousers/sassafras/sassafras-women-navy-blue-parallel-trousers/10856154/buy</t>
  </si>
  <si>
    <t>https://www.myntra.com/dresses/vishudh/vishudh-women-grey-printed-a-line-ethnic-dress/13243454/buy</t>
  </si>
  <si>
    <t>vishudh women grey printed a line ethnic dress</t>
  </si>
  <si>
    <t>https://www.myntra.com/dresses/athena/athena-women-burgundy-solid-fit-and-flare-dress/10976572/buy</t>
  </si>
  <si>
    <t>athena women burgundy solid fit and flare dress</t>
  </si>
  <si>
    <t>https://www.myntra.com/jumpsuit/uptownie-lite/uptownie-lite-women-burgundy-solid-basic-jumpsuit-with-belt/11234652/buy</t>
  </si>
  <si>
    <t>uptownie lite women burgundy solid basic jumpsuit with belt</t>
  </si>
  <si>
    <t>https://www.myntra.com/jeggings/roadster/roadster-women-blue-super-skinny-fit-washed-treggings/11489648/buy</t>
  </si>
  <si>
    <t>roadster women blue super skinny fit washed treggings</t>
  </si>
  <si>
    <t>https://www.myntra.com/jeans/wrogn/wrogn-men-navy-slim-fit-stretchable-jeans/1729296/buy</t>
  </si>
  <si>
    <t>wrogn men navy slim fit stretchable jeans</t>
  </si>
  <si>
    <t>https://www.myntra.com/jeans/roadster/the-roadster-lifestyle-co-men-black-slim-fit-mid-rise-clean-look-stretchable-jeans/10046827/buy</t>
  </si>
  <si>
    <t>the roadster lifestyle co men black slim fit mid rise clean look stretchable jeans</t>
  </si>
  <si>
    <t>https://www.myntra.com/shorts/highlander/highlander-men-grey-checked-slim-fit-regular-shorts/10285701/buy</t>
  </si>
  <si>
    <t>https://www.myntra.com/sweatshirts/allen-solly-sport/allen-solly-sport-men-black-printed-hooded-sweatshirt/10556632/buy</t>
  </si>
  <si>
    <t>Allen Solly Sport</t>
  </si>
  <si>
    <t>allen solly sport men black printed hooded sweatshirt</t>
  </si>
  <si>
    <t>https://www.myntra.com/tshirts/mast--harbour/mast--harbour-men-teal-blue-solid-round-neck-t-shirt/12115852/buy</t>
  </si>
  <si>
    <t>mast  harbour men teal blue solid round neck t shirt</t>
  </si>
  <si>
    <t>https://www.myntra.com/kurta-sets/sangria/sangria-women-teal-blue-solid-pure-cotton-kurta-with-palazzos/13321330/buy</t>
  </si>
  <si>
    <t>sangria women teal blue solid pure cotton kurta with palazzos</t>
  </si>
  <si>
    <t>https://www.myntra.com/night-suits/boston-club/boston-club-women-black--white-printed-night-suit/13567622/buy</t>
  </si>
  <si>
    <t>boston club women black  white printed night suit</t>
  </si>
  <si>
    <t>https://www.myntra.com/dresses/berrylush/berrylush-women-red-solid-fit-and-flare-dress/10730200/buy</t>
  </si>
  <si>
    <t>berrylush women red solid fit and flare dress</t>
  </si>
  <si>
    <t>https://www.myntra.com/tops/mast--harbour/mast--harbour-women-white--teal-blue-printed-a-line-sustainable-top/11188656/buy</t>
  </si>
  <si>
    <t>mast  harbour women white  teal blue printed a line sustainable top</t>
  </si>
  <si>
    <t>https://www.myntra.com/tshirts/mast--harbour/mast--harbour-women-pack-of-2-printed-cotton-regular-fit-t-shirts/17524878/buy</t>
  </si>
  <si>
    <t>https://www.myntra.com/tshirts/roadster/-roadster-women-pack-of-2-t-shirts/17381602/buy</t>
  </si>
  <si>
    <t xml:space="preserve"> roadster women pack of 2 t shirts</t>
  </si>
  <si>
    <t>https://www.myntra.com/jeans/tokyo-talkies/tokyo-talkies-women-black-skinny-fit-mid-rise-clean-look-stretchable-jeans/9440729/buy</t>
  </si>
  <si>
    <t>https://www.myntra.com/shorts/arise/arise-men-grey-solid-regular-fit-shorts/5345800/buy</t>
  </si>
  <si>
    <t>https://www.myntra.com/tshirts/bushirt/bushirt-men-maroon-solid-round-neck-pure-cotton-t-shirt/11616676/buy</t>
  </si>
  <si>
    <t>bushirt men maroon solid round neck pure cotton t shirt</t>
  </si>
  <si>
    <t>https://www.myntra.com/tshirts/roadster/roadster-men-green-and-black-printed-round-neck-pure-cotton-t-shirt/11533262/buy</t>
  </si>
  <si>
    <t>roadster men green and black printed round neck pure cotton t shirt</t>
  </si>
  <si>
    <t>https://www.myntra.com/tshirts/roadster/roadster-men-navy-blue-striped-pure-cotton-round-neck-t-shirt/12907346/buy</t>
  </si>
  <si>
    <t>roadster men navy blue striped pure cotton round neck t shirt</t>
  </si>
  <si>
    <t>https://www.myntra.com/sarees/tikhi-imli/tikhi-imli--white--maroon-poly-georgette-printed-saree/10483962/buy</t>
  </si>
  <si>
    <t>tikhi imli  white  maroon poly georgette printed saree</t>
  </si>
  <si>
    <t>https://www.myntra.com/bra/jockey/jockey-pink-solid-non-wired-non-padded-everyday-bra-ss12-0105/11863078/buy</t>
  </si>
  <si>
    <t>jockey pink solid non wired non padded everyday bra ss12 0105</t>
  </si>
  <si>
    <t>https://www.myntra.com/camisoles/zivame/zivame-women-black-solid-kurta-slip-camisole-zi60agcore0blak/11506002/buy</t>
  </si>
  <si>
    <t>zivame women black solid kurta slip camisole zi60agcore0blak</t>
  </si>
  <si>
    <t>https://www.myntra.com/kurta-sets/jaipur-kurti/jaipur-kurti-women-green-solid-kurta-with-trousers/10555132/buy</t>
  </si>
  <si>
    <t>jaipur kurti women green solid kurta with trousers</t>
  </si>
  <si>
    <t>https://www.myntra.com/shorts/dressberry/dressberry-women-blue-solid-regular-fit-denim-shorts/11995128/buy</t>
  </si>
  <si>
    <t>dressberry women blue solid regular fit denim shorts</t>
  </si>
  <si>
    <t>https://www.myntra.com/trousers/sassafras/sassafras-women-blue-flared-solid-denim-culottes/9552651/buy</t>
  </si>
  <si>
    <t>sassafras women blue flared solid denim culottes</t>
  </si>
  <si>
    <t>https://www.myntra.com/dresses/uf/uf-black--white-striped-crepe-maxi-dress/15736874/buy</t>
  </si>
  <si>
    <t>uf black  white striped crepe maxi dress</t>
  </si>
  <si>
    <t>https://www.myntra.com/jeans/wrogn/wrogn-men-black-slim-fit-mid-rise-clean-look-stretchable-jeans/11359076/buy</t>
  </si>
  <si>
    <t>https://www.myntra.com/jeans/locomotive/locomotive-men-blue-tapered-fit-mid-rise-low-distress-stretchable-jeans/11964012/buy</t>
  </si>
  <si>
    <t>locomotive men blue tapered fit mid rise low distress stretchable jeans</t>
  </si>
  <si>
    <t>https://www.myntra.com/trousers/wrogn/wrogn-men-grey-slim-fit-chinos/10238673/buy</t>
  </si>
  <si>
    <t>wrogn men grey slim fit chinos</t>
  </si>
  <si>
    <t>https://www.myntra.com/jeans/highlander/highlander-men-blue-tapered-fit-mid-rise-mildly-distressed-stretchable-jeans/10503274/buy</t>
  </si>
  <si>
    <t>highlander men blue tapered fit mid rise mildly distressed stretchable jeans</t>
  </si>
  <si>
    <t>https://www.myntra.com/jeans/ivoc/ivoc-men-black-jogger-mid-rise-clean-look-joggers/10038815/buy</t>
  </si>
  <si>
    <t>ivoc men black jogger mid rise clean look joggers</t>
  </si>
  <si>
    <t xml:space="preserve">Rs. 1013 </t>
  </si>
  <si>
    <t>https://www.myntra.com/kurtas/anouk/anouk-men-red-woven-design-straight-kurta/12135124/buy</t>
  </si>
  <si>
    <t>anouk men red woven design straight kurta</t>
  </si>
  <si>
    <t>https://www.myntra.com/tshirts/kook-n-keech/kook-n-keech-men-pink--black-printed-round-neck-pure-cotton-t-shirt/11029188/buy</t>
  </si>
  <si>
    <t>kook n keech men pink  black printed round neck pure cotton t shirt</t>
  </si>
  <si>
    <t>https://www.myntra.com/shirts/locomotive/locomotive-men-black-slim-fit-striped-casual-shirt/13845206/buy</t>
  </si>
  <si>
    <t>locomotive men black slim fit striped casual shirt</t>
  </si>
  <si>
    <t>https://www.myntra.com/shirts/roadster/roadster-men-blue--white-regular-fit-checked-casual-shirt/7288230/buy</t>
  </si>
  <si>
    <t>roadster men blue  white regular fit checked casual shirt</t>
  </si>
  <si>
    <t>39, 40, 42, 44, 46, 48</t>
  </si>
  <si>
    <t>https://www.myntra.com/kurtas/anouk/anouk-women-pink--cream-coloured-striped-pure-cotton-straight-kurta/13238336/buy</t>
  </si>
  <si>
    <t>anouk women pink  cream coloured striped pure cotton straight kurta</t>
  </si>
  <si>
    <t>https://www.myntra.com/kurta-sets/yuris/yuris-women-blue-floral-printed-pure-cotton-kurta-with-trousers--with-dupatta/16649052/buy</t>
  </si>
  <si>
    <t>yuris women blue floral printed pure cotton kurta with trousers  with dupatta</t>
  </si>
  <si>
    <t>https://www.myntra.com/tops/athena/athena-women-grey-solid-crop-top/11701614/buy</t>
  </si>
  <si>
    <t>athena women grey solid crop top</t>
  </si>
  <si>
    <t>https://www.myntra.com/jeans/tokyo-talkies/tokyo-talkies-women-blue-skinny-fit-mid-rise-clean-look-stretchable-jeans/9656695/buy</t>
  </si>
  <si>
    <t>tokyo talkies women blue skinny fit mid rise clean look stretchable jeans</t>
  </si>
  <si>
    <t>https://www.myntra.com/dresses/berrylush/berrylush-women-yellow--white-floral-print-fit-and-flare-dress/10312547/buy</t>
  </si>
  <si>
    <t>berrylush women yellow  white floral print fit and flare dress</t>
  </si>
  <si>
    <t>https://www.myntra.com/tshirts/mast--harbour/mast--harbour-women-mustard-yellow-solid-round-neck-t-shirt/11700106/buy</t>
  </si>
  <si>
    <t>mast  harbour women mustard yellow solid round neck t shirt</t>
  </si>
  <si>
    <t>https://www.myntra.com/tshirts/mast--harbour/mast--harbour-women-green-floral-printed-round-neck-pure-cotton-t-shirt/12253620/buy</t>
  </si>
  <si>
    <t>mast  harbour women green floral printed round neck pure cotton t shirt</t>
  </si>
  <si>
    <t>https://www.myntra.com/trousers/herenow/herenow-men-grey-slim-fit-joggers/9717015/buy</t>
  </si>
  <si>
    <t>herenow men grey slim fit joggers</t>
  </si>
  <si>
    <t>https://www.myntra.com/track-pants/kook-n-keech/kook-n-keech-navy-blue-solid-slim-fit-joggers/1826123/buy</t>
  </si>
  <si>
    <t>kook n keech navy blue solid slim fit joggers</t>
  </si>
  <si>
    <t>https://www.myntra.com/socks/mast--harbour/mast--harbour-men-pack-of-3-colorblocked-shoeliners/2147572/buy</t>
  </si>
  <si>
    <t>mast  harbour men pack of 3 colorblocked shoeliners</t>
  </si>
  <si>
    <t>https://www.myntra.com/thermal-set/armisto/armisto-men-grey-melange-solid-quilted-thermal-set/11233438/buy</t>
  </si>
  <si>
    <t>ARMISTO</t>
  </si>
  <si>
    <t>thermal-set</t>
  </si>
  <si>
    <t>armisto men grey melange solid quilted thermal set</t>
  </si>
  <si>
    <t>https://www.myntra.com/boxers/levis/levis-men-pack-of-2-pure-cotton-checked-boxers/18028886/buy</t>
  </si>
  <si>
    <t>https://www.myntra.com/tshirts/wrogn/wrogn-men-teal-blue--black-slim-fit-striped-round-neck-pure-cotton-t-shirt/11363306/buy</t>
  </si>
  <si>
    <t>wrogn men teal blue  black slim fit striped round neck pure cotton t shirt</t>
  </si>
  <si>
    <t>https://www.myntra.com/shirts/highlander/highlander-men-navy-blue--taupe-slim-fit-checked-casual-shirt/6743831/buy</t>
  </si>
  <si>
    <t>highlander men navy blue  taupe slim fit checked casual shirt</t>
  </si>
  <si>
    <t>https://www.myntra.com/shirts/invictus/invictus-men-white-slim-fit-printed-casual-shirt/2314024/buy</t>
  </si>
  <si>
    <t>invictus men white slim fit printed casual shirt</t>
  </si>
  <si>
    <t>https://www.myntra.com/bra/zivame/zivame-peach-coloured-solid-non-wired-non-padded-minimizer-bra-zi0ncesp07z/11506018/buy</t>
  </si>
  <si>
    <t>zivame peach coloured solid non wired non padded minimizer bra zi0ncesp07z</t>
  </si>
  <si>
    <t>32DD, 32E, 32F, 34D, 34DD, 34E, 34F, 36C, 36D, 36DD, 36E, 36F, 38B, 38C, 38D, 38DD, 38E, 38F, 40C, 40D, 40DD, 40E, 42C, 42D, 42DD, 42E</t>
  </si>
  <si>
    <t>https://www.myntra.com/tops/chemistry/chemistry-black--red-floral-printed-top-with-ruffled-sleeves/13187266/buy</t>
  </si>
  <si>
    <t>chemistry black  red floral printed top with ruffled sleeves</t>
  </si>
  <si>
    <t>https://www.myntra.com/trousers/juniper/juniper-women-gold-toned-urban-slim-slim-fit-cigarette-trousers/11918488/buy</t>
  </si>
  <si>
    <t>juniper women gold toned urban slim slim fit cigarette trousers</t>
  </si>
  <si>
    <t>https://www.myntra.com/dresses/chemistry/chemistry-maroon-fit-and-flare-dress-with-waist-tie-ups/13186644/buy</t>
  </si>
  <si>
    <t>chemistry maroon fit and flare dress with waist tie ups</t>
  </si>
  <si>
    <t>https://www.myntra.com/dresses/vishudh/vishudh-women-navy-blue-printed-fit-and-flare-dress/7009991/buy</t>
  </si>
  <si>
    <t>vishudh women navy blue printed fit and flare dress</t>
  </si>
  <si>
    <t>https://www.myntra.com/boxers/us-polo-assn/us-polo-assn-men-pack-of-2-navy-blue-printed-boxers-9167251/11786120/buy</t>
  </si>
  <si>
    <t>us polo assn men pack of 2 navy blue printed boxers 9167251</t>
  </si>
  <si>
    <t>M, S, L, XXL, XL</t>
  </si>
  <si>
    <t>https://www.myntra.com/boxers/us-polo-assn/us-polo-assn-men-navy-blue-printed----pure-cotton-boxers-i664-195-pr/9167251/buy</t>
  </si>
  <si>
    <t>us polo assn men navy blue printed    pure cotton boxers i664 195 pr</t>
  </si>
  <si>
    <t>https://www.myntra.com/tshirts/wrogn/wrogn-men-white--maroon-slim-fit-colourblocked-round-neck-pure-cotton-t-shirt/9768155/buy</t>
  </si>
  <si>
    <t>wrogn men white  maroon slim fit colourblocked round neck pure cotton t shirt</t>
  </si>
  <si>
    <t>https://www.myntra.com/tshirts/mast--harbour/mast--harbour-men-white-striped-round-neck-pure-cotton-t-shirt/2232092/buy</t>
  </si>
  <si>
    <t>mast  harbour men white striped round neck pure cotton t shirt</t>
  </si>
  <si>
    <t>https://www.myntra.com/dresses/myshka/myshka-women-teal-blue--grey-printed-a-line-dress/9825443/buy</t>
  </si>
  <si>
    <t>myshka women teal blue  grey printed a line dress</t>
  </si>
  <si>
    <t>https://www.myntra.com/kurta-sets/yuris/yuris-women-navy-blue--beige-printed-kurta-with-palazzos--dupatta/13027850/buy</t>
  </si>
  <si>
    <t>yuris women navy blue  beige printed kurta with palazzos  dupatta</t>
  </si>
  <si>
    <t>https://www.myntra.com/nightdress/etc/etc-pink--purple-printed-nightdress/12441842/buy</t>
  </si>
  <si>
    <t>etc pink  purple printed nightdress</t>
  </si>
  <si>
    <t>https://www.myntra.com/tshirts/roadster/roadster-women-pack-of-2-solid-t-shirts/17381500/buy</t>
  </si>
  <si>
    <t>https://www.myntra.com/dresses/berrylush/berrylush-women-black--red-floral-printed-fit-and-flare-dress/10730190/buy</t>
  </si>
  <si>
    <t>berrylush women black  red floral printed fit and flare dress</t>
  </si>
  <si>
    <t>https://www.myntra.com/tshirts/roadster/roadster-women-pack-of-2-printed-t-shirts/17381774/buy</t>
  </si>
  <si>
    <t>https://www.myntra.com/shorts/zastraa/zastraa-women-black-striped-regular-fit-regular-shorts/6631985/buy</t>
  </si>
  <si>
    <t>zastraa women black striped regular fit regular shorts</t>
  </si>
  <si>
    <t>https://www.myntra.com/trousers/mast--harbour/mast--harbour-women-olive-green-regular-fit-solid-peg-trousers/2334882/buy</t>
  </si>
  <si>
    <t>mast  harbour women olive green regular fit solid peg trousers</t>
  </si>
  <si>
    <t>https://www.myntra.com/shorts/wisstler/wisstler-women-navy-blue-printed-regular-fit-casual-shorts/2516733/buy</t>
  </si>
  <si>
    <t>wisstler women navy blue printed regular fit casual shorts</t>
  </si>
  <si>
    <t>https://www.myntra.com/shirts/highlander/highlander-men-white--blue-slim-fit-striped-casual-shirt/10004125/buy</t>
  </si>
  <si>
    <t>highlander men white  blue slim fit striped casual shirt</t>
  </si>
  <si>
    <t>https://www.myntra.com/shirts/herenow/herenow-men-maroon---white-slim-fit-checked-casual-shirt/12082896/buy</t>
  </si>
  <si>
    <t>herenow men maroon   white slim fit checked casual shirt</t>
  </si>
  <si>
    <t>https://www.myntra.com/tshirts/hrx-by-hrithik-roshan/hrx-by-hrithik-roshan-peach-coloured-placement-print-rapid-dry-training-t-shirt/12643910/buy</t>
  </si>
  <si>
    <t>hrx by hrithik roshan peach coloured placement print rapid dry training t shirt</t>
  </si>
  <si>
    <t>https://www.myntra.com/skirts/sassafras/sassafras-women-burgundy-solid-knee-length-a-line-pure-cotton-skirt/7687331/buy</t>
  </si>
  <si>
    <t>sassafras women burgundy solid knee length a line pure cotton skirt</t>
  </si>
  <si>
    <t>https://www.myntra.com/jeans/sassafras/sassafras-women-navy-blue-pure-cotton-relaxed-fit-high-rise-highly-distressed-jeans/13000546/buy</t>
  </si>
  <si>
    <t>sassafras women navy blue pure cotton relaxed fit high rise highly distressed jeans</t>
  </si>
  <si>
    <t>https://www.myntra.com/tops/friskers/friskers-women-black-solid-tank-pure-cotton-top/8159649/buy</t>
  </si>
  <si>
    <t>friskers women black solid tank pure cotton top</t>
  </si>
  <si>
    <t>https://www.myntra.com/tshirts/roadster/roadster-women-mustard-yellow-solid-round-neck-t-shirt-with-embroidered-detail/12193844/buy</t>
  </si>
  <si>
    <t>roadster women mustard yellow solid round neck t shirt with embroidered detail</t>
  </si>
  <si>
    <t>https://www.myntra.com/tshirts/mast--harbour/mast--harbour-women-pink--white-striped-round-neck-t-shirt/2490911/buy</t>
  </si>
  <si>
    <t>mast  harbour women pink  white striped round neck t shirt</t>
  </si>
  <si>
    <t>https://www.myntra.com/jeans/herenow/herenow-men-black-slim-fit-mid-rise-clean-look-stretchable-jeans/9211679/buy</t>
  </si>
  <si>
    <t>herenow men black slim fit mid rise clean look stretchable jeans</t>
  </si>
  <si>
    <t>https://www.myntra.com/briefs/jockey/jockey-men-pack-of-2-printed-briefs-ny01-0105-nyc08/11638838/buy</t>
  </si>
  <si>
    <t>jockey men pack of 2 printed briefs ny01 0105 nyc08</t>
  </si>
  <si>
    <t>https://www.myntra.com/briefs/jockey/jockey-men-grey-melange-printed-briefs-ny01-0105-nyc08/10906450/buy</t>
  </si>
  <si>
    <t>jockey men grey melange printed briefs ny01 0105 nyc08</t>
  </si>
  <si>
    <t>https://www.myntra.com/tshirts/hrx-by-hrithik-roshan/hrx-by-hrithik-roshan-men-navy-blue-solid-bio-wash-yoga-tshirt/11999460/buy</t>
  </si>
  <si>
    <t>hrx by hrithik roshan men navy blue solid bio wash yoga tshirt</t>
  </si>
  <si>
    <t>https://www.myntra.com/shirts/jainish/jainish-men-blue-classic-slim-fit-solid-formal-shirt/10683656/buy</t>
  </si>
  <si>
    <t>jainish men blue classic slim fit solid formal shirt</t>
  </si>
  <si>
    <t>https://www.myntra.com/shirts/roadster/roadster-men-navy-blue-solid-regular-fit-casual-sustainable-shirt/11896098/buy</t>
  </si>
  <si>
    <t>roadster men navy blue solid regular fit casual sustainable shirt</t>
  </si>
  <si>
    <t>https://www.myntra.com/tshirts/roadster/the-roadster-lifestyle-co-men-olive-green-dyed-round-neck-pure-cotton-t-shirt/10938504/buy</t>
  </si>
  <si>
    <t>the roadster lifestyle co men olive green dyed round neck pure cotton t shirt</t>
  </si>
  <si>
    <t>https://www.myntra.com/kurta-sets/anouk/anouk-women-yellow-floral-yoke-design-regular-thread-work-pure-cotton-kurta-with-trousers/13995712/buy</t>
  </si>
  <si>
    <t>anouk women yellow floral yoke design regular thread work pure cotton kurta with trousers</t>
  </si>
  <si>
    <t>https://www.myntra.com/dresses/anouk/anouk-checked--white--black-pure-cotton-fit-and-flare-dress/10776004/buy</t>
  </si>
  <si>
    <t>anouk checked  white  black pure cotton fit and flare dress</t>
  </si>
  <si>
    <t>https://www.myntra.com/kurta-sets/biba/biba-women-pink--blue-pure-cotton-printed-kurti-with-skirt--dupatta/13446204/buy</t>
  </si>
  <si>
    <t>Biba</t>
  </si>
  <si>
    <t>biba women pink  blue pure cotton printed kurti with skirt  dupatta</t>
  </si>
  <si>
    <t>https://www.myntra.com/kurtas/herenow/herenow-women-black--blue-printed-a-line-kurta/13007404/buy</t>
  </si>
  <si>
    <t>herenow women black  blue printed a line kurta</t>
  </si>
  <si>
    <t>https://www.myntra.com/jackets/herenow/herenow-women-blue-washed-cropped-denim-jacket/10616534/buy</t>
  </si>
  <si>
    <t>herenow women blue washed cropped denim jacket</t>
  </si>
  <si>
    <t>https://www.myntra.com/jeans/roadster/roadster-women-navy-blue-flared-fit-high-rise-clean-look-stretchable-jeans/12278640/buy</t>
  </si>
  <si>
    <t>roadster women navy blue flared fit high rise clean look stretchable jeans</t>
  </si>
  <si>
    <t>https://www.myntra.com/dresses/pluss/pluss-women-black--white-printed-shirt-dress/9435433/buy</t>
  </si>
  <si>
    <t>pluss women black  white printed shirt dress</t>
  </si>
  <si>
    <t>https://www.myntra.com/jeans/roadster/roadster-men-blue-slim-fit-mid-rise-clean-look-stretchable-jeans/10064569/buy</t>
  </si>
  <si>
    <t>https://www.myntra.com/shorts/arise/arise-men-navy-blue-solid-regular-fit-regular-shorts/9194177/buy</t>
  </si>
  <si>
    <t>arise men navy blue solid regular fit regular shorts</t>
  </si>
  <si>
    <t>https://www.myntra.com/socks/mast--harbour/mast--harbour-men-set-of-3-socks/1616320/buy</t>
  </si>
  <si>
    <t>https://www.myntra.com/tshirts/roadster/roadster-men-mustard-yellow-solid-polo-collar-t-shirt/12121326/buy</t>
  </si>
  <si>
    <t>roadster men mustard yellow solid polo collar t shirt</t>
  </si>
  <si>
    <t>https://www.myntra.com/sweatshirts/mast--harbour/mast--harbour-men-peach-coloured-pure-cotton-solid-sweatshirt/12147860/buy</t>
  </si>
  <si>
    <t>mast  harbour men peach coloured pure cotton solid sweatshirt</t>
  </si>
  <si>
    <t>https://www.myntra.com/tshirts/roadster/roadster-white-solid-drop-shoulder-t-shirt-with-asymetric-hem/6546304/buy</t>
  </si>
  <si>
    <t>roadster white solid drop shoulder t shirt with asymetric hem</t>
  </si>
  <si>
    <t>https://www.myntra.com/night-suits/anubhutee/anubhutee-women-red--white-printed-pure-cotton-night-suit/13918438/buy</t>
  </si>
  <si>
    <t>anubhutee women red  white printed pure cotton night suit</t>
  </si>
  <si>
    <t>https://www.myntra.com/jeggings/sztori/sztori-plus-size-women-black-solid-treggings/8935247/buy</t>
  </si>
  <si>
    <t>sztori plus size women black solid treggings</t>
  </si>
  <si>
    <t>32, 34, 36, 38, 40, 42, 44</t>
  </si>
  <si>
    <t>https://www.myntra.com/tshirts/perfkt-u/perfkt-u-women-purple-self-design-round-neck-t-shirt/11938408/buy</t>
  </si>
  <si>
    <t>PERFKT-U</t>
  </si>
  <si>
    <t>perfkt u women purple self design round neck t shirt</t>
  </si>
  <si>
    <t>https://www.myntra.com/dresses/vishudh/vishudh-women-navy-blue-printed-fit-and-flare-dress/13481980/buy</t>
  </si>
  <si>
    <t>https://www.myntra.com/jeans/roadster/roadster-women-blue-skinny-fit-high-rise-mildly-distressed-stretchable-jeans/8810373/buy</t>
  </si>
  <si>
    <t>roadster women blue skinny fit high rise mildly distressed stretchable jeans</t>
  </si>
  <si>
    <t>https://www.myntra.com/jeans/wrogn/wrogn-men-blue-slim-fit-mid-rise-clean-look-stretchable-jeans/6832243/buy</t>
  </si>
  <si>
    <t>https://www.myntra.com/kurta-sets/kisah/kisah-men-green--white-solid-kurta-with-churidar/11159934/buy</t>
  </si>
  <si>
    <t>kisah men green  white solid kurta with churidar</t>
  </si>
  <si>
    <t>38, 40, 42, 44, 46, 50, 48, 52</t>
  </si>
  <si>
    <t>https://www.myntra.com/boxers/levis/levis-men-pack-of-2-pure-cotton-checked-boxers/18028822/buy</t>
  </si>
  <si>
    <t>https://www.myntra.com/shirts/ether/ether-men-green-regular-fit-solid-casual-shirt/9398763/buy</t>
  </si>
  <si>
    <t>ether men green regular fit solid casual shirt</t>
  </si>
  <si>
    <t>https://www.myntra.com/tshirts/austin-wood/austin-wood-men-grey--navy-blue-striped-polo-collar-t-shirt/11885532/buy</t>
  </si>
  <si>
    <t>Austin wood</t>
  </si>
  <si>
    <t>austin wood men grey  navy blue striped polo collar t shirt</t>
  </si>
  <si>
    <t>https://www.myntra.com/sarees/kalini/kalini-black--red-floral-printed-saree/16423342/buy</t>
  </si>
  <si>
    <t>kalini black  red floral printed saree</t>
  </si>
  <si>
    <t>https://www.myntra.com/kurtas/varanga/varanga-women-yellow--white-printed-straight-kurta/9051143/buy</t>
  </si>
  <si>
    <t>varanga women yellow  white printed straight kurta</t>
  </si>
  <si>
    <t>https://www.myntra.com/sarees/tikhi-imli/tikhi-imli-maroon-embellished-satin-one-minute-saree/10483994/buy</t>
  </si>
  <si>
    <t>tikhi imli maroon embellished satin one minute saree</t>
  </si>
  <si>
    <t>https://www.myntra.com/bra/prettycat/prettycat-beige-solid-non-wired-lightly-padded-stick-on-bra-pc-br-new-df/10180153/buy</t>
  </si>
  <si>
    <t>prettycat beige solid non wired lightly padded stick on bra pc br new df</t>
  </si>
  <si>
    <t>30B, 30C, 32B, 32C, 34B, 34C, 36B, 36C</t>
  </si>
  <si>
    <t>https://www.myntra.com/kurtas/moda-rapido/moda-rapido-women-black--white-printed-anarkali-kurta/12013388/buy</t>
  </si>
  <si>
    <t>moda rapido women black  white printed anarkali kurta</t>
  </si>
  <si>
    <t>https://www.myntra.com/dresses/tokyo-talkies/tokyo-talkies-women-burgundy-solid-a-line-dress/13689952/buy</t>
  </si>
  <si>
    <t>tokyo talkies women burgundy solid a line dress</t>
  </si>
  <si>
    <t>https://www.myntra.com/sweatshirts/kook-n-keech-disney/kook-n-keech-disney-women-red--white-mickey-mouse-printed-sweatshirt/11954526/buy</t>
  </si>
  <si>
    <t>kook n keech disney women red  white mickey mouse printed sweatshirt</t>
  </si>
  <si>
    <t>https://www.myntra.com/jackets/roadster/roadster-women-maroon-solid-hooded-parka-jacket/5453182/buy</t>
  </si>
  <si>
    <t>roadster women maroon solid hooded parka jacket</t>
  </si>
  <si>
    <t>https://www.myntra.com/tshirts/roadster/roadster-women-mustard-yellow-solid-round-neck-pure-cotton-t-shirt/11296168/buy</t>
  </si>
  <si>
    <t>https://www.myntra.com/trousers/vishudh/vishudh-women-black-regular-fit-checked-regular-trousers/12822698/buy</t>
  </si>
  <si>
    <t>vishudh women black regular fit checked regular trousers</t>
  </si>
  <si>
    <t>https://www.myntra.com/tshirts/hrx-by-hrithik-roshan/hrx-by-hrithik-roshan-men-navy-printed-bio-wash-yoga-pure-cotton-t-shirt/11999550/buy</t>
  </si>
  <si>
    <t>https://www.myntra.com/sweatshirts/mast--harbour/mast--harbour-men-pink--white-printed-sweatshirt/10136683/buy</t>
  </si>
  <si>
    <t>mast  harbour men pink  white printed sweatshirt</t>
  </si>
  <si>
    <t>https://www.myntra.com/jackets/leather-retail/leather-retail-men-black-solid-lightweight-biker-jacket/12635720/buy</t>
  </si>
  <si>
    <t>Leather Retail</t>
  </si>
  <si>
    <t>leather retail men black solid lightweight biker jacket</t>
  </si>
  <si>
    <t xml:space="preserve">Rs. 1400 </t>
  </si>
  <si>
    <t>https://www.myntra.com/tshirts/roadster/roadster-men-maroon-solid-round-neck-t-shirt/11545658/buy</t>
  </si>
  <si>
    <t>roadster men maroon solid round neck t shirt</t>
  </si>
  <si>
    <t>https://www.myntra.com/tshirts/ether/ether-men-blue--white-striped-round-neck-pure-cotton-t-shirt/1839565/buy</t>
  </si>
  <si>
    <t>ether men blue  white striped round neck pure cotton t shirt</t>
  </si>
  <si>
    <t>https://www.myntra.com/kurtas/vishudh/vishudh-women-navy-blue--yellow-striped-straight-kurta/12822774/buy</t>
  </si>
  <si>
    <t>vishudh women navy blue  yellow striped straight kurta</t>
  </si>
  <si>
    <t>https://www.myntra.com/dresses/tokyo-talkies/tokyo-talkies-women-black--white-printed-fit-and-flare-dress/2340111/buy</t>
  </si>
  <si>
    <t>tokyo talkies women black  white printed fit and flare dress</t>
  </si>
  <si>
    <t>https://www.myntra.com/dresses/berrylush/berrylush-women-red--black-floral-printed-fit-and-flare-dress/12386008/buy</t>
  </si>
  <si>
    <t>berrylush women red  black floral printed fit and flare dress</t>
  </si>
  <si>
    <t>https://www.myntra.com/dresses/mast--harbour/mast--harbour-women-maroon-solid-a-line-dress/11255866/buy</t>
  </si>
  <si>
    <t>mast  harbour women maroon solid a line dress</t>
  </si>
  <si>
    <t>https://www.myntra.com/tshirts/roadster/roadster-women-peach-coloured-printed-round-neck-pure-cotton-t-shirt/10964510/buy</t>
  </si>
  <si>
    <t>roadster women peach coloured printed round neck pure cotton t shirt</t>
  </si>
  <si>
    <t>https://www.myntra.com/jeans/highlander/highlander-men-blue-tapered-fit-mid-rise-clean-look-stretchable-jeans/12837724/buy</t>
  </si>
  <si>
    <t>https://www.myntra.com/socks/mast--harbour/mast--harbour-men-pack-of-3-patterned-ankle-length-socks/2510285/buy</t>
  </si>
  <si>
    <t>mast  harbour men pack of 3 patterned ankle length socks</t>
  </si>
  <si>
    <t>https://www.myntra.com/tshirts/hrx-by-hrithik-roshan/hrx-by-hrithik-roshan-men-navy-printed-bio-wash-yoga-tshirt/11999454/buy</t>
  </si>
  <si>
    <t>https://www.myntra.com/shirts/mast--harbour/mast--harbour-men-multicoloured-regular-fit-checked-casual-shirt/11007592/buy</t>
  </si>
  <si>
    <t>mast  harbour men multicoloured regular fit checked casual shirt</t>
  </si>
  <si>
    <t>https://www.myntra.com/tshirts/roadster/roadster-men-black-grid-printed-round-neck-pure-cotton-t-shirt/2475824/buy</t>
  </si>
  <si>
    <t>roadster men black grid printed round neck pure cotton t shirt</t>
  </si>
  <si>
    <t>https://www.myntra.com/kurtas/vishudh/vishudh-women-red-striped-a-line-kurta/10556824/buy</t>
  </si>
  <si>
    <t>vishudh women red striped a line kurta</t>
  </si>
  <si>
    <t>https://www.myntra.com/sarees/mitera/mitera-mustard-yellow--navy-blue-silk-blend-woven-design-banarasi-saree/11455132/buy</t>
  </si>
  <si>
    <t>mitera mustard yellow  navy blue silk blend woven design banarasi saree</t>
  </si>
  <si>
    <t>https://www.myntra.com/night-suits/disney-by-dressberry/disney-by-dressberry-women-white-cartoon-character-sleep-staple-night-suit/12185296/buy</t>
  </si>
  <si>
    <t>Disney by DressBerry</t>
  </si>
  <si>
    <t>disney by dressberry women white cartoon character sleep staple night suit</t>
  </si>
  <si>
    <t>https://www.myntra.com/trousers/shae-by-sassafras/shae-by-sassafras-women-navy-blue---white-ikat-printed-cropped-trousers/11636396/buy</t>
  </si>
  <si>
    <t>shae by sassafras women navy blue   white ikat printed cropped trousers</t>
  </si>
  <si>
    <t>https://www.myntra.com/track-pants/highlander/highlander-men-navy-blue-solid-slim-fit-track-pants/14067770/buy</t>
  </si>
  <si>
    <t>https://www.myntra.com/trousers/wrogn/wrogn-men-navy-blue-slim-fit-chinos/10238675/buy</t>
  </si>
  <si>
    <t>https://www.myntra.com/jeans/roadster/the-roadster-lifestyle-co-men-black-slim-fit-low-rise-clean-look-stretchable-jeans/10046837/buy</t>
  </si>
  <si>
    <t>the roadster lifestyle co men black slim fit low rise clean look stretchable jeans</t>
  </si>
  <si>
    <t>https://www.myntra.com/trunk/roadster/roadster-men-pack-of-2-solid-trunks-rdst-trn1-2pp-bm/14393658/buy</t>
  </si>
  <si>
    <t>roadster men pack of 2 solid trunks rdst trn1 2pp bm</t>
  </si>
  <si>
    <t>https://www.myntra.com/innerwear-vests/van-heusen/van-heusen-white-solid-pack-of-2--innerwear-vest-10075/10548230/buy</t>
  </si>
  <si>
    <t>van heusen white solid pack of 2  innerwear vest 10075</t>
  </si>
  <si>
    <t>https://www.myntra.com/tshirts/herenow/herenow-men-black-pure-cotton-solid-round-neck-t-shirt/12816784/buy</t>
  </si>
  <si>
    <t>herenow men black pure cotton solid round neck t shirt</t>
  </si>
  <si>
    <t>https://www.myntra.com/briefs/bodycare/bodycare-women-pack-of-6-hipster-briefs-e26cd/7541684/buy</t>
  </si>
  <si>
    <t>Bodycare</t>
  </si>
  <si>
    <t>bodycare women pack of 6 hipster briefs e26cd</t>
  </si>
  <si>
    <t>https://www.myntra.com/trousers/jaipur-kurti/jaipur-kurti-women-navy-solid-trousers/2039874/buy</t>
  </si>
  <si>
    <t>jaipur kurti women navy solid trousers</t>
  </si>
  <si>
    <t>https://www.myntra.com/sweaters/herenow/herenow-women-mustard-yellow-self-design-sweater/10620342/buy</t>
  </si>
  <si>
    <t>herenow women mustard yellow self design sweater</t>
  </si>
  <si>
    <t>https://www.myntra.com/tshirts/perfkt-u/perfkt-u-women-white-solid-turtle-neck-t-shirt/10867778/buy</t>
  </si>
  <si>
    <t>perfkt u women white solid turtle neck t shirt</t>
  </si>
  <si>
    <t>https://www.myntra.com/tops/mast--harbour/mast--harbour-women-black-solid-top/2495152/buy</t>
  </si>
  <si>
    <t>https://www.myntra.com/tops/mayra/mayra-women-yellow-embroidered-a-line-top/4441307/buy</t>
  </si>
  <si>
    <t>mayra women yellow embroidered a line top</t>
  </si>
  <si>
    <t>https://www.myntra.com/tshirts/roadster/roadster-women-pack-of-2-pure-cotton-colourblocked-t-shirts-/17381840/buy</t>
  </si>
  <si>
    <t xml:space="preserve">roadster women pack of 2 pure cotton colourblocked t shirts </t>
  </si>
  <si>
    <t>https://www.myntra.com/dresses/dressberry/dressberry-women-black-floral-printed-fit-and-flare-dress/10440518/buy</t>
  </si>
  <si>
    <t>dressberry women black floral printed fit and flare dress</t>
  </si>
  <si>
    <t>https://www.myntra.com/dresses/trend-arrest/trend-arrest-maroon-textured-maxi-dress/12013340/buy</t>
  </si>
  <si>
    <t>trend arrest maroon textured maxi dress</t>
  </si>
  <si>
    <t>https://www.myntra.com/tshirts/roadster/roadster-women-peach-coloured-solid-round-neck-pure-cotton-t-shirt/11296060/buy</t>
  </si>
  <si>
    <t>roadster women peach coloured solid round neck pure cotton t shirt</t>
  </si>
  <si>
    <t>https://www.myntra.com/tshirts/roadster/roadster-women-black--white-printed-round-neck-t-shirt/11404306/buy</t>
  </si>
  <si>
    <t>https://www.myntra.com/trousers/wrogn/wrogn-men-olive-green-joggers/10410370/buy</t>
  </si>
  <si>
    <t>https://www.myntra.com/jeans/wrogn/wrogn-men-blue-skinny-fit-mid-rise-clean-look-stretchable-jeans/11359000/buy</t>
  </si>
  <si>
    <t>https://www.myntra.com/socks/mast--harbour/mast--harbour-men-pack-of-3-striped-ankle-length-socks/2510284/buy</t>
  </si>
  <si>
    <t>mast  harbour men pack of 3 striped ankle length socks</t>
  </si>
  <si>
    <t>https://www.myntra.com/trunk/levis/levis-men-pack-of-2-solid-pure-cotton--trunks-bb-100ca-2pk-style-010-352/9261321/buy</t>
  </si>
  <si>
    <t>levis men pack of 2 solid pure cotton  trunks bb 100ca 2pk style 010 352</t>
  </si>
  <si>
    <t>https://www.myntra.com/tshirts/wrogn/wrogn-men-black--white-colourblocked-round-neck-t-shirt/6833052/buy</t>
  </si>
  <si>
    <t>wrogn men black  white colourblocked round neck t shirt</t>
  </si>
  <si>
    <t>https://www.myntra.com/shirts/highlander/highlander-men-coral-pink--white-slim-fit-striped-casual-shirt/12425538/buy</t>
  </si>
  <si>
    <t>highlander men coral pink  white slim fit striped casual shirt</t>
  </si>
  <si>
    <t>https://www.myntra.com/shirts/mast--harbour/mast--harbour-men-black--white-regular-fit-printed-casual-shirt/10550766/buy</t>
  </si>
  <si>
    <t>mast  harbour men black  white regular fit printed casual shirt</t>
  </si>
  <si>
    <t>https://www.myntra.com/tshirts/friskers/friskers-men-white-solid-round-neck-pure-cotton-t-shirt/8907331/buy</t>
  </si>
  <si>
    <t>friskers men white solid round neck pure cotton t shirt</t>
  </si>
  <si>
    <t>https://www.myntra.com/sarees/ishin/ishin-green-poly-georgette-floral-print-saree/1486200/buy</t>
  </si>
  <si>
    <t>ishin green poly georgette floral print saree</t>
  </si>
  <si>
    <t>https://www.myntra.com/kurtas/kalini/kalini-women-white--pink-floral-printed-flared-sleeves-floral-anarkali-kurta/16505396/buy</t>
  </si>
  <si>
    <t>kalini women white  pink floral printed flared sleeves floral anarkali kurta</t>
  </si>
  <si>
    <t>https://www.myntra.com/bra/prettycat/prettycat-blue--pink-printed-underwired-heavily-padded-push-up-bra-pc-br-fo-cld-30b/12399682/buy</t>
  </si>
  <si>
    <t>prettycat blue  pink printed underwired heavily padded push up bra pc br fo cld 30b</t>
  </si>
  <si>
    <t>30B, 32B, 34B, 36B</t>
  </si>
  <si>
    <t>https://www.myntra.com/dresses/athena/athena-maroon--yellow-embroidered-maxi-dress/11633876/buy</t>
  </si>
  <si>
    <t>athena maroon  yellow embroidered maxi dress</t>
  </si>
  <si>
    <t>https://www.myntra.com/shorts/tokyo-talkies/tokyo-talkies-women-blue-solid-regular-fit-regular-shorts/14063006/buy</t>
  </si>
  <si>
    <t>tokyo talkies women blue solid regular fit regular shorts</t>
  </si>
  <si>
    <t>https://www.myntra.com/tshirts/mast--harbour/mast--harbour-women-white-solid-round-neck-t-shirt-with-chest-pocket/11711918/buy</t>
  </si>
  <si>
    <t>mast  harbour women white solid round neck t shirt with chest pocket</t>
  </si>
  <si>
    <t>https://www.myntra.com/sweaters/hm/hm-women-white-jumper/16457834/buy</t>
  </si>
  <si>
    <t>hm women white jumper</t>
  </si>
  <si>
    <t>https://www.myntra.com/tshirts/adidas/adidas-men-navy-blue-classic-3-stripes-solid-round-neck-sustainable-t-shirt/8843127/buy</t>
  </si>
  <si>
    <t>adidas men navy blue classic 3 stripes solid round neck sustainable t shirt</t>
  </si>
  <si>
    <t>https://www.myntra.com/kurtas/varanga/varanga-women-mustard-yellow-yoke-design-straight-kurta/11676500/buy</t>
  </si>
  <si>
    <t>varanga women mustard yellow yoke design straight kurta</t>
  </si>
  <si>
    <t>https://www.myntra.com/sarees/mitera/mitera-blue-woven-design-kanjeevaram-saree/11245026/buy</t>
  </si>
  <si>
    <t>mitera blue woven design kanjeevaram saree</t>
  </si>
  <si>
    <t>https://www.myntra.com/dresses/inddus/inddus-sea-green--red-floral-printed-maxi-dress/10715888/buy</t>
  </si>
  <si>
    <t>inddus sea green  red floral printed maxi dress</t>
  </si>
  <si>
    <t>https://www.myntra.com/tshirts/roadster/roadster-women-pack-of-2-pure-cotton-printed-t-shirts/17383672/buy</t>
  </si>
  <si>
    <t>https://www.myntra.com/dresses/uf/uf-women-pink-solid-maxi-dress/11099572/buy</t>
  </si>
  <si>
    <t>uf women pink solid maxi dress</t>
  </si>
  <si>
    <t>https://www.myntra.com/jackets/tokyo-talkies/tokyo-talkies-women-black-solid-jacket/10841102/buy</t>
  </si>
  <si>
    <t>tokyo talkies women black solid jacket</t>
  </si>
  <si>
    <t>https://www.myntra.com/dresses/deebaco/deebaco-blue-polka-dress-with-ruffled-shrug/14646862/buy</t>
  </si>
  <si>
    <t>deebaco blue polka dress with ruffled shrug</t>
  </si>
  <si>
    <t>https://www.myntra.com/tshirts/bewakoof/bewakoof-women-red-chibi-friends-printed-cotton-pure-cotton-t-shirt/13818948/buy</t>
  </si>
  <si>
    <t>bewakoof women red chibi friends printed cotton pure cotton t shirt</t>
  </si>
  <si>
    <t xml:space="preserve">Rs. 80 </t>
  </si>
  <si>
    <t>https://www.myntra.com/tops/campus-sutra/campus-sutra-women-green-printed-top/11737802/buy</t>
  </si>
  <si>
    <t>campus sutra women green printed top</t>
  </si>
  <si>
    <t>https://www.myntra.com/tops/mayra/mayra-women-green-solid-half-zipper-top/4441327/buy</t>
  </si>
  <si>
    <t>mayra women green solid half zipper top</t>
  </si>
  <si>
    <t>https://www.myntra.com/tshirts/roadster/roadster-women-green--burgundy-pack-of-2-printed-round-neck-pure-cotton-t-shirts/17383360/buy</t>
  </si>
  <si>
    <t>roadster women green  burgundy pack of 2 printed round neck pure cotton t shirts</t>
  </si>
  <si>
    <t>https://www.myntra.com/jeans/roadster/the-roadster-lifestyle-co-men-black-skinny-fit-mid-rise-clean-look-stretchable-jeans/9270733/buy</t>
  </si>
  <si>
    <t>https://www.myntra.com/jeans/roadster/the-roadster-lifestyle-co-men-blue-skinny-fit-mid-rise-clean-look-stretchable-jeans/10046889/buy</t>
  </si>
  <si>
    <t>https://www.myntra.com/trunk/dollar-bigboss/dollar-bigboss-men-pack-of-5-trunks-mdtr-03-po5-2/1724803/buy</t>
  </si>
  <si>
    <t>dollar bigboss men pack of 5 trunks mdtr 03 po5 2</t>
  </si>
  <si>
    <t>https://www.myntra.com/socks/wrogn/wrogn-men-pack-of-3-striped-shoe-liners/13825536/buy</t>
  </si>
  <si>
    <t>wrogn men pack of 3 striped shoe liners</t>
  </si>
  <si>
    <t>https://www.myntra.com/thermal-set/armisto/armisto-men-grey-quilted-thermal-set/13007340/buy</t>
  </si>
  <si>
    <t>armisto men grey quilted thermal set</t>
  </si>
  <si>
    <t>https://www.myntra.com/lounge-pants/us-polo-assn/us-polo-assn-men-grey-chambray-solid-lounge-pants-i658-002-pl/10861812/buy</t>
  </si>
  <si>
    <t>us polo assn men grey chambray solid lounge pants i658 002 pl</t>
  </si>
  <si>
    <t>https://www.myntra.com/socks/jockey/jockey-men-pack-of-3-white-solid-ankle-length-socks/11443948/buy</t>
  </si>
  <si>
    <t>jockey men pack of 3 white solid ankle length socks</t>
  </si>
  <si>
    <t>https://www.myntra.com/thermal-bottoms/wedze-by-decathlon/wedze-by-decathlon-men-black-solid-base-layer-ski-bottoms-100/15341342/buy</t>
  </si>
  <si>
    <t>wedze by decathlon men black solid base layer ski bottoms 100</t>
  </si>
  <si>
    <t>https://www.myntra.com/lounge-pants/us-polo-assn/us-polo-assn-men-grey-chambray-solid-lounge-pants/11785974/buy</t>
  </si>
  <si>
    <t>us polo assn men grey chambray solid lounge pants</t>
  </si>
  <si>
    <t>https://www.myntra.com/tshirts/ether/ether-men-green--white-self-design-slim-fit-polo-collar-pure-cotton-t-shirt/11900244/buy</t>
  </si>
  <si>
    <t>ether men green  white self design slim fit polo collar pure cotton t shirt</t>
  </si>
  <si>
    <t>https://www.myntra.com/shirts/roadster/roadster-men-black--khaki-regular-fit-printed-sustainable-casual-shirt/11895966/buy</t>
  </si>
  <si>
    <t>roadster men black  khaki regular fit printed sustainable casual shirt</t>
  </si>
  <si>
    <t>https://www.myntra.com/tshirts/roadster/roadster-men-green-printed-round-neck-pure-cotton-t-shirt/11545010/buy</t>
  </si>
  <si>
    <t>roadster men green printed round neck pure cotton t shirt</t>
  </si>
  <si>
    <t>https://www.myntra.com/kurtas/anouk/anouk-women-black-yoke-design-keyhole-neck-kurta/13238444/buy</t>
  </si>
  <si>
    <t>anouk women black yoke design keyhole neck kurta</t>
  </si>
  <si>
    <t>https://www.myntra.com/nightdress/masha/masha-green-satin-kaftan-maxi-nightdress-nt-233-1111/2177649/buy</t>
  </si>
  <si>
    <t>masha green satin kaftan maxi nightdress nt 233 1111</t>
  </si>
  <si>
    <t>L</t>
  </si>
  <si>
    <t>https://www.myntra.com/kurtas/moda-rapido/moda-rapido-women-navy-blue--golden-embroidered-yoke-design-straight-kurta/12529812/buy</t>
  </si>
  <si>
    <t>moda rapido women navy blue  golden embroidered yoke design straight kurta</t>
  </si>
  <si>
    <t>https://www.myntra.com/tops/dressberry/dressberry-women-deep-burgundy-solid-puff-sleeves-top/11002798/buy</t>
  </si>
  <si>
    <t>dressberry women deep burgundy solid puff sleeves top</t>
  </si>
  <si>
    <t>https://www.myntra.com/jeans/tokyo-talkies/tokyo-talkies-women-blue-flared-high-rise-clean-look-jeans/12758196/buy</t>
  </si>
  <si>
    <t>tokyo talkies women blue flared high rise clean look jeans</t>
  </si>
  <si>
    <t>https://www.myntra.com/jeans/mast--harbour/mast--harbour-women-blue-boyfriend-fit-mid-rise-clean-look-stretchable-frayed-hem-jeans-/11284552/buy</t>
  </si>
  <si>
    <t xml:space="preserve">mast  harbour women blue boyfriend fit mid rise clean look stretchable frayed hem jeans </t>
  </si>
  <si>
    <t>https://www.myntra.com/jeans/roadster/the-roadster-lifestyle-co-men-blue-skinny-fit-mid-rise-clean-look-stretchable-jeans/10064463/buy</t>
  </si>
  <si>
    <t>https://www.myntra.com/jeans/locomotive/locomotive-men-blue-tapered-fit-mid-rise-clean-look-stretchable-jeans/11196174/buy</t>
  </si>
  <si>
    <t>https://www.myntra.com/jeans/roadster/roadster-men-blue-regular-fit-mid-rise-clean-look-stretchable-jeans/8275741/buy</t>
  </si>
  <si>
    <t>roadster men blue regular fit mid rise clean look stretchable jeans</t>
  </si>
  <si>
    <t>https://www.myntra.com/jeans/highlander/highlander-men-grey-tapered-fit-mid-rise-clean-look-stretchable-jeans/12425530/buy</t>
  </si>
  <si>
    <t>https://www.myntra.com/briefs/one8-by-virat-kohli/one8-by-virat-kohli-men-pack-of-2-solid-briefs/10794290/buy</t>
  </si>
  <si>
    <t>one8 by virat kohli men pack of 2 solid briefs</t>
  </si>
  <si>
    <t xml:space="preserve">Rs. 82 </t>
  </si>
  <si>
    <t>https://www.myntra.com/socks/roadster/roadster-men-set-of-2-above-ankle-length-socks/1422318/buy</t>
  </si>
  <si>
    <t>roadster men set of 2 above ankle length socks</t>
  </si>
  <si>
    <t>https://www.myntra.com/tshirts/hrx-by-hrithik-roshan/hrx-by-hrithik-roshan-outdoor-men-grey-melange-solid-rapid-dry-regular-fit-t-shirt/8692237/buy</t>
  </si>
  <si>
    <t>hrx by hrithik roshan outdoor men grey melange solid rapid dry regular fit t shirt</t>
  </si>
  <si>
    <t>https://www.myntra.com/tshirts/hrx-by-hrithik-roshan/hrx-by-hrithik-roshan-men-blue-solid-rapid-dry-training-t-shirts/8692235/buy</t>
  </si>
  <si>
    <t>hrx by hrithik roshan men blue solid rapid dry training t shirts</t>
  </si>
  <si>
    <t>https://www.myntra.com/sweatshirts/hm/hm-men-green-solid-relaxed-fit-hoodie/15746196/buy</t>
  </si>
  <si>
    <t>hm men green solid relaxed fit hoodie</t>
  </si>
  <si>
    <t>https://www.myntra.com/kurta-sets/anouk/anouk-women-navy-blue--beige-printed-kurta-with-palazzos/12134678/buy</t>
  </si>
  <si>
    <t>anouk women navy blue  beige printed kurta with palazzos</t>
  </si>
  <si>
    <t>https://www.myntra.com/kurta-sets/yuris/yuris-women-red--golden-pure-cotton-ethnic-motif-foil-print-kurta-with-trousers--dupatta/13791256/buy</t>
  </si>
  <si>
    <t>yuris women red  golden pure cotton ethnic motif foil print kurta with trousers  dupatta</t>
  </si>
  <si>
    <t>https://www.myntra.com/kurta-sets/vishudh/vishudh-women-mauve-regular-kurta-with-sharara--with-dupatta/7572958/buy</t>
  </si>
  <si>
    <t>vishudh women mauve regular kurta with sharara  with dupatta</t>
  </si>
  <si>
    <t>https://www.myntra.com/night-suits/masha/masha-women-maroon-printed-night-suit/12992914/buy</t>
  </si>
  <si>
    <t>masha women maroon printed night suit</t>
  </si>
  <si>
    <t>https://www.myntra.com/dresses/anouk/anouk-red--green-a-line-dress/13995710/buy</t>
  </si>
  <si>
    <t>anouk red  green a line dress</t>
  </si>
  <si>
    <t>https://www.myntra.com/skirts/roadster/roadster-women-blue-washed-denim-straight-skirt/11118508/buy</t>
  </si>
  <si>
    <t>roadster women blue washed denim straight skirt</t>
  </si>
  <si>
    <t>https://www.myntra.com/dresses/athena/athena-black-embellished-slit-sleeves-maxi-dress/10813300/buy</t>
  </si>
  <si>
    <t>athena black embellished slit sleeves maxi dress</t>
  </si>
  <si>
    <t>https://www.myntra.com/dresses/vishudh/vishudh-cream-coloured-v-neck-maxi-dress/7572959/buy</t>
  </si>
  <si>
    <t>vishudh cream coloured v neck maxi dress</t>
  </si>
  <si>
    <t>https://www.myntra.com/tshirts/roadster/roadster-women-lavender-high-neck-longline-cotton-pure-cotton-t-shirt/12193858/buy</t>
  </si>
  <si>
    <t>roadster women lavender high neck longline cotton pure cotton t shirt</t>
  </si>
  <si>
    <t>https://www.myntra.com/tshirts/mast--harbour/mast--harbour-women-coral-pink-printed-round-neck-t-shirt/8325345/buy</t>
  </si>
  <si>
    <t>mast  harbour women coral pink printed round neck t shirt</t>
  </si>
  <si>
    <t>https://www.myntra.com/jeans/herenow/herenow-men-black-slim-fit-low-rise-clean-look-stretchable-jeans/8806289/buy</t>
  </si>
  <si>
    <t>herenow men black slim fit low rise clean look stretchable jeans</t>
  </si>
  <si>
    <t>https://www.myntra.com/shirts/flying-machine/flying-machine-men-navy-blue-comfort-slim-fit-solid-casual-shirt/2474396/buy</t>
  </si>
  <si>
    <t>flying machine men navy blue comfort slim fit solid casual shirt</t>
  </si>
  <si>
    <t>https://www.myntra.com/shirts/roadster/the-roadster-lifestyle-co-men-blue-regular-fit-solid-casual-denim-shirt/9951439/buy</t>
  </si>
  <si>
    <t>the roadster lifestyle co men blue regular fit solid casual denim shirt</t>
  </si>
  <si>
    <t>https://www.myntra.com/shirts/wrogn/wrogn-men-blue--grey-slim-fit-checked-casual-shirt/6832717/buy</t>
  </si>
  <si>
    <t>wrogn men blue  grey slim fit checked casual shirt</t>
  </si>
  <si>
    <t>https://www.myntra.com/tshirts/kook-n-keech-marvel/kook-n-keech-marvel-men-black-printed-round-neck-pure-cotton-t-shirt/8972437/buy</t>
  </si>
  <si>
    <t>kook n keech marvel men black printed round neck pure cotton t shirt</t>
  </si>
  <si>
    <t>https://www.myntra.com/kurtas/w/w-women-orange--white-printed-a-line-kurta/11369676/buy</t>
  </si>
  <si>
    <t>w women orange  white printed a line kurta</t>
  </si>
  <si>
    <t>https://www.myntra.com/bra/enamor/enamor-grey-non-wired-lightly-padded-medium-coverage-everyday-tshirt-bra-f023-/7094678/buy</t>
  </si>
  <si>
    <t xml:space="preserve">enamor grey non wired lightly padded medium coverage everyday tshirt bra f023 </t>
  </si>
  <si>
    <t>https://www.myntra.com/briefs/leading-lady/leading-lady-women-pack-of-6-printed-bikini-briefs/1445598/buy</t>
  </si>
  <si>
    <t>leading lady women pack of 6 printed bikini briefs</t>
  </si>
  <si>
    <t>https://www.myntra.com/bra/fashionrack/fashionrack-beige-solid-non-wired-lightly-padded-bandeau-bra-1769/9941521/buy</t>
  </si>
  <si>
    <t>fashionrack beige solid non wired lightly padded bandeau bra 1769</t>
  </si>
  <si>
    <t>30C, 30D, 32B, 32C, 34B, 34C, 36B</t>
  </si>
  <si>
    <t>https://www.myntra.com/jeans/herenow/herenow-women-blue-mid-rise-flared-clean-look-stretchable-jeans/9072691/buy</t>
  </si>
  <si>
    <t>herenow women blue mid rise flared clean look stretchable jeans</t>
  </si>
  <si>
    <t>https://www.myntra.com/tshirts/roadster/roadster-women-set-of-2-pure-cotton-t-shirts/17381538/buy</t>
  </si>
  <si>
    <t>https://www.myntra.com/tshirts/roadster/roadster-women-pack-of-2-solid-t-shirts/17383900/buy</t>
  </si>
  <si>
    <t>https://www.myntra.com/dresses/sera/sera-women-blue-floral-print-fit--flare-midi-dress/1923979/buy</t>
  </si>
  <si>
    <t>sera women blue floral print fit  flare midi dress</t>
  </si>
  <si>
    <t>https://www.myntra.com/jeans/sassafras/sassafras-women-maroon-regular-fit-mid-rise-clean-look-stretchable-bell-bottom-jeans/12221978/buy</t>
  </si>
  <si>
    <t>sassafras women maroon regular fit mid rise clean look stretchable bell bottom jeans</t>
  </si>
  <si>
    <t>https://www.myntra.com/tshirts/ether/ether-women-mustard-yellow-printed-round-neck-pure-cotton-t-shirt/10984922/buy</t>
  </si>
  <si>
    <t>ether women mustard yellow printed round neck pure cotton t shirt</t>
  </si>
  <si>
    <t>https://www.myntra.com/jeans/roadster/roadster-greenturn-men-grey-skinny-fit-mid-rise-clean-look-stretchable-sustainable-jeans/11274438/buy</t>
  </si>
  <si>
    <t>roadster greenturn men grey skinny fit mid rise clean look stretchable sustainable jeans</t>
  </si>
  <si>
    <t>https://www.myntra.com/jeans/highlander/highlander-men-blue-tapered-fit-mid-rise-clean-look-stretchable-jeans/7438760/buy</t>
  </si>
  <si>
    <t>https://www.myntra.com/tshirts/roadster/roadster-men-green-solid-polo-collar-pure-cotton-t-shirt/2303688/buy</t>
  </si>
  <si>
    <t>roadster men green solid polo collar pure cotton t shirt</t>
  </si>
  <si>
    <t>https://www.myntra.com/tshirts/herenow/herenow-men-navy-blue-printed-round-neck-t-shirt/12062138/buy</t>
  </si>
  <si>
    <t>herenow men navy blue printed round neck t shirt</t>
  </si>
  <si>
    <t>https://www.myntra.com/kurtas/sangria/sangria-women-pink---white-neon-geometric-printed-straight-kurta-/8350441/buy</t>
  </si>
  <si>
    <t xml:space="preserve">sangria women pink   white neon geometric printed straight kurta </t>
  </si>
  <si>
    <t>https://www.myntra.com/briefs/leading-lady/leading-lady-women-pack-of-5-assorted-hipsters-m-dp-100dc-5-nb-mr-rn-bur-blk-3xl/9783653/buy</t>
  </si>
  <si>
    <t>leading lady women pack of 5 assorted hipsters m dp 100dc 5 nb mr rn bur blk 3xl</t>
  </si>
  <si>
    <t>https://www.myntra.com/bra/enamor/enamor-skin-non-wired-non-padded-high-coverage-everyday-tshirt-bra-a025-/12723156/buy</t>
  </si>
  <si>
    <t xml:space="preserve">enamor skin non wired non padded high coverage everyday tshirt bra a025 </t>
  </si>
  <si>
    <t>https://www.myntra.com/bra/enamor/enamor-pink-grey-printed-non-wired-removable-pads-high-coverage-medium-impact-sports-bra-sb08/13370858/buy</t>
  </si>
  <si>
    <t>enamor pink grey printed non wired removable pads high coverage medium impact sports bra sb08</t>
  </si>
  <si>
    <t>https://www.myntra.com/jeans/herenow/herenow-women-black-skinny-fit-mid-rise-clean-look-stretchable-cropped-jeans/2428569/buy</t>
  </si>
  <si>
    <t>herenow women black skinny fit mid rise clean look stretchable cropped jeans</t>
  </si>
  <si>
    <t>https://www.myntra.com/kurtas/sangria/sangria-women-yellow--orange-printed-straight-kurta/12163546/buy</t>
  </si>
  <si>
    <t>sangria women yellow  orange printed straight kurta</t>
  </si>
  <si>
    <t>https://www.myntra.com/tshirts/roadster/roadster-women-white--maroon-pack-of-2-typography-print-pure-cotton-regular-fit-t-shirts/17382894/buy</t>
  </si>
  <si>
    <t>roadster women white  maroon pack of 2 typography print pure cotton regular fit t shirts</t>
  </si>
  <si>
    <t>https://www.myntra.com/jeans/dressberry/dressberry-women-blue-skinny-fit-mid-rise-clean-look-stretchable-cropped-jeans/10365189/buy</t>
  </si>
  <si>
    <t>https://www.myntra.com/jeans/tokyo-talkies/tokyo-talkies-women-black-bootcut-mid-rise-clean-look-jeans/10641934/buy</t>
  </si>
  <si>
    <t>tokyo talkies women black bootcut mid rise clean look jeans</t>
  </si>
  <si>
    <t>https://www.myntra.com/tshirts/ether/ether-women-black-printed-round-neck-pure-cotton-t-shirt/11037596/buy</t>
  </si>
  <si>
    <t>https://www.myntra.com/tops/mast--harbour/mast--harbour-women-yellow-printed-top/2464263/buy</t>
  </si>
  <si>
    <t>mast  harbour women yellow printed top</t>
  </si>
  <si>
    <t>https://www.myntra.com/jeans/roadster/roadster-men-blue-slim-tapered-fit-mid-rise-clean-look-stretchable-jeans/11274580/buy</t>
  </si>
  <si>
    <t>https://www.myntra.com/track-pants/hrx-by-hrithik-roshan/hrx-by-hrithik-roshan-men-grey-melange-solid-track-pants/6395435/buy</t>
  </si>
  <si>
    <t>hrx by hrithik roshan men grey melange solid track pants</t>
  </si>
  <si>
    <t>https://www.myntra.com/kurtas/sojanya/sojanya-men-blue-dobby-checked-straight-kurta/11422522/buy</t>
  </si>
  <si>
    <t>sojanya men blue dobby checked straight kurta</t>
  </si>
  <si>
    <t>https://www.myntra.com/shirts/highlander/highlander-men-green-slim-fit-striped-casual-shirt/14441230/buy</t>
  </si>
  <si>
    <t>highlander men green slim fit striped casual shirt</t>
  </si>
  <si>
    <t>https://www.myntra.com/kurtas/fashion-depth/fashion-depth-women-green--yellow-floral-yoke-design-thread-work-straight-kurta/15090310/buy</t>
  </si>
  <si>
    <t>FASHION DEPTH</t>
  </si>
  <si>
    <t>fashion depth women green  yellow floral yoke design thread work straight kurta</t>
  </si>
  <si>
    <t>https://www.myntra.com/night-suits/etc/etc-women-black--white-striped-night-suit/12441888/buy</t>
  </si>
  <si>
    <t>etc women black  white striped night suit</t>
  </si>
  <si>
    <t>https://www.myntra.com/night-suits/drape-in-vogue/drape-in-vogue-women-navy-blue--white-printed-night-suit/11316804/buy</t>
  </si>
  <si>
    <t>drape in vogue women navy blue  white printed night suit</t>
  </si>
  <si>
    <t>https://www.myntra.com/kurtas/sangria/sangria-women-beige--maroon-printed-straight-kurta/11174022/buy</t>
  </si>
  <si>
    <t>sangria women beige  maroon printed straight kurta</t>
  </si>
  <si>
    <t>https://www.myntra.com/dresses/herenow/herenow-women-red--pink-floral-print-a-line-dress/12625340/buy</t>
  </si>
  <si>
    <t>herenow women red  pink floral print a line dress</t>
  </si>
  <si>
    <t>https://www.myntra.com/tops/herenow/herenow-black-pure-cotton-top/7989991/buy</t>
  </si>
  <si>
    <t>herenow black pure cotton top</t>
  </si>
  <si>
    <t>https://www.myntra.com/kurta-sets/sangria/sangria-women-white--coral-orange-pure-cotton-checked-kurta-with-palazzos/13437294/buy</t>
  </si>
  <si>
    <t>sangria women white  coral orange pure cotton checked kurta with palazzos</t>
  </si>
  <si>
    <t>https://www.myntra.com/palazzos/sangria/sangria-women--white-solid-regular-cropped-palazzo/8420367/buy</t>
  </si>
  <si>
    <t>sangria women  white solid regular cropped palazzo</t>
  </si>
  <si>
    <t>https://www.myntra.com/tops/mast--harbour/mast--harbour-women-maroon---white-printed-top/9446365/buy</t>
  </si>
  <si>
    <t>mast  harbour women maroon   white printed top</t>
  </si>
  <si>
    <t>https://www.myntra.com/sweatshirts/tokyo-talkies/tokyo-talkies-women-black--red-colourblocked-sweatshirt/10710902/buy</t>
  </si>
  <si>
    <t>tokyo talkies women black  red colourblocked sweatshirt</t>
  </si>
  <si>
    <t>https://www.myntra.com/dresses/momtobe/momtobe-black--brown-abstract-printed-cotton-maternity-maxi-dress/12739508/buy</t>
  </si>
  <si>
    <t>momtobe black  brown abstract printed cotton maternity maxi dress</t>
  </si>
  <si>
    <t>https://www.myntra.com/tshirts/dressberry/dressberry-women-pack-of-2-t-shirts/17477808/buy</t>
  </si>
  <si>
    <t>https://www.myntra.com/jeans/dressberry/dressberry-women-blue-skinny-fit-mid-rise-slash-knee-stretchable-jeans/5669789/buy</t>
  </si>
  <si>
    <t>https://www.myntra.com/shorts/roadster/roadster-women-white-solid-regular-fit-denim-shorts/11489692/buy</t>
  </si>
  <si>
    <t>roadster women white solid regular fit denim shorts</t>
  </si>
  <si>
    <t>https://www.myntra.com/jumpsuit/miss-chase/miss-chase-burgundy-solid-stylised-neck-party-jumpsuit/10807960/buy</t>
  </si>
  <si>
    <t>miss chase burgundy solid stylised neck party jumpsuit</t>
  </si>
  <si>
    <t>https://www.myntra.com/tshirts/roadster/the-roadster-lifestyle-co-women-maroon--white-colourblocked-round-neck-pure-cotton-t-shirt/10958462/buy</t>
  </si>
  <si>
    <t>the roadster lifestyle co women maroon  white colourblocked round neck pure cotton t shirt</t>
  </si>
  <si>
    <t>https://www.myntra.com/tshirts/roadster/roadster-women-white-solid-round-neck-t-shirt/11296064/buy</t>
  </si>
  <si>
    <t>https://www.myntra.com/trousers/invictus/invictus-men-grey-slim-fit-checked-formal-trousers/7149886/buy</t>
  </si>
  <si>
    <t>invictus men grey slim fit checked formal trousers</t>
  </si>
  <si>
    <t>https://www.myntra.com/jeans/roadster/roadster-men-navy-blue-solid-skinny-fit-light-fade-stretchable-jeans/13249762/buy</t>
  </si>
  <si>
    <t>roadster men navy blue solid skinny fit light fade stretchable jeans</t>
  </si>
  <si>
    <t>https://www.myntra.com/kurtas/cross-court/cross-court-men-white--grey-woven-design-straight-kurta/3003560/buy</t>
  </si>
  <si>
    <t>cross court men white  grey woven design straight kurta</t>
  </si>
  <si>
    <t>https://www.myntra.com/kurtas/sojanya/sojanya-men-orange-dobby-self-checked-straight-kurta/11422524/buy</t>
  </si>
  <si>
    <t>sojanya men orange dobby self checked straight kurta</t>
  </si>
  <si>
    <t>https://www.myntra.com/briefs/jockey/jockey-pack-of-2-men-deep-navy-square-cut-briefs/15209178/buy</t>
  </si>
  <si>
    <t>jockey pack of 2 men deep navy square cut briefs</t>
  </si>
  <si>
    <t>https://www.myntra.com/shirts/roadster/roadster-men-grey-printed-cotton-sustainable-casual-shirt/8894455/buy</t>
  </si>
  <si>
    <t>roadster men grey printed cotton sustainable casual shirt</t>
  </si>
  <si>
    <t>https://www.myntra.com/shirts/mast--harbour/mast--harbour-men-black-slim-fit-casual-shirt/2518731/buy</t>
  </si>
  <si>
    <t>mast  harbour men black slim fit casual shirt</t>
  </si>
  <si>
    <t>https://www.myntra.com/tshirts/mast--harbour/mast--harbour-men-pink--white-printed-round-neck-pure-cotton-t-shirt/10250037/buy</t>
  </si>
  <si>
    <t>mast  harbour men pink  white printed round neck pure cotton t shirt</t>
  </si>
  <si>
    <t>https://www.myntra.com/tshirts/roadster/the-roadster-lifestyle-co-men-mauve-dyed-round-neck-pure-cotton-t-shirt/10938486/buy</t>
  </si>
  <si>
    <t>the roadster lifestyle co men mauve dyed round neck pure cotton t shirt</t>
  </si>
  <si>
    <t>https://www.myntra.com/kurtas/vishudh/vishudh-women-green-embroidered-asymmtric-a-line-kurta/7265327/buy</t>
  </si>
  <si>
    <t>vishudh women green embroidered asymmtric a line kurta</t>
  </si>
  <si>
    <t>https://www.myntra.com/kurta-sets/sangria/sangria-women--white--black-checked-kurta-with-palazzos/11536962/buy</t>
  </si>
  <si>
    <t>sangria women  white  black checked kurta with palazzos</t>
  </si>
  <si>
    <t>https://www.myntra.com/kurta-sets/khushal-k/khushal-k-women-pink-regular-gotta-patti-kurta-with-palazzos--with-dupatta/10606988/buy</t>
  </si>
  <si>
    <t>khushal k women pink regular gotta patti kurta with palazzos  with dupatta</t>
  </si>
  <si>
    <t>https://www.myntra.com/night-suits/dressberry/dressberry-women-green-solid-satin-nightsuit/12185332/buy</t>
  </si>
  <si>
    <t>dressberry women green solid satin nightsuit</t>
  </si>
  <si>
    <t>https://www.myntra.com/kurtas/herenow/herenow-women--white--red-printed-straight-kurta/12530322/buy</t>
  </si>
  <si>
    <t>herenow women  white  red printed straight kurta</t>
  </si>
  <si>
    <t>https://www.myntra.com/track-pants/tokyo-talkies/tokyo-talkies-women-fuchsia-pink-solid-casual-track-pants/14154084/buy</t>
  </si>
  <si>
    <t>tokyo talkies women fuchsia pink solid casual track pants</t>
  </si>
  <si>
    <t>https://www.myntra.com/dresses/dressberry/dressberry-women--white--black-checked-a-line-dress/10440636/buy</t>
  </si>
  <si>
    <t>dressberry women  white  black checked a line dress</t>
  </si>
  <si>
    <t>https://www.myntra.com/dresses/marie-claire/marie-claire-women-burgundy-solid-a-line-dress/9540491/buy</t>
  </si>
  <si>
    <t>marie claire women burgundy solid a line dress</t>
  </si>
  <si>
    <t>https://www.myntra.com/tshirts/chemistry/chemistry-women-black--pink-floral-printed-polo-collar-t-shirt/10868554/buy</t>
  </si>
  <si>
    <t>chemistry women black  pink floral printed polo collar t shirt</t>
  </si>
  <si>
    <t>https://www.myntra.com/tshirts/roadster/roadster-women-pack-of-2-pure-cotton-t-shirts/17384030/buy</t>
  </si>
  <si>
    <t>https://www.myntra.com/jeans/wrogn/wrogn-men-black-jogger-fit-mid-rise-clean-look-stretchable-jeans/10685164/buy</t>
  </si>
  <si>
    <t>wrogn men black jogger fit mid rise clean look stretchable jeans</t>
  </si>
  <si>
    <t>https://www.myntra.com/kurtas/taavi/taavi-men-maroon--black-checked-handloom-woven-legacy-sustainable-kurta-with-mandarin-collar/11407268/buy</t>
  </si>
  <si>
    <t>taavi men maroon  black checked handloom woven legacy sustainable kurta with mandarin collar</t>
  </si>
  <si>
    <t>https://www.myntra.com/boxers/levis/levis-men-pack-of-2-pure-cotton-checked-boxers/18028824/buy</t>
  </si>
  <si>
    <t>https://www.myntra.com/briefs/levis/levis-men-pack-of-4-briefs-12142366-1-12142388/18030814/buy</t>
  </si>
  <si>
    <t>levis men pack of 4 briefs 12142366 1 12142388</t>
  </si>
  <si>
    <t>https://www.myntra.com/shirts/roadster/roadster-men-black--brown-regular-fit-checked-sustainable-casual-shirt/11896070/buy</t>
  </si>
  <si>
    <t>roadster men black  brown regular fit checked sustainable casual shirt</t>
  </si>
  <si>
    <t>https://www.myntra.com/tshirts/roadster/roadster-men-pack-of-6-pure-cotton-t-shirts/7851879/buy</t>
  </si>
  <si>
    <t>roadster men pack of 6 pure cotton t shirts</t>
  </si>
  <si>
    <t>https://www.myntra.com/kurtas/sangria/sangria-women-mustard-brown--pink-pure-cotton-printed-straight-kurta/8350193/buy</t>
  </si>
  <si>
    <t>sangria women mustard brown  pink pure cotton printed straight kurta</t>
  </si>
  <si>
    <t>https://www.myntra.com/kurtas/moda-rapido/moda-rapido-women-maroon-solid-a-line-kurta/7637859/buy</t>
  </si>
  <si>
    <t>moda rapido women maroon solid a line kurta</t>
  </si>
  <si>
    <t>https://www.myntra.com/dresses/anouk/anouk-women-blue-printed-fit-and-flare-dress/12134544/buy</t>
  </si>
  <si>
    <t>anouk women blue printed fit and flare dress</t>
  </si>
  <si>
    <t>https://www.myntra.com/sarees/mitera/mitera-turquoise-blue-woven-design-kanjeevaram-saree/11244992/buy</t>
  </si>
  <si>
    <t>mitera turquoise blue woven design kanjeevaram saree</t>
  </si>
  <si>
    <t>https://www.myntra.com/kurta-sets/nayo/nayo-women-mauve-printed-straight-kurta-plazzo--sequence-net-dupatta/14224416/buy</t>
  </si>
  <si>
    <t>nayo women mauve printed straight kurta plazzo  sequence net dupatta</t>
  </si>
  <si>
    <t>https://www.myntra.com/kurtas/herenow/herenow-women-yellow--black-printed-straight-kurta/12851418/buy</t>
  </si>
  <si>
    <t>herenow women yellow  black printed straight kurta</t>
  </si>
  <si>
    <t>https://www.myntra.com/kurta-sets/sangria/sangria-women-beige--green-printed-kurta-with-trousers--dupatta/9731893/buy</t>
  </si>
  <si>
    <t>sangria women beige  green printed kurta with trousers  dupatta</t>
  </si>
  <si>
    <t>https://www.myntra.com/skirts/sassafras/sassafras-blue-denim-midi-a-line-pure-cotton-skirt/7687291/buy</t>
  </si>
  <si>
    <t>sassafras blue denim midi a line pure cotton skirt</t>
  </si>
  <si>
    <t>https://www.myntra.com/trousers/solognac-by-decathlon/solognac-by-decathlon-men-grey-regular-fit-solid-regular-trousers/12965808/buy</t>
  </si>
  <si>
    <t>solognac by decathlon men grey regular fit solid regular trousers</t>
  </si>
  <si>
    <t>https://www.myntra.com/jeans/roadster/roadster-men-blue-slim-fit-mid-rise-mildly-distressed-stretchable-jeans/11259992/buy</t>
  </si>
  <si>
    <t>https://www.myntra.com/jeans/roadster/roadster-men-blue-slim-fit-light-fade-stretchable-jeans/13249742/buy</t>
  </si>
  <si>
    <t>roadster men blue slim fit light fade stretchable jeans</t>
  </si>
  <si>
    <t>https://www.myntra.com/socks/balenzia/balenzia-men-pack-of-5-assorted-socks/10382757/buy</t>
  </si>
  <si>
    <t>Balenzia</t>
  </si>
  <si>
    <t>balenzia men pack of 5 assorted socks</t>
  </si>
  <si>
    <t>https://www.myntra.com/shirts/ether/ether-men-navy-blue--white-regular-fit-striped-casual-shirt/11781626/buy</t>
  </si>
  <si>
    <t>ether men navy blue  white regular fit striped casual shirt</t>
  </si>
  <si>
    <t>https://www.myntra.com/tshirts/bushirt/bushirt-pack-of-2-solid-pure-cotton-t-shirts/10669746/buy</t>
  </si>
  <si>
    <t>https://www.myntra.com/tshirts/mast--harbour/mast--harbour-men-brown-self-design-round-neck-t-shirt/3082388/buy</t>
  </si>
  <si>
    <t>mast  harbour men brown self design round neck t shirt</t>
  </si>
  <si>
    <t>https://www.myntra.com/tshirts/roadster/roadster-men-rust-brown--black-printed-round-neck-t-shirt/12003948/buy</t>
  </si>
  <si>
    <t>roadster men rust brown  black printed round neck t shirt</t>
  </si>
  <si>
    <t>https://www.myntra.com/kurta-sets/indo-era/indo-era-floral-pure-cotton-kurta-set/15258520/buy</t>
  </si>
  <si>
    <t>indo era floral pure cotton kurta set</t>
  </si>
  <si>
    <t>https://www.myntra.com/dupatta/dupatta-bazaar/dupatta-bazaar-silver-toned-solid-dupatta/12889032/buy</t>
  </si>
  <si>
    <t>dupatta bazaar silver toned solid dupatta</t>
  </si>
  <si>
    <t>https://www.myntra.com/night-suits/masha/masha-women-grey-printed-night-suit/11966630/buy</t>
  </si>
  <si>
    <t>masha women grey printed night suit</t>
  </si>
  <si>
    <t>https://www.myntra.com/lounge-shorts/enamor/enamor-women-beige-solid-lounge-shorts/12302822/buy</t>
  </si>
  <si>
    <t>enamor women beige solid lounge shorts</t>
  </si>
  <si>
    <t>https://www.myntra.com/briefs/leading-lady/leading-lady-women-pack-of-3-assorted-hipster-briefs-leena-3-blk-pr-s/12512204/buy</t>
  </si>
  <si>
    <t>leading lady women pack of 3 assorted hipster briefs leena 3 blk pr s</t>
  </si>
  <si>
    <t>https://www.myntra.com/kurtas/herenow/herenow-women-black--red-floral-print-straight-kurta/8004797/buy</t>
  </si>
  <si>
    <t>herenow women black  red floral print straight kurta</t>
  </si>
  <si>
    <t>https://www.myntra.com/kurta-sets/sangria/sangria-women-mustard-yellow--red-pure-cotton-printed-kurta-with-palazzos/13437288/buy</t>
  </si>
  <si>
    <t>sangria women mustard yellow  red pure cotton printed kurta with palazzos</t>
  </si>
  <si>
    <t>https://www.myntra.com/kurta-sets/sangria/sangria-women-pink--white-pure-cotton-printed-straight-kurta/13437232/buy</t>
  </si>
  <si>
    <t>sangria women pink  white pure cotton printed straight kurta</t>
  </si>
  <si>
    <t>https://www.myntra.com/tshirts/powerpuff-girls-by-kook-n-keech/powerpuff-girls-by-kook-n-keech-women-pink--blue-printed-dyed-effect-cropped-boxy-t-shirt/10926076/buy</t>
  </si>
  <si>
    <t>Powerpuff Girls by Kook N Keech</t>
  </si>
  <si>
    <t>powerpuff girls by kook n keech women pink  blue printed dyed effect cropped boxy t shirt</t>
  </si>
  <si>
    <t>https://www.myntra.com/skirts/sassafras/sassafras-black-corduroy-a-line-pure-cotton-skirt/12288160/buy</t>
  </si>
  <si>
    <t>sassafras black corduroy a line pure cotton skirt</t>
  </si>
  <si>
    <t>https://www.myntra.com/tshirts/roadster/roadster-women-set-of-2-printed-pure-cotton-t-shirts/17385144/buy</t>
  </si>
  <si>
    <t>https://www.myntra.com/dresses/tokyo-talkies/tokyo-talkies-women-rust-red--orange-printed-a-line-dress/10519498/buy</t>
  </si>
  <si>
    <t>tokyo talkies women rust red  orange printed a line dress</t>
  </si>
  <si>
    <t>https://www.myntra.com/jeans/wrogn/wrogn-men-blue-slim-fit-mid-rise-clean-look-stretchable-jeans/6832319/buy</t>
  </si>
  <si>
    <t>https://www.myntra.com/trousers/highlander/highlander-men-navy-blue-tapered-fit-trousers/13275686/buy</t>
  </si>
  <si>
    <t>highlander men navy blue tapered fit trousers</t>
  </si>
  <si>
    <t>https://www.myntra.com/jeans/harvard/harvard-men-black-regular-fit-mid-rise-clean-look-stretchable-jeans/12771324/buy</t>
  </si>
  <si>
    <t>harvard men black regular fit mid rise clean look stretchable jeans</t>
  </si>
  <si>
    <t>https://www.myntra.com/shorts/hrx-by-hrithik-roshan/hrx-by-hrithik-roshan-men-red--rapid-dry-lightweight-dolphin-running-shorts/8851923/buy</t>
  </si>
  <si>
    <t>hrx by hrithik roshan men red  rapid dry lightweight dolphin running shorts</t>
  </si>
  <si>
    <t>https://www.myntra.com/tshirts/hrx-by-hrithik-roshan/hrx-by-hrithik-roshan-men-green-solid-bio-wash-yoga-pure-cotton-t-shirt/11999658/buy</t>
  </si>
  <si>
    <t>hrx by hrithik roshan men green solid bio wash yoga pure cotton t shirt</t>
  </si>
  <si>
    <t>https://www.myntra.com/tshirts/us-polo-assn/u-s-polo-assn-men-purple-embroidered-polo-collar-slim-fit-t-shirt/15551432/buy</t>
  </si>
  <si>
    <t>u s polo assn men purple embroidered polo collar slim fit t shirt</t>
  </si>
  <si>
    <t>https://www.myntra.com/kurtas/herenow/herenow-women-magenta-pure-cotton-pintuck-detail-solid-straight-kurta/13404386/buy</t>
  </si>
  <si>
    <t>herenow women magenta pure cotton pintuck detail solid straight kurta</t>
  </si>
  <si>
    <t>https://www.myntra.com/sarees/tikhi-imli/tikhi-imli-maroon--green-tie--dye-saree/14988488/buy</t>
  </si>
  <si>
    <t>tikhi imli maroon  green tie  dye saree</t>
  </si>
  <si>
    <t>https://www.myntra.com/kurtas/varanga/varanga-women-magenta--golden-zari-embroidered-yoke-design-straight-kurta/11299814/buy</t>
  </si>
  <si>
    <t>varanga women magenta  golden zari embroidered yoke design straight kurta</t>
  </si>
  <si>
    <t>https://www.myntra.com/kurta-sets/yuris/yuris-women-green--red-printed-kurta-with-trousers--dupatta/13338042/buy</t>
  </si>
  <si>
    <t>yuris women green  red printed kurta with trousers  dupatta</t>
  </si>
  <si>
    <t>https://www.myntra.com/night-suits/drape-in-vogue/drape-in-vogue-women-navy-blue--white-printed-night-suit/11316858/buy</t>
  </si>
  <si>
    <t>https://www.myntra.com/bra/hrx-by-hrithik-roshan/hrx-by-hrithik-roshan-rose-dawn-solid-high-support-rapid-dry-running-sports-bra-wkr-1405/11158176/buy</t>
  </si>
  <si>
    <t>hrx by hrithik roshan rose dawn solid high support rapid dry running sports bra wkr 1405</t>
  </si>
  <si>
    <t>https://www.myntra.com/briefs/c9-airwear/c9-airwear-women-pack-of-3-assorted-hipster-briefs-p1174pack4/14789508/buy</t>
  </si>
  <si>
    <t>c9 airwear women pack of 3 assorted hipster briefs p1174pack4</t>
  </si>
  <si>
    <t>https://www.myntra.com/tshirts/hrx-by-hrithik-roshan/hrx-by-hrithik-roshan-women-black-solid-bio-wash-running-pure-cotton-t-shirt/11999876/buy</t>
  </si>
  <si>
    <t>hrx by hrithik roshan women black solid bio wash running pure cotton t shirt</t>
  </si>
  <si>
    <t>https://www.myntra.com/tops/tokyo-talkies/tokyo-talkies-women--white-solid-cinched-waist-top/12289122/buy</t>
  </si>
  <si>
    <t>tokyo talkies women  white solid cinched waist top</t>
  </si>
  <si>
    <t>https://www.myntra.com/tops/ether/ether-pink-polyester-boxy-top/1297703/buy</t>
  </si>
  <si>
    <t>ether pink polyester boxy top</t>
  </si>
  <si>
    <t>https://www.myntra.com/shrug/sassafras/sassafras-mustard-yellow--pink-floral-print-open-front-shrug/8643141/buy</t>
  </si>
  <si>
    <t>sassafras mustard yellow  pink floral print open front shrug</t>
  </si>
  <si>
    <t>https://www.myntra.com/tshirts/roadster/roadster-women-pack-of-2-t-shirts/17382156/buy</t>
  </si>
  <si>
    <t>https://www.myntra.com/jeans/roadster/roadster-women-navy-blue-skinny-fit-mid-rise-clean-look-stretchable-jeans/4656865/buy</t>
  </si>
  <si>
    <t>roadster women navy blue skinny fit mid rise clean look stretchable jeans</t>
  </si>
  <si>
    <t>https://www.myntra.com/dresses/anouk/anouk-women-printed-red-a-line-dress/10775360/buy</t>
  </si>
  <si>
    <t>anouk women printed red a line dress</t>
  </si>
  <si>
    <t>https://www.myntra.com/tops/tokyo-talkies/tokyo-talkies-women-green-solid-top/9920745/buy</t>
  </si>
  <si>
    <t>https://www.myntra.com/jeans/roadster/roadster-men-blue-skinny-fit-mid-rise-clean-look-stretchable-jeans/11274536/buy</t>
  </si>
  <si>
    <t>https://www.myntra.com/blazers/hangup/hangup-men-black-solid-bandhgala-blazer/11812240/buy</t>
  </si>
  <si>
    <t>hangup men black solid bandhgala blazer</t>
  </si>
  <si>
    <t>36, 38, 40, 42, 44, 46</t>
  </si>
  <si>
    <t>https://www.myntra.com/innerwear-vests/levis/levis-men-pack-of-2-pure-cotton--innerwear-vests-014-vest/12032832/buy</t>
  </si>
  <si>
    <t>levis men pack of 2 pure cotton  innerwear vests 014 vest</t>
  </si>
  <si>
    <t>https://www.myntra.com/lounge-pants/us-polo-assn/us-polo-assn-men-blue-chambray-solid-lounge-pants-i658-901-pl/10861800/buy</t>
  </si>
  <si>
    <t>us polo assn men blue chambray solid lounge pants i658 901 pl</t>
  </si>
  <si>
    <t>https://www.myntra.com/kurtas/w/w-women-taupe--golden-zari-woven-design-straight-kurta/13078228/buy</t>
  </si>
  <si>
    <t>w women taupe  golden zari woven design straight kurta</t>
  </si>
  <si>
    <t>https://www.myntra.com/bra/floret/floret-pack-of-2-solid-non-wired-non-padded-minimizer-bras-t3033/11169934/buy</t>
  </si>
  <si>
    <t>floret pack of 2 solid non wired non padded minimizer bras t3033</t>
  </si>
  <si>
    <t>30C, 32C, 34C, 36C, 38C, 40C</t>
  </si>
  <si>
    <t>https://www.myntra.com/tops/mish/mish-women-charcoal-grey-solid-satin-finish-top/10961438/buy</t>
  </si>
  <si>
    <t>mish women charcoal grey solid satin finish top</t>
  </si>
  <si>
    <t>https://www.myntra.com/jeans/sassafras/sassafras-women-blue-jogger-high-rise-clean-look-cropped-jeans/13633452/buy</t>
  </si>
  <si>
    <t>sassafras women blue jogger high rise clean look cropped jeans</t>
  </si>
  <si>
    <t>https://www.myntra.com/tops/mast--harbour/mast--harbour-women-navy-blue-printed-top/8325337/buy</t>
  </si>
  <si>
    <t>mast  harbour women navy blue printed top</t>
  </si>
  <si>
    <t>https://www.myntra.com/tshirts/roadster/roadster-women-lavender--white-printed-round-neck-pure-cotton-t-shirt/12193750/buy</t>
  </si>
  <si>
    <t>roadster women lavender  white printed round neck pure cotton t shirt</t>
  </si>
  <si>
    <t>https://www.myntra.com/jeans/roadster/roadster-men-charcoal-grey-slim-tapered-fit-mid-rise-low-distress-stretchable-jeans/11274728/buy</t>
  </si>
  <si>
    <t>roadster men charcoal grey slim tapered fit mid rise low distress stretchable jeans</t>
  </si>
  <si>
    <t>https://www.myntra.com/shorts/highlander/highlander-men-blue-washed-slim-fit-regular-shorts/11539222/buy</t>
  </si>
  <si>
    <t>highlander men blue washed slim fit regular shorts</t>
  </si>
  <si>
    <t>https://www.myntra.com/briefs/jockey/jockey-men-pack-of-2-purple-solid-briefs-9867853-2/11638634/buy</t>
  </si>
  <si>
    <t>jockey men pack of 2 purple solid briefs 9867853 2</t>
  </si>
  <si>
    <t>https://www.myntra.com/briefs/jockey/jockey-international-collection-men-purple-solid-briefs-ic27/9867853/buy</t>
  </si>
  <si>
    <t>jockey international collection men purple solid briefs ic27</t>
  </si>
  <si>
    <t>https://www.myntra.com/shirts/highlander/highlander-men-grey-slim-fit-cotton-linen-casual-shirt/13683920/buy</t>
  </si>
  <si>
    <t>highlander men grey slim fit cotton linen casual shirt</t>
  </si>
  <si>
    <t>https://www.myntra.com/tshirts/bewakoof/bewakoof-men-black-batman-outline-logo-printed-round-neck-pure-cotton-t-shirt/13552826/buy</t>
  </si>
  <si>
    <t>bewakoof men black batman outline logo printed round neck pure cotton t shirt</t>
  </si>
  <si>
    <t>https://www.myntra.com/dresses/anayna/anayna-green--beige-floral-print-cotton-maternity-a-line-dress/12786746/buy</t>
  </si>
  <si>
    <t>anayna green  beige floral print cotton maternity a line dress</t>
  </si>
  <si>
    <t>https://www.myntra.com/kurtas/yash-gallery/yash-gallery-women-black--white-printed-anarkali-kurta/11926142/buy</t>
  </si>
  <si>
    <t>yash gallery women black  white printed anarkali kurta</t>
  </si>
  <si>
    <t>https://www.myntra.com/dresses/her-by-invictus/her-by-invictus-women-navy-blue-striped-shirt-dress/12220392/buy</t>
  </si>
  <si>
    <t>her by invictus women navy blue striped shirt dress</t>
  </si>
  <si>
    <t>https://www.myntra.com/dresses/uf/uf-women-white-crepe-colourblocked-lace-fit--flare-dress/1737452/buy</t>
  </si>
  <si>
    <t>uf women white crepe colourblocked lace fit  flare dress</t>
  </si>
  <si>
    <t>https://www.myntra.com/tops/mast--harbour/mast--harbour-green-crochet-top/1328700/buy</t>
  </si>
  <si>
    <t>mast  harbour green crochet top</t>
  </si>
  <si>
    <t>https://www.myntra.com/tshirts/roadster/roadster-women-mauve-pink--dusty-pink-pack-of-2-typography-print-pure-cotton-t-shirts/17383650/buy</t>
  </si>
  <si>
    <t>roadster women mauve pink  dusty pink pack of 2 typography print pure cotton t shirts</t>
  </si>
  <si>
    <t>https://www.myntra.com/tshirts/roadster/roadster-women-pack-of-2-pure-cotton-solid-t-shirts/17381898/buy</t>
  </si>
  <si>
    <t>https://www.myntra.com/jeans/highlander/highlander-men-white-slim-fit-mid-rise-clean-look-jeans/13401054/buy</t>
  </si>
  <si>
    <t>highlander men white slim fit mid rise clean look jeans</t>
  </si>
  <si>
    <t>https://www.myntra.com/trousers/hubberholme/hubberholme-men-green-slim-fit-solid-regular-trousers/11713416/buy</t>
  </si>
  <si>
    <t>hubberholme men green slim fit solid regular trousers</t>
  </si>
  <si>
    <t>https://www.myntra.com/kurtas/anouk/anouk-men-navy-blue--grey-printed-straight-fusion-kurta/12135086/buy</t>
  </si>
  <si>
    <t>anouk men navy blue  grey printed straight fusion kurta</t>
  </si>
  <si>
    <t>https://www.myntra.com/briefs/one8-by-virat-kohli/one8-by-virat-kohli-men-pack-of-3-solid-briefs/10794374/buy</t>
  </si>
  <si>
    <t xml:space="preserve">Rs. 183 </t>
  </si>
  <si>
    <t>https://www.myntra.com/briefs/us-polo-assn/us-polo-assn-men-white-solid-comfort-fit-bikini-briefs-i650-001-pl-s/9918325/buy</t>
  </si>
  <si>
    <t>us polo assn men white solid comfort fit bikini briefs i650 001 pl s</t>
  </si>
  <si>
    <t>https://www.myntra.com/boxers/levis/levis-men-pack-of-2-grey--blue-solid-pure-cotton-boxers/17804206/buy</t>
  </si>
  <si>
    <t>levis men pack of 2 grey  blue solid pure cotton boxers</t>
  </si>
  <si>
    <t>https://www.myntra.com/tshirts/hrx-by-hrithik-roshan/hrx-by-hrithik-roshan-men-pack-of-2-t-shirt/16323426/buy</t>
  </si>
  <si>
    <t>hrx by hrithik roshan men pack of 2 t shirt</t>
  </si>
  <si>
    <t>https://www.myntra.com/tshirts/ether/ether-pack-of-2-cotton-lycra-t-shirts/11900250/buy</t>
  </si>
  <si>
    <t>ether pack of 2 cotton lycra t shirts</t>
  </si>
  <si>
    <t>https://www.myntra.com/tshirts/wrogn/wrogn-men-white-solid-polo-collar-t-shirt/11363506/buy</t>
  </si>
  <si>
    <t>wrogn men white solid polo collar t shirt</t>
  </si>
  <si>
    <t>https://www.myntra.com/shirts/invictus/invictus-men-green--navy-blue-slim-fit-checked-formal-shirt/10887794/buy</t>
  </si>
  <si>
    <t>invictus men green  navy blue slim fit checked formal shirt</t>
  </si>
  <si>
    <t>https://www.myntra.com/kurtas/anouk/anouk-women-charcoal-grey-printed-straight-kurta/10777466/buy</t>
  </si>
  <si>
    <t>anouk women charcoal grey printed straight kurta</t>
  </si>
  <si>
    <t>https://www.myntra.com/kurta-sets/anubhutee/anubhutee-women-mustard-yellow-yoke-design-kurta-with-palazzos/12289996/buy</t>
  </si>
  <si>
    <t>anubhutee women mustard yellow yoke design kurta with palazzos</t>
  </si>
  <si>
    <t>https://www.myntra.com/skirts/pluss/pluss-burgundy-accordion-pleated-a-line-skirt/12529352/buy</t>
  </si>
  <si>
    <t>pluss burgundy accordion pleated a line skirt</t>
  </si>
  <si>
    <t>https://www.myntra.com/tshirts/dressberry/dressberry-women-pink-boxy-fit-solid-round-neck-pure-cotton-t-shirt/12487482/buy</t>
  </si>
  <si>
    <t>dressberry women pink boxy fit solid round neck pure cotton t shirt</t>
  </si>
  <si>
    <t>https://www.myntra.com/tshirts/roadster/roadster-women-blue-solid-sleeveless-polo-collar-pure-cotton-t-shirt/13321522/buy</t>
  </si>
  <si>
    <t>roadster women blue solid sleeveless polo collar pure cotton t shirt</t>
  </si>
  <si>
    <t>https://www.myntra.com/jeans/wrogn/wrogn-men-blue-skinny-fit-mid-rise-clean-look-stretchable-jeans/6832257/buy</t>
  </si>
  <si>
    <t>https://www.myntra.com/track-pants/mast--harbour/mast--harbour-men-olive-green-solid-joggers/11191348/buy</t>
  </si>
  <si>
    <t>mast  harbour men olive green solid joggers</t>
  </si>
  <si>
    <t>https://www.myntra.com/kurtas/anouk/anouk-men-red-solid-kurta/13238904/buy</t>
  </si>
  <si>
    <t>anouk men red solid kurta</t>
  </si>
  <si>
    <t>https://www.myntra.com/shirts/highlander/highlander-men-pink-slim-fit-solid-casual-shirt/10659102/buy</t>
  </si>
  <si>
    <t>highlander men pink slim fit solid casual shirt</t>
  </si>
  <si>
    <t>https://www.myntra.com/kurtas/ziyaa/ziyaa-women-grey-solid-straight-kurta/3451948/buy</t>
  </si>
  <si>
    <t>ziyaa women grey solid straight kurta</t>
  </si>
  <si>
    <t>https://www.myntra.com/bra/clovia/clovia-blue-solid-cotton-non-padded-full-cup-bra-br1953p08/11161994/buy</t>
  </si>
  <si>
    <t>clovia blue solid cotton non padded full cup bra br1953p08</t>
  </si>
  <si>
    <t>https://www.myntra.com/kurtas/sangria/sangria-women-black-kalamkari-print-straight-fit-kurta-/8350227/buy</t>
  </si>
  <si>
    <t xml:space="preserve">sangria women black kalamkari print straight fit kurta </t>
  </si>
  <si>
    <t>https://www.myntra.com/shorts/popnetic/popnetic-women-khaki-solid-regular-fit-pure-cotton-shorts/13287868/buy</t>
  </si>
  <si>
    <t>popnetic women khaki solid regular fit pure cotton shorts</t>
  </si>
  <si>
    <t>https://www.myntra.com/tops/la-zoire/la-zoire-women-black--white-polka-dot-printed-top/1969381/buy</t>
  </si>
  <si>
    <t>la zoire women black  white polka dot printed top</t>
  </si>
  <si>
    <t>https://www.myntra.com/sweatshirts/hrx-by-hrithik-roshan/hrx-by-hrithik-roshan-women-black-athleisure-sweatshirts/6848994/buy</t>
  </si>
  <si>
    <t>hrx by hrithik roshan women black athleisure sweatshirts</t>
  </si>
  <si>
    <t>https://www.myntra.com/jeggings/roadster/the-roadster-lifestyle-co-women-navy-blue-washed-super-skinny-fit-jeggings/10365289/buy</t>
  </si>
  <si>
    <t>the roadster lifestyle co women navy blue washed super skinny fit jeggings</t>
  </si>
  <si>
    <t>https://www.myntra.com/tops/tokyo-talkies/tokyo-talkies-women-black-printed-top/11932614/buy</t>
  </si>
  <si>
    <t>tokyo talkies women black printed top</t>
  </si>
  <si>
    <t>https://www.myntra.com/dresses/sera/sera-women-navy-blue-printed-maxi-dress/2526525/buy</t>
  </si>
  <si>
    <t>sera women navy blue printed maxi dress</t>
  </si>
  <si>
    <t>https://www.myntra.com/trousers/roadster/roadster-men-brown-regular-fit-solid-chinos/13859442/buy</t>
  </si>
  <si>
    <t>roadster men brown regular fit solid chinos</t>
  </si>
  <si>
    <t>https://www.myntra.com/shorts/highlander/highlander-men-navy-blue-solid-slim-fit-regular-shorts/13858432/buy</t>
  </si>
  <si>
    <t>https://www.myntra.com/trousers/invictus/invictus-men-white--black-slim-fit-self-design-formal-trousers/2173628/buy</t>
  </si>
  <si>
    <t>invictus men white  black slim fit self design formal trousers</t>
  </si>
  <si>
    <t>https://www.myntra.com/innerwear-vests/dollar/dollar-lehar-men-pack-of-5-white-solid-innerwear-vests-mlhve-01-po5/12807314/buy</t>
  </si>
  <si>
    <t>Dollar</t>
  </si>
  <si>
    <t>dollar lehar men pack of 5 white solid innerwear vests mlhve 01 po5</t>
  </si>
  <si>
    <t>https://www.myntra.com/socks/mast--harbour/mast--harbour-men-set-of-3-above-ankle-length-socks/1422476/buy</t>
  </si>
  <si>
    <t>mast  harbour men set of 3 above ankle length socks</t>
  </si>
  <si>
    <t>https://www.myntra.com/tshirts/nike/nike-men-black-as-legend-20-ss-t-shirt/1110027/buy</t>
  </si>
  <si>
    <t>nike men black as legend 20 ss t shirt</t>
  </si>
  <si>
    <t>https://www.myntra.com/tshirts/hrx-by-hrithik-roshan/hrx-by-hrithik-roshan-men-navy-blue-advanced-rapid-dry-sleeveless-t-shirt/2314417/buy</t>
  </si>
  <si>
    <t>hrx by hrithik roshan men navy blue advanced rapid dry sleeveless t shirt</t>
  </si>
  <si>
    <t>https://www.myntra.com/tshirts/us-polo-assn/us-polo-assn-men-white-solid-polo-collar-pure-cotton-t-shirt/11359686/buy</t>
  </si>
  <si>
    <t>us polo assn men white solid polo collar pure cotton t shirt</t>
  </si>
  <si>
    <t>https://www.myntra.com/jackets/locomotive/locomotive-men-grey-solid-padded-jacket/12970018/buy</t>
  </si>
  <si>
    <t>locomotive men grey solid padded jacket</t>
  </si>
  <si>
    <t>https://www.myntra.com/tshirts/mast--harbour/mast--harbour-men-charcoal-grey-solid-round-neck-t-shirt/11700038/buy</t>
  </si>
  <si>
    <t>mast  harbour men charcoal grey solid round neck t shirt</t>
  </si>
  <si>
    <t>https://www.myntra.com/tshirts/mast--harbour/mast--harbour-men-white-solid-round-neck-t-shirt/12009454/buy</t>
  </si>
  <si>
    <t>mast  harbour men white solid round neck t shirt</t>
  </si>
  <si>
    <t>https://www.myntra.com/kurtas/vishudh/vishudh-women-sea-green-solid-straight-kurta/7427218/buy</t>
  </si>
  <si>
    <t>vishudh women sea green solid straight kurta</t>
  </si>
  <si>
    <t>https://www.myntra.com/kurtas/sangria/sangria-women-maroon--beige-printed-straight-kurta/8420491/buy</t>
  </si>
  <si>
    <t>sangria women maroon  beige printed straight kurta</t>
  </si>
  <si>
    <t>https://www.myntra.com/tops/roadster/roadster-women-black-ribbed-pure-cotton-top/11401662/buy</t>
  </si>
  <si>
    <t>roadster women black ribbed pure cotton top</t>
  </si>
  <si>
    <t>https://www.myntra.com/shrug/sera/sera-women-multicoloured--printed-tie-up-shrug/14021452/buy</t>
  </si>
  <si>
    <t>sera women multicoloured  printed tie up shrug</t>
  </si>
  <si>
    <t>https://www.myntra.com/dresses/vishudh/vishudh-women-green-printed-a-line-dress/13634866/buy</t>
  </si>
  <si>
    <t>vishudh women green printed a line dress</t>
  </si>
  <si>
    <t>https://www.myntra.com/sweaters/roadster/the-roadster-lifestyle-co-women-mustard-yellow--teal-green-self-design-pullover-sweater/9478503/buy</t>
  </si>
  <si>
    <t>the roadster lifestyle co women mustard yellow  teal green self design pullover sweater</t>
  </si>
  <si>
    <t>https://www.myntra.com/dresses/tokyo-talkies/tokyo-talkies-women-black--white-checked-shirt-dress/10336543/buy</t>
  </si>
  <si>
    <t>tokyo talkies women black  white checked shirt dress</t>
  </si>
  <si>
    <t>https://www.myntra.com/jackets/sassafras/sassafras-women-olive-green-solid-bomber-jacket/7687306/buy</t>
  </si>
  <si>
    <t>sassafras women olive green solid bomber jacket</t>
  </si>
  <si>
    <t>https://www.myntra.com/jackets/tokyo-talkies/tokyo-talkies-women-white-solid-denim-jacket/10573158/buy</t>
  </si>
  <si>
    <t>tokyo talkies women white solid denim jacket</t>
  </si>
  <si>
    <t>https://www.myntra.com/tops/mast--harbour/mast--harbour-women-blue-solid-pure-cotton-top/8325407/buy</t>
  </si>
  <si>
    <t>mast  harbour women blue solid pure cotton top</t>
  </si>
  <si>
    <t>https://www.myntra.com/jeans/wrogn/wrogn-men-blue-skinny-fit-mid-rise-clean-look-stretchable-jeans/10187471/buy</t>
  </si>
  <si>
    <t>https://www.myntra.com/kurta-sets/sojanya/sojanya-men--white--maroon-self-design-kurta-with-churidar--nehru-jacket/6518415/buy</t>
  </si>
  <si>
    <t>sojanya men  white  maroon self design kurta with churidar  nehru jacket</t>
  </si>
  <si>
    <t>https://www.myntra.com/trunk/dollar-bigboss/dollar-bigboss-pack-of-3-trunks-mdtr-07-po3-4/1724813/buy</t>
  </si>
  <si>
    <t>dollar bigboss pack of 3 trunks mdtr 07 po3 4</t>
  </si>
  <si>
    <t>https://www.myntra.com/briefs/levis/levis-men-pack-of-3-assorted-solid-briefs/18030426/buy</t>
  </si>
  <si>
    <t>levis men pack of 3 assorted solid briefs</t>
  </si>
  <si>
    <t>https://www.myntra.com/jackets/hrx-by-hrithik-roshan/hrx-by-hrithik-roshan-men-black-solid-hooded-sporty-jacket/9297747/buy</t>
  </si>
  <si>
    <t>hrx by hrithik roshan men black solid hooded sporty jacket</t>
  </si>
  <si>
    <t>https://www.myntra.com/tshirts/hrx-by-hrithik-roshan/hrx-by-hrithik-roshan-men-navy-printed-bio-wash-yoga-pure-cotton-t-shirt/11999492/buy</t>
  </si>
  <si>
    <t>https://www.myntra.com/tshirts/mast--harbour/mast--harbour-men-blue-colourblocked-polo-collar-pure-cotton-t-shirt/2263555/buy</t>
  </si>
  <si>
    <t>mast  harbour men blue colourblocked polo collar pure cotton t shirt</t>
  </si>
  <si>
    <t>https://www.myntra.com/tshirts/wrogn/wrogn-men-mustard-yellow-slim-fit-cotton-pure-cotton-t-shirt/11363524/buy</t>
  </si>
  <si>
    <t>wrogn men mustard yellow slim fit cotton pure cotton t shirt</t>
  </si>
  <si>
    <t>https://www.myntra.com/sweaters/wrogn/wrogn-men-black-solid-pullover-sweater/10914084/buy</t>
  </si>
  <si>
    <t>wrogn men black solid pullover sweater</t>
  </si>
  <si>
    <t>https://www.myntra.com/shirts/locomotive/locomotive-men-black-slim-fit-solid-casual-shirt/5509110/buy</t>
  </si>
  <si>
    <t>locomotive men black slim fit solid casual shirt</t>
  </si>
  <si>
    <t>https://www.myntra.com/tshirts/roadster/roadster-men-black--charcoal-grey-colourblocked-round-neck-t-shirt/8807157/buy</t>
  </si>
  <si>
    <t>roadster men black  charcoal grey colourblocked round neck t shirt</t>
  </si>
  <si>
    <t>https://www.myntra.com/tshirts/roadster/the-roadster-lifestyle-co-men-white--navy-blue-striped-round-neck-pure-cotton-t-shirt/10940616/buy</t>
  </si>
  <si>
    <t>the roadster lifestyle co men white  navy blue striped round neck pure cotton t shirt</t>
  </si>
  <si>
    <t>https://www.myntra.com/kurtas/herenow/herenow-women-pinstripes--side-slits-straight-cotton-kurta/2397224/buy</t>
  </si>
  <si>
    <t>herenow women pinstripes  side slits straight cotton kurta</t>
  </si>
  <si>
    <t>https://www.myntra.com/kurtas/herenow/herenow-women-black--red-printed-a-line-kurta/6738046/buy</t>
  </si>
  <si>
    <t>herenow women black  red printed a line kurta</t>
  </si>
  <si>
    <t>https://www.myntra.com/shorts/dressberry/dressberry-women-black-solid-regular-fit-denim-shorts/11264144/buy</t>
  </si>
  <si>
    <t>dressberry women black solid regular fit denim shorts</t>
  </si>
  <si>
    <t>https://www.myntra.com/tops/berrylush/berrylush-women-red--white-printed-wrap-top/12382154/buy</t>
  </si>
  <si>
    <t>berrylush women red  white printed wrap top</t>
  </si>
  <si>
    <t>https://www.myntra.com/sweaters/roadster/roadster-women-rust-red-open-knit-pullover-sweater/11990814/buy</t>
  </si>
  <si>
    <t>roadster women rust red open knit pullover sweater</t>
  </si>
  <si>
    <t>https://www.myntra.com/tops/roadster/roadster-women-black-solid-pure-cotton-top/2312853/buy</t>
  </si>
  <si>
    <t>https://www.myntra.com/tops/harpa/harpa-black-blouson-crop-top/1744646/buy</t>
  </si>
  <si>
    <t>harpa black blouson crop top</t>
  </si>
  <si>
    <t>https://www.myntra.com/trousers/hrx-by-hrithik-roshan/hrx-by-hrithik-roshan-men-navy-blue-outdoor-trousers/11357282/buy</t>
  </si>
  <si>
    <t>hrx by hrithik roshan men navy blue outdoor trousers</t>
  </si>
  <si>
    <t>https://www.myntra.com/kurtas/anouk/anouk-men-blue--white-striped-straight-kurta/10803170/buy</t>
  </si>
  <si>
    <t>anouk men blue  white striped straight kurta</t>
  </si>
  <si>
    <t>https://www.myntra.com/tshirts/sztori/sztori-plus-size-men-black-solid-round-neck-pure-cotton-t-shirt/11008426/buy</t>
  </si>
  <si>
    <t>sztori plus size men black solid round neck pure cotton t shirt</t>
  </si>
  <si>
    <t>XXL, 3XL, 4XL, 5XL, 6XL</t>
  </si>
  <si>
    <t>https://www.myntra.com/shirts/highlander/highlander-men-mustard-brown--navy-blue-slim-fit-yarn-dyed-checked-casual-shirt/10955520/buy</t>
  </si>
  <si>
    <t>highlander men mustard brown  navy blue slim fit yarn dyed checked casual shirt</t>
  </si>
  <si>
    <t>https://www.myntra.com/shirts/mast--harbour/mast--harbour-men-olive-green--white-regular-fit-printed-casual-shirt/12934524/buy</t>
  </si>
  <si>
    <t>mast  harbour men olive green  white regular fit printed casual shirt</t>
  </si>
  <si>
    <t>https://www.myntra.com/tshirts/kook-n-keech/kook-n-keech-men-black-printed-longline-t-shirt/2388034/buy</t>
  </si>
  <si>
    <t>kook n keech men black printed longline t shirt</t>
  </si>
  <si>
    <t>https://www.myntra.com/tshirts/bushirt/bushirt-men-black-solid-round-neck-pure-cotton-t-shirt/10335569/buy</t>
  </si>
  <si>
    <t>bushirt men black solid round neck pure cotton t shirt</t>
  </si>
  <si>
    <t>https://www.myntra.com/kurta-sets/anouk/anouk-women-navy-blue-embroidered-kurta-with-trousers-and-red-dupatta/13789760/buy</t>
  </si>
  <si>
    <t>anouk women navy blue embroidered kurta with trousers and red dupatta</t>
  </si>
  <si>
    <t>https://www.myntra.com/kurtas/herenow/herenow-women-red-solid-straight-kurta/12524776/buy</t>
  </si>
  <si>
    <t>herenow women red solid straight kurta</t>
  </si>
  <si>
    <t>https://www.myntra.com/tops/20dresses/20dresses-dusty-pink--blue-floral-crop-wrap-top/12290170/buy</t>
  </si>
  <si>
    <t>20dresses dusty pink  blue floral crop wrap top</t>
  </si>
  <si>
    <t>https://www.myntra.com/tshirts/roadster/roadster-women-pack-of-2-printed-cotton-t-shirt/17385634/buy</t>
  </si>
  <si>
    <t>https://www.myntra.com/sweatshirts/roadster/the-roadster-lifestyle-co-women-black--grey-melange-colourblocked-sweatshirt/10462968/buy</t>
  </si>
  <si>
    <t>the roadster lifestyle co women black  grey melange colourblocked sweatshirt</t>
  </si>
  <si>
    <t>https://www.myntra.com/jeans/levis/levis-men-blue-skinny-fit-heavy-fade-low-rise-stretchable-jeans/14852116/buy</t>
  </si>
  <si>
    <t>levis men blue skinny fit heavy fade low rise stretchable jeans</t>
  </si>
  <si>
    <t>https://www.myntra.com/trunk/levis/levis-men-pack-of-2-solid-trunks/18031068/buy</t>
  </si>
  <si>
    <t>levis men pack of 2 solid trunks</t>
  </si>
  <si>
    <t>https://www.myntra.com/tshirts/hrx-by-hrithik-roshan/hrx-by-hrithik-roshan-men-red-solid-lifestyle-regular-fit-tshirt/10106215/buy</t>
  </si>
  <si>
    <t>hrx by hrithik roshan men red solid lifestyle regular fit tshirt</t>
  </si>
  <si>
    <t>https://www.myntra.com/shirts/wrogn/wrogn-men-blue-slim-fit-faded-denim-casual-shirt/6832562/buy</t>
  </si>
  <si>
    <t>wrogn men blue slim fit faded denim casual shirt</t>
  </si>
  <si>
    <t>https://www.myntra.com/sarees/mitera/mitera-navy-blue-silk-blend-woven-design-banarasi-saree/10430788/buy</t>
  </si>
  <si>
    <t>mitera navy blue silk blend woven design banarasi saree</t>
  </si>
  <si>
    <t>https://www.myntra.com/sarees/mitera/mitera-mustard-orange-silk-blend-woven-design-banarasi-saree/10430778/buy</t>
  </si>
  <si>
    <t>mitera mustard orange silk blend woven design banarasi saree</t>
  </si>
  <si>
    <t>https://www.myntra.com/kurta-sets/yuris/yuris-women-maroon--beige-ethnic-motifs-print-kurta-with-palazzos--dupatta/13791192/buy</t>
  </si>
  <si>
    <t>yuris women maroon  beige ethnic motifs print kurta with palazzos  dupatta</t>
  </si>
  <si>
    <t>https://www.myntra.com/dresses/pluss/pluss-trendy-purple-and--white-dyed-ruched-dress/14141204/buy</t>
  </si>
  <si>
    <t>pluss trendy purple and  white dyed ruched dress</t>
  </si>
  <si>
    <t>https://www.myntra.com/tops/tokyo-talkies/tokyo-talkies-navy-blue--white-striped-crop-top/12289164/buy</t>
  </si>
  <si>
    <t>tokyo talkies navy blue  white striped crop top</t>
  </si>
  <si>
    <t>https://www.myntra.com/tops/dressberry/dressberry-attractive-red-floral-volume-play-top/10162667/buy</t>
  </si>
  <si>
    <t>dressberry attractive red floral volume play top</t>
  </si>
  <si>
    <t>https://www.myntra.com/dresses/berrylush/berrylush-women-brown-floral-printed-wrap-dress/9039283/buy</t>
  </si>
  <si>
    <t>berrylush women brown floral printed wrap dress</t>
  </si>
  <si>
    <t>https://www.myntra.com/dresses/dressberry/dressberry-women-blue-solid-denim-pinafore-dress/11265850/buy</t>
  </si>
  <si>
    <t>dressberry women blue solid denim pinafore dress</t>
  </si>
  <si>
    <t>https://www.myntra.com/dresses/dressberry/dressberry-women-blue-solid-denim-maxi-dress/2529711/buy</t>
  </si>
  <si>
    <t>dressberry women blue solid denim maxi dress</t>
  </si>
  <si>
    <t>https://www.myntra.com/tshirts/kook-n-keech/kook-n-keech-women-black-printed-round-neck-pure-cotton-t-shirt/2414687/buy</t>
  </si>
  <si>
    <t>kook n keech women black printed round neck pure cotton t shirt</t>
  </si>
  <si>
    <t>https://www.myntra.com/track-pants/highlander/highlander-men-black--white-printed-slim-fit-track-pants/13658880/buy</t>
  </si>
  <si>
    <t>highlander men black  white printed slim fit track pants</t>
  </si>
  <si>
    <t>https://www.myntra.com/socks/wrogn/wrogn-men-pack-of-3-patterned-above-ankle-length-socks/12402728/buy</t>
  </si>
  <si>
    <t>wrogn men pack of 3 patterned above ankle length socks</t>
  </si>
  <si>
    <t>https://www.myntra.com/tshirts/byford-by-pantaloons/byford-by-pantaloons-men-blue-solid-polo-collar-pure-cotton-t-shirt/11806886/buy</t>
  </si>
  <si>
    <t>BYFORD by Pantaloons</t>
  </si>
  <si>
    <t>byford by pantaloons men blue solid polo collar pure cotton t shirt</t>
  </si>
  <si>
    <t>https://www.myntra.com/saree-blouse/salwar-studio/salwar-studio-women-black-cotton-lycra-saree-blouse-for-women/5556553/buy</t>
  </si>
  <si>
    <t>SALWAR STUDIO</t>
  </si>
  <si>
    <t>saree-blouse</t>
  </si>
  <si>
    <t>salwar studio women black cotton lycra saree blouse for women</t>
  </si>
  <si>
    <t>https://www.myntra.com/tops/qomn/qomn-navy-blue-geometric-printed-pure-cotton-regular-top/14182598/buy</t>
  </si>
  <si>
    <t>QOMN</t>
  </si>
  <si>
    <t>qomn navy blue geometric printed pure cotton regular top</t>
  </si>
  <si>
    <t xml:space="preserve">Rs. 450 </t>
  </si>
  <si>
    <t>https://www.myntra.com/camisoles/dollar-missy/dollar-missy-pack-of-3-camisoles/2109507/buy</t>
  </si>
  <si>
    <t>dollar missy pack of 3 camisoles</t>
  </si>
  <si>
    <t>https://www.myntra.com/kurtas/sangria/sangria-women-white--yellow-floral-printed-straight-kurta/11174510/buy</t>
  </si>
  <si>
    <t>sangria women white  yellow floral printed straight kurta</t>
  </si>
  <si>
    <t>https://www.myntra.com/tops/herenow/herenow-navy-blue-a-line-top-with-bell-sleeves/10163701/buy</t>
  </si>
  <si>
    <t>herenow navy blue a line top with bell sleeves</t>
  </si>
  <si>
    <t>https://www.myntra.com/tops/sangria/sangria-women-blue-self-design-shirt-style-pure-cotton-top/9370845/buy</t>
  </si>
  <si>
    <t>sangria women blue self design shirt style pure cotton top</t>
  </si>
  <si>
    <t>https://www.myntra.com/tops/style-quotient/style-quotient-white-lace-detail-a-line-top/11223680/buy</t>
  </si>
  <si>
    <t>style quotient white lace detail a line top</t>
  </si>
  <si>
    <t>https://www.myntra.com/dungarees/dressberry/dressberry-women-blue-solid-denim-dungarees/11264046/buy</t>
  </si>
  <si>
    <t>dressberry women blue solid denim dungarees</t>
  </si>
  <si>
    <t>https://www.myntra.com/dresses/scorpius/scorpius-white-lace-layered-maxi-dress/11970452/buy</t>
  </si>
  <si>
    <t>scorpius white lace layered maxi dress</t>
  </si>
  <si>
    <t>https://www.myntra.com/jackets/hrx-by-hrithik-roshan/hrx-by-hrithik-roshan-women-black-solid-bomber/4453374/buy</t>
  </si>
  <si>
    <t>hrx by hrithik roshan women black solid bomber</t>
  </si>
  <si>
    <t>https://www.myntra.com/tshirts/mast--harbour/mast--harbour-women-pack-of-2-tshirts/17523414/buy</t>
  </si>
  <si>
    <t>https://www.myntra.com/trousers/herenow/herenow-men-grey-slim-fit-chinos/9089117/buy</t>
  </si>
  <si>
    <t>herenow men grey slim fit chinos</t>
  </si>
  <si>
    <t>https://www.myntra.com/jeans/wrogn/wrogn-men-black-jogger-mid-rise-clean-look-stretchable-jeans/10187381/buy</t>
  </si>
  <si>
    <t>wrogn men black jogger mid rise clean look stretchable jeans</t>
  </si>
  <si>
    <t>https://www.myntra.com/shorts/roadster/roadster-men-olive-green-printed-chino-shorts/2387569/buy</t>
  </si>
  <si>
    <t>roadster men olive green printed chino shorts</t>
  </si>
  <si>
    <t>https://www.myntra.com/kurta-sets/hangup/hangup-men-blue--white-printed-kurta-with-pyjamas--nehru-jacket/11102990/buy</t>
  </si>
  <si>
    <t>hangup men blue  white printed kurta with pyjamas  nehru jacket</t>
  </si>
  <si>
    <t>https://www.myntra.com/innerwear-vests/jockey/jockey-men-navy-blue--grey-printed-gym-vest-9928-0105/11444786/buy</t>
  </si>
  <si>
    <t>jockey men navy blue  grey printed gym vest 9928 0105</t>
  </si>
  <si>
    <t>https://www.myntra.com/tshirts/hrx-by-hrithik-roshan/hrx-by-hrithik-roshan-men-orange-solid-lifestyle-crew-neck-pure-cotton-t-shirt/8479025/buy</t>
  </si>
  <si>
    <t>hrx by hrithik roshan men orange solid lifestyle crew neck pure cotton t shirt</t>
  </si>
  <si>
    <t>https://www.myntra.com/shirts/roadster/roadster-men-navy-blue--red-regular-fit-checked-casual-shirt/11327044/buy</t>
  </si>
  <si>
    <t>roadster men navy blue  red regular fit checked casual shirt</t>
  </si>
  <si>
    <t>https://www.myntra.com/dupatta/taavi/taavi-women-white-block-print-legacy-pure-cotton-dupatta/7538231/buy</t>
  </si>
  <si>
    <t>https://www.myntra.com/kurtas/inddus/inddus-women--white--golden-checked-anarkali-kurta/9539303/buy</t>
  </si>
  <si>
    <t>inddus women  white  golden checked anarkali kurta</t>
  </si>
  <si>
    <t>https://www.myntra.com/night-suits/etc/etc-women-red--magenta-floral-printed-night-suit/13631268/buy</t>
  </si>
  <si>
    <t>etc women red  magenta floral printed night suit</t>
  </si>
  <si>
    <t>https://www.myntra.com/jeans/dressberry/dressberry-women-blue-skinny-fit-mid-rise-clean-look--stretchable-ankle-length-jeans/10671380/buy</t>
  </si>
  <si>
    <t>https://www.myntra.com/jeans/wrogn/wrogn-men-grey-slim-fit-mid-rise-clean-look-stretchable-jeans/10187429/buy</t>
  </si>
  <si>
    <t>wrogn men grey slim fit mid rise clean look stretchable jeans</t>
  </si>
  <si>
    <t>https://www.myntra.com/jeans/kook-n-keech/kook-n-keech-men-black-super-skinny-fit-mid-rise-mildly-distressed-stretchable-jeans/1885253/buy</t>
  </si>
  <si>
    <t>kook n keech men black super skinny fit mid rise mildly distressed stretchable jeans</t>
  </si>
  <si>
    <t>https://www.myntra.com/jeans/harvard/harvard-men-black-slim-fit-mid-rise-clean-look-stretchable-jeans/11901402/buy</t>
  </si>
  <si>
    <t>https://www.myntra.com/trunk/levis/levis-men-assorted-solid-trunks-018-trunk-asst-p1/14461444/buy</t>
  </si>
  <si>
    <t>levis men assorted solid trunks 018 trunk asst p1</t>
  </si>
  <si>
    <t>https://www.myntra.com/tshirts/minions-by-kook-n-keech/minions-by-kook-n-keech-men-black--white-colourblocked-round-neck-longline-pure-cotton-t-shirt/8923771/buy</t>
  </si>
  <si>
    <t>minions by kook n keech men black  white colourblocked round neck longline pure cotton t shirt</t>
  </si>
  <si>
    <t>https://www.myntra.com/shirts/roadster/roadster-men-olive-green--black-regular-fit-checked-sustainable-casual-shirt/12056204/buy</t>
  </si>
  <si>
    <t>roadster men olive green  black regular fit checked sustainable casual shirt</t>
  </si>
  <si>
    <t>https://www.myntra.com/shirts/roadster/roadster-men-navy-blue--green-regular-fit-checked-casual-sustainable-shirt/11896306/buy</t>
  </si>
  <si>
    <t>https://www.myntra.com/kurta-sets/anouk/anouk-women-red-embroidered-kurta-with-palazzos/13791612/buy</t>
  </si>
  <si>
    <t>anouk women red embroidered kurta with palazzos</t>
  </si>
  <si>
    <t>https://www.myntra.com/sarees/saree-mall/saree-mall-ethnic-motifs-saree-with-sleek-border/13988178/buy</t>
  </si>
  <si>
    <t>saree mall ethnic motifs saree with sleek border</t>
  </si>
  <si>
    <t>https://www.myntra.com/kurta-sets/anouk/anouk-women-green-solid-embroidery-detail-kurta-with-trousers--dupatta/13237954/buy</t>
  </si>
  <si>
    <t>anouk women green solid embroidery detail kurta with trousers  dupatta</t>
  </si>
  <si>
    <t>https://www.myntra.com/bra/floret/floret-women-pack-of-2-full-coverage-bras-t3033black-black40b/2486241/buy</t>
  </si>
  <si>
    <t>floret women pack of 2 full coverage bras t3033black black40b</t>
  </si>
  <si>
    <t>https://www.myntra.com/track-pants/dressberry/dressberry-women-olive-green-solid-cropped-joggers/11003398/buy</t>
  </si>
  <si>
    <t>dressberry women olive green solid cropped joggers</t>
  </si>
  <si>
    <t>https://www.myntra.com/tops/kassually/kassually-orange-self-design-sweetheart-neck-empire-front-knot-crop-top/13670868/buy</t>
  </si>
  <si>
    <t>kassually orange self design sweetheart neck empire front knot crop top</t>
  </si>
  <si>
    <t>https://www.myntra.com/dresses/sassafras/sassafras-women-navy-blue-solid-sheath-dress/10856174/buy</t>
  </si>
  <si>
    <t>sassafras women navy blue solid sheath dress</t>
  </si>
  <si>
    <t>https://www.myntra.com/tops/stylestone/stylestone-blue-denim-shirt-style-top/1978691/buy</t>
  </si>
  <si>
    <t>stylestone blue denim shirt style top</t>
  </si>
  <si>
    <t>https://www.myntra.com/jackets/tokyo-talkies/tokyo-talkies-women-green-solid-padded-jacket/13178044/buy</t>
  </si>
  <si>
    <t>tokyo talkies women green solid padded jacket</t>
  </si>
  <si>
    <t>https://www.myntra.com/tshirts/ether/ether-women-peach-coloured-solid-round-neck-t-shirt/2202034/buy</t>
  </si>
  <si>
    <t>ether women peach coloured solid round neck t shirt</t>
  </si>
  <si>
    <t>https://www.myntra.com/tops/roadster/roadster-women-grey-solid-top-with-striped-sleeve/8339531/buy</t>
  </si>
  <si>
    <t>roadster women grey solid top with striped sleeve</t>
  </si>
  <si>
    <t>https://www.myntra.com/jeans/locomotive/locomotive-men-brown-slim-fit-mid-rise-clean-look-stretchable-jeans/7942417/buy</t>
  </si>
  <si>
    <t>locomotive men brown slim fit mid rise clean look stretchable jeans</t>
  </si>
  <si>
    <t>https://www.myntra.com/trousers/highlander/highlander-men-white-slim-fit-mid-rise-clean-look-stretchable-jeans/11156762/buy</t>
  </si>
  <si>
    <t>https://www.myntra.com/jeans/roadster/roadster-men-navy-blue-skinny-fit-mid-rise-clean-look-stretchable-jeans/6544941/buy</t>
  </si>
  <si>
    <t>https://www.myntra.com/socks/mast--harbour/mast--harbour-men-pack-of-4-striped-ankle-length-socks/9451673/buy</t>
  </si>
  <si>
    <t>mast  harbour men pack of 4 striped ankle length socks</t>
  </si>
  <si>
    <t>https://www.myntra.com/briefs/levis/levis-men-pack-of-3-assorted-solid-briefs/18030424/buy</t>
  </si>
  <si>
    <t>https://www.myntra.com/shirts/kook-n-keech-marvel/kook-n-keech-marvel-men-white-printed-casual-shirt/1879748/buy</t>
  </si>
  <si>
    <t>kook n keech marvel men white printed casual shirt</t>
  </si>
  <si>
    <t>https://www.myntra.com/kurta-sets/prakhya/prakhya-women-pink-floral-printed-kurta-with-palazzos--with-dupatta/14514382/buy</t>
  </si>
  <si>
    <t>prakhya women pink floral printed kurta with palazzos  with dupatta</t>
  </si>
  <si>
    <t>https://www.myntra.com/kurta-sets/varanga/varanga-women-magenta-pink--gold-coloured-embroidered-kurta-with-trousers--dupatta/12450322/buy</t>
  </si>
  <si>
    <t>varanga women magenta pink  gold coloured embroidered kurta with trousers  dupatta</t>
  </si>
  <si>
    <t>https://www.myntra.com/bra/rosaline-by-zivame/rosaline-by-zivame-pink-lace-non-wired-non-padded-t-shirt-bra/3451656/buy</t>
  </si>
  <si>
    <t>rosaline by zivame pink lace non wired non padded t shirt bra</t>
  </si>
  <si>
    <t>https://www.myntra.com/dresses/herenow/herenow-women-white--black-printed-a-line-dress/2483479/buy</t>
  </si>
  <si>
    <t>herenow women white  black printed a line dress</t>
  </si>
  <si>
    <t>https://www.myntra.com/tshirts/kook-n-keech-disney/kook-n-keech-disney-women-red-mickey-mouse-print-round-neck-t-shirt/1916569/buy</t>
  </si>
  <si>
    <t>kook n keech disney women red mickey mouse print round neck t shirt</t>
  </si>
  <si>
    <t>https://www.myntra.com/dresses/ether/ether-women-black-printed-gathered-dress/1755933/buy</t>
  </si>
  <si>
    <t>ether women black printed gathered dress</t>
  </si>
  <si>
    <t>https://www.myntra.com/tshirts/besiva/besiva-women-black-solid-round-neck-t-shirt/10237777/buy</t>
  </si>
  <si>
    <t>Besiva</t>
  </si>
  <si>
    <t>besiva women black solid round neck t shirt</t>
  </si>
  <si>
    <t>https://www.myntra.com/track-pants/tokyo-talkies/tokyo-talkies-women-fuchsia-pink-solid-slim-fit-casual-track-pants/14154090/buy</t>
  </si>
  <si>
    <t>tokyo talkies women fuchsia pink solid slim fit casual track pants</t>
  </si>
  <si>
    <t>https://www.myntra.com/jeans/roadster/roadster-greenturn-men-blue-skinny-fit-mid-rise-clean-look-save-water-stretchable-sustainable-jeans/11274466/buy</t>
  </si>
  <si>
    <t>roadster greenturn men blue skinny fit mid rise clean look save water stretchable sustainable jeans</t>
  </si>
  <si>
    <t>https://www.myntra.com/jeans/harvard/harvard-men-black-skinny-fit-mid-rise-clean-look-stretchable-jeans/10415072/buy</t>
  </si>
  <si>
    <t>https://www.myntra.com/kurta-sets/benstoke/benstoke-men-maroon-solid-kurta-with-pyjamas/12222402/buy</t>
  </si>
  <si>
    <t>benstoke men maroon solid kurta with pyjamas</t>
  </si>
  <si>
    <t>https://www.myntra.com/tshirts/ether/ether-men-turquoise-blue-solid-round-neck-t-shirt/11752140/buy</t>
  </si>
  <si>
    <t>ether men turquoise blue solid round neck t shirt</t>
  </si>
  <si>
    <t>https://www.myntra.com/kurta-sets/sangria/sangria-women-green--white-printed-kurta-with-trousers/12414890/buy</t>
  </si>
  <si>
    <t>sangria women green  white printed kurta with trousers</t>
  </si>
  <si>
    <t>https://www.myntra.com/bath-robe/elevanto/elevanto-women-maroon-solid-bath-robe/11938902/buy</t>
  </si>
  <si>
    <t>elevanto women maroon solid bath robe</t>
  </si>
  <si>
    <t>https://www.myntra.com/dresses/sangria/sangria-women-blue--white-floral-print-a-line-dress-with-belt/11174394/buy</t>
  </si>
  <si>
    <t>sangria women blue  white floral print a line dress with belt</t>
  </si>
  <si>
    <t>https://www.myntra.com/tops/scorpius/scorpius-women-pack-of-2-red-tops/9341537/buy</t>
  </si>
  <si>
    <t>scorpius women pack of 2 red tops</t>
  </si>
  <si>
    <t>https://www.myntra.com/sweatshirts/roadster/the-roadster-lifestyle-co-women-black-solid-lightweight-front-open-sweatshirt/9478141/buy</t>
  </si>
  <si>
    <t>the roadster lifestyle co women black solid lightweight front open sweatshirt</t>
  </si>
  <si>
    <t>https://www.myntra.com/shorts/hm/hm-men-grey-regular-fit-sweatshirt-shorts/14232422/buy</t>
  </si>
  <si>
    <t>hm men grey regular fit sweatshirt shorts</t>
  </si>
  <si>
    <t>https://www.myntra.com/shorts/arise/arise-men-grey-solid-regular-fit-regular-shorts/10737426/buy</t>
  </si>
  <si>
    <t>arise men grey solid regular fit regular shorts</t>
  </si>
  <si>
    <t>https://www.myntra.com/trousers/ether/ether-men-white-solid-trousers/1284724/buy</t>
  </si>
  <si>
    <t>ether men white solid trousers</t>
  </si>
  <si>
    <t>https://www.myntra.com/innerwear-vests/jockey/jockey-men-grey-innerwear-vest-fp04-0105-/1999072/buy</t>
  </si>
  <si>
    <t xml:space="preserve">jockey men grey innerwear vest fp04 0105 </t>
  </si>
  <si>
    <t>https://www.myntra.com/tshirts/hrx-by-hrithik-roshan/hrx-by-hrithik-roshan-men-navy-blue--black-printed-training-t-shirt/10106187/buy</t>
  </si>
  <si>
    <t>hrx by hrithik roshan men navy blue  black printed training t shirt</t>
  </si>
  <si>
    <t>https://www.myntra.com/shirts/highlander/highlander-men-rust--black-slim-fit-floral-printed-casual-shirt/14950386/buy</t>
  </si>
  <si>
    <t>highlander men rust  black slim fit floral printed casual shirt</t>
  </si>
  <si>
    <t>https://www.myntra.com/shirts/invictus/invictus-black-printed-slim-fit-formal-shirt/1086730/buy</t>
  </si>
  <si>
    <t>invictus black printed slim fit formal shirt</t>
  </si>
  <si>
    <t>https://www.myntra.com/shirts/roadster/roadster-men-navy-blue-regular-fit-solid-sustainable-casual-shirt/10275287/buy</t>
  </si>
  <si>
    <t>https://www.myntra.com/sweaters/roadster/the-roadster-lifestyle-co-men-black--teal-blue-jacquard-checked-pullover/15654428/buy</t>
  </si>
  <si>
    <t>the roadster lifestyle co men black  teal blue jacquard checked pullover</t>
  </si>
  <si>
    <t>https://www.myntra.com/dresses/sangria/sangria-green---white-ethnic-motifs-printed-cotton-a-line-dress/12105068/buy</t>
  </si>
  <si>
    <t>sangria green   white ethnic motifs printed cotton a line dress</t>
  </si>
  <si>
    <t>https://www.myntra.com/tops/herenow/herenow-women-blue-printed-cold-shoulder-top/2038137/buy</t>
  </si>
  <si>
    <t>herenow women blue printed cold shoulder top</t>
  </si>
  <si>
    <t>https://www.myntra.com/dresses/pluss/pluss-women-blue-solid-denim-shirt-dress/8427205/buy</t>
  </si>
  <si>
    <t>pluss women blue solid denim shirt dress</t>
  </si>
  <si>
    <t>https://www.myntra.com/dresses/kook-n-keech/kook-n-keech-women-black-printed-t-shirt-dress/2414605/buy</t>
  </si>
  <si>
    <t>kook n keech women black printed t shirt dress</t>
  </si>
  <si>
    <t>https://www.myntra.com/jeans/tokyo-talkies/tokyo-talkies-women-black-super-skinny-fit-mid-rise-clean-look-stretchable-jeans/8002221/buy</t>
  </si>
  <si>
    <t>https://www.myntra.com/track-pants/hrx-by-hrithik-roshan/hrx-by-hrithik-roshan-men-black-slim-fit-solid-rapid-dry-active-running-joggers/10389849/buy</t>
  </si>
  <si>
    <t>hrx by hrithik roshan men black slim fit solid rapid dry active running joggers</t>
  </si>
  <si>
    <t>https://www.myntra.com/sweaters/roadster/roadster-men-green-solid-sweater/10215627/buy</t>
  </si>
  <si>
    <t>roadster men green solid sweater</t>
  </si>
  <si>
    <t>https://www.myntra.com/tshirts/roadster/roadster-men-beige-solid-round-neck-t-shirt/11632494/buy</t>
  </si>
  <si>
    <t>roadster men beige solid round neck t shirt</t>
  </si>
  <si>
    <t>https://www.myntra.com/tshirts/herenow/herenow-men-charcoal-grey-printed-round-neck-t-shirt/12816788/buy</t>
  </si>
  <si>
    <t>herenow men charcoal grey printed round neck t shirt</t>
  </si>
  <si>
    <t>https://www.myntra.com/tshirts/mast--harbour/mast--harbour-men-navy-blue-printed-round-neck-t-shirt/11017726/buy</t>
  </si>
  <si>
    <t>https://www.myntra.com/sarees/pavechas/pavechas-mustard-orange--black-pure-cotton-printed-venkatgiri-saree/9876215/buy</t>
  </si>
  <si>
    <t>Pavechas</t>
  </si>
  <si>
    <t>pavechas mustard orange  black pure cotton printed venkatgiri saree</t>
  </si>
  <si>
    <t>https://www.myntra.com/bra/jockey/jockey-purple-solid-non-wired-non-padded-slim-fit-everyday-bra-1615-0105/11863044/buy</t>
  </si>
  <si>
    <t>jockey purple solid non wired non padded slim fit everyday bra 1615 0105</t>
  </si>
  <si>
    <t>https://www.myntra.com/tops/herenow/herenow-women-burgundy-solid-a-line-top/2176930/buy</t>
  </si>
  <si>
    <t>herenow women burgundy solid a line top</t>
  </si>
  <si>
    <t>https://www.myntra.com/palazzos/sangria/sangria-women-grey--navy-blue-printed-straight-palazzos/11174826/buy</t>
  </si>
  <si>
    <t>sangria women grey  navy blue printed straight palazzos</t>
  </si>
  <si>
    <t>https://www.myntra.com/sweatshirts/hrx-by-hrithik-roshan/hrx-by-hrithik-roshan-women-white-self-design-sweatshirt/9445943/buy</t>
  </si>
  <si>
    <t>hrx by hrithik roshan women white self design sweatshirt</t>
  </si>
  <si>
    <t>https://www.myntra.com/trousers/vishudh/vishudh-women-black--white-slim-fit-checked-regular-trousers/11262470/buy</t>
  </si>
  <si>
    <t>vishudh women black  white slim fit checked regular trousers</t>
  </si>
  <si>
    <t>https://www.myntra.com/jeggings/roadster/roadster-women-blue-super-skinny-fit-washed-cropped-jeggings/10967618/buy</t>
  </si>
  <si>
    <t>roadster women blue super skinny fit washed cropped jeggings</t>
  </si>
  <si>
    <t>https://www.myntra.com/shrug/indibelle/indibelle-women-multicoloured-printed-open-front-shrug/12458046/buy</t>
  </si>
  <si>
    <t>Indibelle</t>
  </si>
  <si>
    <t>indibelle women multicoloured printed open front shrug</t>
  </si>
  <si>
    <t>https://www.myntra.com/jeans/roadster/roadster-women-navy-blue-bootcut-mid-rise-clean-look-jeans/11531858/buy</t>
  </si>
  <si>
    <t>roadster women navy blue bootcut mid rise clean look jeans</t>
  </si>
  <si>
    <t>https://www.myntra.com/tshirts/roadster/roadster-women-rust-red--white-colourblocked-round-neck-crop-pure-cotton-t-shirt/11697412/buy</t>
  </si>
  <si>
    <t>roadster women rust red  white colourblocked round neck crop pure cotton t shirt</t>
  </si>
  <si>
    <t>https://www.myntra.com/tshirts/hm/hm-women-beige-solid-wide-cotton-pure-cotton-t-shirt/15545828/buy</t>
  </si>
  <si>
    <t>hm women beige solid wide cotton pure cotton t shirt</t>
  </si>
  <si>
    <t>https://www.myntra.com/jeans/roadster/roadster-men-charcoal-grey-slim-fit-mid-rise-clean-look-stretchable-jeans/10064489/buy</t>
  </si>
  <si>
    <t>roadster men charcoal grey slim fit mid rise clean look stretchable jeans</t>
  </si>
  <si>
    <t>https://www.myntra.com/jeans/roadster/roadster-men-navy-blue-skinny-fit-mid-rise-clean-look-stretchable-jeans/11274470/buy</t>
  </si>
  <si>
    <t>https://www.myntra.com/kurtas/anouk/anouk-men-navy-blue---white-printed-straight-kurta/11200612/buy</t>
  </si>
  <si>
    <t>anouk men navy blue   white printed straight kurta</t>
  </si>
  <si>
    <t>https://www.myntra.com/kurtas/anouk/anouk-men-sea-green--blue-printed-fusion-straight-kurta/10354539/buy</t>
  </si>
  <si>
    <t>anouk men sea green  blue printed fusion straight kurta</t>
  </si>
  <si>
    <t>https://www.myntra.com/kurta-sets/deyann/deyann-men-blue-solid-kurta-with-churidar--nehru-jacket/9108351/buy</t>
  </si>
  <si>
    <t>deyann men blue solid kurta with churidar  nehru jacket</t>
  </si>
  <si>
    <t>https://www.myntra.com/shirts/highlander/highlander-men-white-and-black-slim-fit-striped-casual-shirt/11899516/buy</t>
  </si>
  <si>
    <t>highlander men white and black slim fit striped casual shirt</t>
  </si>
  <si>
    <t>https://www.myntra.com/tshirts/wrogn/wrogn-men-navy-blue-solid-round-neck-pure-cotton-t-shirt/11363816/buy</t>
  </si>
  <si>
    <t>wrogn men navy blue solid round neck pure cotton t shirt</t>
  </si>
  <si>
    <t>https://www.myntra.com/shirts/anouk/anouk-men-navy-blue--beige-regular-fit-printed-casual-shirt/10356893/buy</t>
  </si>
  <si>
    <t>anouk men navy blue  beige regular fit printed casual shirt</t>
  </si>
  <si>
    <t>https://www.myntra.com/shirts/roadster/roadster-men-grey-regular-fit-printed-sustainable-casual-shirt/10944582/buy</t>
  </si>
  <si>
    <t>https://www.myntra.com/shirts/mast--harbour/mast--harbour-men-burgundy--navy-blue-checked-casual-shirt/10168965/buy</t>
  </si>
  <si>
    <t>mast  harbour men burgundy  navy blue checked casual shirt</t>
  </si>
  <si>
    <t>https://www.myntra.com/shirts/highlander/highlander-men-navy--grey-slim-fit-checked-casual-shirt/2144289/buy</t>
  </si>
  <si>
    <t>highlander men navy  grey slim fit checked casual shirt</t>
  </si>
  <si>
    <t>https://www.myntra.com/kurtas/varanga/varanga-women-teal-blue-yoke-design-a-line-kurta/11117482/buy</t>
  </si>
  <si>
    <t>varanga women teal blue yoke design a line kurta</t>
  </si>
  <si>
    <t>https://www.myntra.com/kurta-sets/ishin/ishin-women-red-yoke-design-kurta-with-sharara--dupatta/13494300/buy</t>
  </si>
  <si>
    <t>ishin women red yoke design kurta with sharara  dupatta</t>
  </si>
  <si>
    <t>https://www.myntra.com/sweatshirts/roadster/roadster-women-black-printed-detail-hooded-sweatshirt/11991508/buy</t>
  </si>
  <si>
    <t>roadster women black printed detail hooded sweatshirt</t>
  </si>
  <si>
    <t>https://www.myntra.com/jeans/levis/levis-women-blue-711-skinny-fit-mid-rise-clean-look-stretchable-jeans/13617010/buy</t>
  </si>
  <si>
    <t>levis women blue 711 skinny fit mid rise clean look stretchable jeans</t>
  </si>
  <si>
    <t>26, 27, 28, 30, 32, 34</t>
  </si>
  <si>
    <t>https://www.myntra.com/tshirts/chemistry/chemistry-women-black-solid-v-neck-t-shirt/12645760/buy</t>
  </si>
  <si>
    <t>chemistry women black solid v neck t shirt</t>
  </si>
  <si>
    <t>https://www.myntra.com/jeans/locomotive/locomotive-men-navy-blue-slim-fit-mid-rise-mildly-distressed-stretchable-jeans/7630889/buy</t>
  </si>
  <si>
    <t>locomotive men navy blue slim fit mid rise mildly distressed stretchable jeans</t>
  </si>
  <si>
    <t>https://www.myntra.com/jeans/roadster/roadster-men-blue-skinny-fit-mid-rise-low-distress-stretchable-jeans/11274416/buy</t>
  </si>
  <si>
    <t>https://www.myntra.com/boxers/us-polo-assn/us-polo-assn-men-green-printed----pure-cotton-boxers-i663-179/9167269/buy</t>
  </si>
  <si>
    <t>us polo assn men green printed    pure cotton boxers i663 179</t>
  </si>
  <si>
    <t>https://www.myntra.com/briefs/pepe-jeans/pepe-jeans-men-pack-of-3-printed-briefs/17973292/buy</t>
  </si>
  <si>
    <t>pepe jeans men pack of 3 printed briefs</t>
  </si>
  <si>
    <t>https://www.myntra.com/socks/peter-england/peter-england-men-set-of-3-ankle-length-assorted-socks/7224670/buy</t>
  </si>
  <si>
    <t>peter england men set of 3 ankle length assorted socks</t>
  </si>
  <si>
    <t>https://www.myntra.com/boxers/us-polo-assn/us-polo-assn-men-pack-of-2-green-printed-boxers/11786138/buy</t>
  </si>
  <si>
    <t>us polo assn men pack of 2 green printed boxers</t>
  </si>
  <si>
    <t>https://www.myntra.com/shirts/highlander/highlander-men-white--navy-blue-slim-fit-printed-casual-shirt/11876030/buy</t>
  </si>
  <si>
    <t>https://www.myntra.com/sweatshirts/kook-n-keech/kook-n-keech-men-black-printed-hooded-sweatshirt/1395989/buy</t>
  </si>
  <si>
    <t>kook n keech men black printed hooded sweatshirt</t>
  </si>
  <si>
    <t>https://www.myntra.com/tshirts/highlander/highlander-men-white-solid-round-neck-t-shirt/1847924/buy</t>
  </si>
  <si>
    <t>highlander men white solid round neck t shirt</t>
  </si>
  <si>
    <t>https://www.myntra.com/tshirts/highlander/highlander-men-black--white-slim-fit-colourblocked-round-neck-pure-cotton-t-shirt/1923232/buy</t>
  </si>
  <si>
    <t>highlander men black  white slim fit colourblocked round neck pure cotton t shirt</t>
  </si>
  <si>
    <t>https://www.myntra.com/tshirts/kook-n-keech/kook-n-keech-men-white--black-colourblocked-round-neck-pure-cotton-t-shirt/11029220/buy</t>
  </si>
  <si>
    <t>kook n keech men white  black colourblocked round neck pure cotton t shirt</t>
  </si>
  <si>
    <t>https://www.myntra.com/briefs/jockey/jockey-women-pink-low-rise-boy-shorts-ss04-0105/1929826/buy</t>
  </si>
  <si>
    <t>jockey women pink low rise boy shorts ss04 0105</t>
  </si>
  <si>
    <t>https://www.myntra.com/briefs/jockey/jockey-women-pack-of-2-solid-low-rise-boy-shorts-ss04-0105/11810300/buy</t>
  </si>
  <si>
    <t>jockey women pack of 2 solid low rise boy shorts ss04 0105</t>
  </si>
  <si>
    <t>https://www.myntra.com/tops/sztori/sztori-plus-size-women-navy-blue---white-striped-top/7432570/buy</t>
  </si>
  <si>
    <t>sztori plus size women navy blue   white striped top</t>
  </si>
  <si>
    <t>L, XL, XXL, 3XL, 4XL, 5XL, 6XL</t>
  </si>
  <si>
    <t>https://www.myntra.com/sweatshirts/roadster/the-roadster-lifestyle-co-women-rust-orange-solid-sweatshirt/10462964/buy</t>
  </si>
  <si>
    <t>the roadster lifestyle co women rust orange solid sweatshirt</t>
  </si>
  <si>
    <t>https://www.myntra.com/tops/sassafras/sassafras-women-black-solid-one--shoulder-fitted-top/11514704/buy</t>
  </si>
  <si>
    <t>sassafras women black solid one  shoulder fitted top</t>
  </si>
  <si>
    <t>https://www.myntra.com/tshirts/roadster/roadster-women-mustard-yellow--maroon-pack-of-2-typography-print-round-neck-t-shirts/17383266/buy</t>
  </si>
  <si>
    <t>roadster women mustard yellow  maroon pack of 2 typography print round neck t shirts</t>
  </si>
  <si>
    <t>https://www.myntra.com/trousers/hubberholme/hubberholme-men--white-slim-fit-chinos/13931936/buy</t>
  </si>
  <si>
    <t>hubberholme men  white slim fit chinos</t>
  </si>
  <si>
    <t>https://www.myntra.com/tshirts/hrx-by-hrithik-roshan/hrx-by-hrithik-roshan-men-charcoal-grey-melange-solid-yoga-seamless-high-neck-t-shirt/10105997/buy</t>
  </si>
  <si>
    <t>hrx by hrithik roshan men charcoal grey melange solid yoga seamless high neck t shirt</t>
  </si>
  <si>
    <t>https://www.myntra.com/tshirts/domyos-by-decathlon/domyos-by-decathlon-men-grey-yoga-t-shirt/14514654/buy</t>
  </si>
  <si>
    <t>domyos by decathlon men grey yoga t shirt</t>
  </si>
  <si>
    <t>https://www.myntra.com/kurtas/ahika/ahika-women-rust-brown--beige-floral-printed-floral-kurta/14038160/buy</t>
  </si>
  <si>
    <t>ahika women rust brown  beige floral printed floral kurta</t>
  </si>
  <si>
    <t>https://www.myntra.com/kurtas/vishudh/vishudh-women-charcoal-grey-printed-straight-kurta/6603450/buy</t>
  </si>
  <si>
    <t>vishudh women charcoal grey printed straight kurta</t>
  </si>
  <si>
    <t>https://www.myntra.com/kurta-sets/anouk/anouk-women-green-embroidered-kurta-with-trousers-with-mirror-work/13789756/buy</t>
  </si>
  <si>
    <t>anouk women green embroidered kurta with trousers with mirror work</t>
  </si>
  <si>
    <t>https://www.myntra.com/kurta-sets/bhama-couture/bhama-couture-women-red-solid-kurta-with-palazzos/9816649/buy</t>
  </si>
  <si>
    <t>bhama couture women red solid kurta with palazzos</t>
  </si>
  <si>
    <t>https://www.myntra.com/night-suits/zeyo/zeyo-women-navy-blue--white-star-printed-night-suit/13033708/buy</t>
  </si>
  <si>
    <t>Zeyo</t>
  </si>
  <si>
    <t>zeyo women navy blue  white star printed night suit</t>
  </si>
  <si>
    <t>https://www.myntra.com/dresses/tokyo-talkies/tokyo-talkies-women-red-solid-maxi-dress/2299710/buy</t>
  </si>
  <si>
    <t>tokyo talkies women red solid maxi dress</t>
  </si>
  <si>
    <t>https://www.myntra.com/jeans/miss-chase/miss-chase-women-blue-skinny-fit-high-rise-clean-look-stretchable-jeans/10196225/buy</t>
  </si>
  <si>
    <t>miss chase women blue skinny fit high rise clean look stretchable jeans</t>
  </si>
  <si>
    <t>https://www.myntra.com/tshirts/roadster/roadster-women-blue-solid-pure-cotton-t-shirt/13601516/buy</t>
  </si>
  <si>
    <t>roadster women blue solid pure cotton t shirt</t>
  </si>
  <si>
    <t>https://www.myntra.com/shorts/nyamba-by-decathlon/nyamba-by-decathlon-men-blue-mid-rise-training-or-gym-sports-shorts/14491142/buy</t>
  </si>
  <si>
    <t>nyamba by decathlon men blue mid rise training or gym sports shorts</t>
  </si>
  <si>
    <t>https://www.myntra.com/jeans/wrogn/wrogn-men-white-slim-fit-mid-rise-clean-look-stretchable-jeans/8673405/buy</t>
  </si>
  <si>
    <t>https://www.myntra.com/track-pants/highlander/highlander-men-grey-melange-solid-track-pants/16269612/buy</t>
  </si>
  <si>
    <t>highlander men grey melange solid track pants</t>
  </si>
  <si>
    <t>https://www.myntra.com/shorts/highlander/highlander-men-blue-solid-slim-fit-denim-shorts/13985384/buy</t>
  </si>
  <si>
    <t>highlander men blue solid slim fit denim shorts</t>
  </si>
  <si>
    <t>https://www.myntra.com/kurtas/sojanya/sojanya-men-purple-dobby-checked-straight-kurta/11422670/buy</t>
  </si>
  <si>
    <t>sojanya men purple dobby checked straight kurta</t>
  </si>
  <si>
    <t>https://www.myntra.com/churidar/jompers/jompers-men-white-solid-churidar-/11421778/buy</t>
  </si>
  <si>
    <t>churidar</t>
  </si>
  <si>
    <t xml:space="preserve">jompers men white solid churidar </t>
  </si>
  <si>
    <t>https://www.myntra.com/briefs/levis/levis-men-pack-of-3-assorted-solid-briefs/18030430/buy</t>
  </si>
  <si>
    <t>https://www.myntra.com/tshirts/campus-sutra/campus-sutra-men-grey-solid-high-neck-t-shirt/11691510/buy</t>
  </si>
  <si>
    <t>campus sutra men grey solid high neck t shirt</t>
  </si>
  <si>
    <t>https://www.myntra.com/sweatshirts/quechua-by-decathlon/quechua-by-decathlon-men-navy-blue-self-designed-fleece-sweatshirt/15128272/buy</t>
  </si>
  <si>
    <t>quechua by decathlon men navy blue self designed fleece sweatshirt</t>
  </si>
  <si>
    <t>https://www.myntra.com/tshirts/austin-wood/austin-wood-men-navy-blue-striped-polo-collar-t-shirt/11096494/buy</t>
  </si>
  <si>
    <t>austin wood men navy blue striped polo collar t shirt</t>
  </si>
  <si>
    <t>https://www.myntra.com/jackets/campus-sutra/campus-sutra-men-black-solid-denim-jacket-jacket/11140514/buy</t>
  </si>
  <si>
    <t>campus sutra men black solid denim jacket jacket</t>
  </si>
  <si>
    <t>https://www.myntra.com/jackets/wrogn/wrogn-men-maroon-solid-bomber-jacket/6832146/buy</t>
  </si>
  <si>
    <t>wrogn men maroon solid bomber jacket</t>
  </si>
  <si>
    <t>https://www.myntra.com/tshirts/roadster/the-roadster-lifestyle-co-men-beige-solid-round-neck-t-shirt/11126638/buy</t>
  </si>
  <si>
    <t>the roadster lifestyle co men beige solid round neck t shirt</t>
  </si>
  <si>
    <t>https://www.myntra.com/tshirts/herenow/herenow-men-mustard-yellow-solid-round-neck-pure-cotton-t-shirt-with-printed-detailing/12817316/buy</t>
  </si>
  <si>
    <t>herenow men mustard yellow solid round neck pure cotton t shirt with printed detailing</t>
  </si>
  <si>
    <t>https://www.myntra.com/tshirts/wrogn/wrogn-men-navy-blue-and-white-typography-printed-round-neck-t-shirt/11363338/buy</t>
  </si>
  <si>
    <t>wrogn men navy blue and white typography printed round neck t shirt</t>
  </si>
  <si>
    <t>https://www.myntra.com/sarees/mitera/mitera-pink--navy-blue-silk-blend-woven-design-kanjeevaram-saree/11117260/buy</t>
  </si>
  <si>
    <t>mitera pink  navy blue silk blend woven design kanjeevaram saree</t>
  </si>
  <si>
    <t>https://www.myntra.com/bra/clovia/clovia-cotton-rich-non-padded-non-wired-t-shirt-bra/10096239/buy</t>
  </si>
  <si>
    <t>clovia cotton rich non padded non wired t shirt bra</t>
  </si>
  <si>
    <t>32B, 32C, 32D, 34B, 34C, 34D, 36B, 36C, 36D, 38B, 38C, 38D, 40B, 40C, 42B, 42C, 44B</t>
  </si>
  <si>
    <t>https://www.myntra.com/tops/herenow/herenow-women-classic-white-solid-baby-tee/12969680/buy</t>
  </si>
  <si>
    <t>herenow women classic white solid baby tee</t>
  </si>
  <si>
    <t>https://www.myntra.com/dresses/street-9/street-9-women-blue-solid-denim-sheath-dress/6604930/buy</t>
  </si>
  <si>
    <t>street 9 women blue solid denim sheath dress</t>
  </si>
  <si>
    <t>https://www.myntra.com/trousers/street-9/street-9-women-mustard-yellow-regular-fit-solid-cargos/12277588/buy</t>
  </si>
  <si>
    <t>street 9 women mustard yellow regular fit solid cargos</t>
  </si>
  <si>
    <t>https://www.myntra.com/dresses/all-about-you/all-about-you-cream-coloured--green-floral-printed-a-line-dress/13205038/buy</t>
  </si>
  <si>
    <t>all about you cream coloured  green floral printed a line dress</t>
  </si>
  <si>
    <t>https://www.myntra.com/tshirts/roadster/the-roadster-lifestyle-co-women-olive-grey-solid-polo-collar-pure-cotton-t-shirt/10970306/buy</t>
  </si>
  <si>
    <t>the roadster lifestyle co women olive grey solid polo collar pure cotton t shirt</t>
  </si>
  <si>
    <t>https://www.myntra.com/tops/roadster/roadster-women-elegant-lavender-solid-volume-play-top/12194288/buy</t>
  </si>
  <si>
    <t>roadster women elegant lavender solid volume play top</t>
  </si>
  <si>
    <t>https://www.myntra.com/track-pants/highlander/highlander-men-black--white-solid-slim-fit-track-pants/13842378/buy</t>
  </si>
  <si>
    <t>highlander men black  white solid slim fit track pants</t>
  </si>
  <si>
    <t>https://www.myntra.com/jeans/roadster/roadster-men-blue-skinny-fit-mid-rise-clean-look-stretchable-jeans/8903747/buy</t>
  </si>
  <si>
    <t>https://www.myntra.com/trousers/roadster/roadster-men-green-regular-fit-solid-chinos/13859366/buy</t>
  </si>
  <si>
    <t>roadster men green regular fit solid chinos</t>
  </si>
  <si>
    <t>https://www.myntra.com/kurtas/taavi/taavi-men-mustard-orange--green-bagru-printed-sustainable-straight-kurta-with-roll-up-sleeves/10384139/buy</t>
  </si>
  <si>
    <t>taavi men mustard orange  green bagru printed sustainable straight kurta with roll up sleeves</t>
  </si>
  <si>
    <t>https://www.myntra.com/briefs/jockey/jockey-zone-men-pack-of-2-grey-bold-briefs-us14-0205/11036512/buy</t>
  </si>
  <si>
    <t>jockey zone men pack of 2 grey bold briefs us14 0205</t>
  </si>
  <si>
    <t>https://www.myntra.com/briefs/jockey/jockey-men-pack-of-4-charcoal-grey-briefs-us14-0205/11639104/buy</t>
  </si>
  <si>
    <t>jockey men pack of 4 charcoal grey briefs us14 0205</t>
  </si>
  <si>
    <t>https://www.myntra.com/briefs/us-polo-assn/us-polo-assn-men-assorted-solid-briefs-i005-615-p1-s/10353595/buy</t>
  </si>
  <si>
    <t>us polo assn men assorted solid briefs i005 615 p1 s</t>
  </si>
  <si>
    <t>https://www.myntra.com/briefs/levis/levis-men-pack-of-3-assorted-solid-briefs/18030432/buy</t>
  </si>
  <si>
    <t>https://www.myntra.com/briefs/levis/levis-men-pack-of-3-assorted-solid-briefs/18030422/buy</t>
  </si>
  <si>
    <t>https://www.myntra.com/sweatshirts/hrx-by-hrithik-roshan/hrx-by-hrithik-roshan-men-green--grey-melange-colourblocked-sweatshirt/9445655/buy</t>
  </si>
  <si>
    <t>hrx by hrithik roshan men green  grey melange colourblocked sweatshirt</t>
  </si>
  <si>
    <t>https://www.myntra.com/shirts/roadster/roadster-men-blue-regular-fit-faded-casual-denim-sustainable-shirt/11327704/buy</t>
  </si>
  <si>
    <t>roadster men blue regular fit faded casual denim sustainable shirt</t>
  </si>
  <si>
    <t>https://www.myntra.com/tshirts/ether/ether-men-navy-blue-solid-henley-neck-pure-cotton-t-shirt/11900294/buy</t>
  </si>
  <si>
    <t>ether men navy blue solid henley neck pure cotton t shirt</t>
  </si>
  <si>
    <t>https://www.myntra.com/dupatta/taavi/taavi-women-indigo-hand-block-printed-sustainable-pure-cotton-dupatta/10375033/buy</t>
  </si>
  <si>
    <t>taavi women indigo hand block printed sustainable pure cotton dupatta</t>
  </si>
  <si>
    <t>https://www.myntra.com/briefs/jockey/jockey-women-pink-solid-bikini-1802-0105/11068144/buy</t>
  </si>
  <si>
    <t>jockey women pink solid bikini 1802 0105</t>
  </si>
  <si>
    <t>https://www.myntra.com/briefs/jockey/jockey-women-pack-of-2-bikini-briefs/13563608/buy</t>
  </si>
  <si>
    <t>https://www.myntra.com/briefs/jockey/jockey-women-pack-of-2-pink-solid-hipster-briefs/11538100/buy</t>
  </si>
  <si>
    <t>jockey women pack of 2 pink solid hipster briefs</t>
  </si>
  <si>
    <t>https://www.myntra.com/pyjamas/clovia/clovia-women-black-solid-lounge-pants-lb0173p13xl/9299455/buy</t>
  </si>
  <si>
    <t>clovia women black solid lounge pants lb0173p13xl</t>
  </si>
  <si>
    <t>https://www.myntra.com/kurtas/herenow/herenow-women-maroon---white-printed-straight-kurta/9077165/buy</t>
  </si>
  <si>
    <t>herenow women maroon   white printed straight kurta</t>
  </si>
  <si>
    <t>https://www.myntra.com/jackets/herenow/herenow-women-maroon-padded-jacket/6788972/buy</t>
  </si>
  <si>
    <t>herenow women maroon padded jacket</t>
  </si>
  <si>
    <t>https://www.myntra.com/tops/mast--harbour/mast--harbour-women--white-floral-printed-top/2495141/buy</t>
  </si>
  <si>
    <t>mast  harbour women  white floral printed top</t>
  </si>
  <si>
    <t>https://www.myntra.com/tshirts/roadster/roadster-women-pack-of-2-printed-pure-cotton-t-shirt/17385734/buy</t>
  </si>
  <si>
    <t>https://www.myntra.com/trousers/tokyo-talkies/tokyo-talkies-women-black-regular-fit-solid-parallel-trousers/12225738/buy</t>
  </si>
  <si>
    <t>tokyo talkies women black regular fit solid parallel trousers</t>
  </si>
  <si>
    <t>https://www.myntra.com/jeans/roadster/the-roadster-lifestyle-co-women-blue-skinny-fit-mid-rise-mildly-distressed-stretchable-cropped-jeans/9018035/buy</t>
  </si>
  <si>
    <t>https://www.myntra.com/dresses/mish/mish-teal-green-satin-maxi-dress/13214462/buy</t>
  </si>
  <si>
    <t>mish teal green satin maxi dress</t>
  </si>
  <si>
    <t>https://www.myntra.com/tracksuits/laabha/laabha-women-navy-blue--red-striped-detail-tracksuit/13000836/buy</t>
  </si>
  <si>
    <t>Laabha</t>
  </si>
  <si>
    <t>laabha women navy blue  red striped detail tracksuit</t>
  </si>
  <si>
    <t>https://www.myntra.com/jeans/highlander/highlander-men-black-tapered-fit-mid-rise-clean-look-jeans/13815356/buy</t>
  </si>
  <si>
    <t>highlander men black tapered fit mid rise clean look jeans</t>
  </si>
  <si>
    <t>https://www.myntra.com/trousers/highlander/highlander-men-blue-tapered-fit-chinos/13570668/buy</t>
  </si>
  <si>
    <t>highlander men blue tapered fit chinos</t>
  </si>
  <si>
    <t>https://www.myntra.com/kurta-sets/deyann/deyann-men-navy-blue--brown-printed-kurta-with-patiala/11658912/buy</t>
  </si>
  <si>
    <t>deyann men navy blue  brown printed kurta with patiala</t>
  </si>
  <si>
    <t>https://www.myntra.com/innerwear-vests/jockey/jockey-men-white-solid-innerwear-vest/11444386/buy</t>
  </si>
  <si>
    <t>jockey men white solid innerwear vest</t>
  </si>
  <si>
    <t>https://www.myntra.com/trunk/damensch/damensch-men-deo-soft-deodorizing-micro-modal-solid-trunks-dam-1-t-pack-3-mix/9599049/buy</t>
  </si>
  <si>
    <t>damensch men deo soft deodorizing micro modal solid trunks dam 1 t pack 3 mix</t>
  </si>
  <si>
    <t>https://www.myntra.com/innerwear-vests/jockey/jockey-men-pack-of-2-white-solid-innerwear-vest/11638806/buy</t>
  </si>
  <si>
    <t>jockey men pack of 2 white solid innerwear vest</t>
  </si>
  <si>
    <t>https://www.myntra.com/tshirts/mast--harbour/mast--harbour-men-orange-solid-polo-collar-pure-cotton-t-shirt/11607342/buy</t>
  </si>
  <si>
    <t>mast  harbour men orange solid polo collar pure cotton t shirt</t>
  </si>
  <si>
    <t>https://www.myntra.com/tshirts/roadster/roadster-men-mustard-yellow--navy-blue-striped-round-neck-pure-cotton-t-shirt/10920052/buy</t>
  </si>
  <si>
    <t>roadster men mustard yellow  navy blue striped round neck pure cotton t shirt</t>
  </si>
  <si>
    <t>https://www.myntra.com/kurtas/anubhutee/anubhutee-women-teal-blue--golden-foil-print-straight-kurta/10668612/buy</t>
  </si>
  <si>
    <t>anubhutee women teal blue  golden foil print straight kurta</t>
  </si>
  <si>
    <t>https://www.myntra.com/palazzos/aasi/aasi-women-white-wide-leg-printed-palazzos/8090821/buy</t>
  </si>
  <si>
    <t>aasi women white wide leg printed palazzos</t>
  </si>
  <si>
    <t>https://www.myntra.com/bra/triumph/triumph-doreen-wireless-non-padded-full-coverage-support-big-cup-classics-bra/363049/buy</t>
  </si>
  <si>
    <t>triumph doreen wireless non padded full coverage support big cup classics bra</t>
  </si>
  <si>
    <t>34C, 34D, 34E, 36C, 36D, 36E, 36F, 38C, 38D, 38E, 38F, 38G, 40C, 40D, 40E, 40F, 40G, 42D, 42E, 42F, 42G, 44D, 44E, 44F, 44G</t>
  </si>
  <si>
    <t>https://www.myntra.com/jeans/herenow/herenow-women-black-mid-rise-skinny-fit-slash-knee-stretchable-jeans/1972842/buy</t>
  </si>
  <si>
    <t>herenow women black mid rise skinny fit slash knee stretchable jeans</t>
  </si>
  <si>
    <t>https://www.myntra.com/dresses/miss-chase/miss-chase-women-navy-blue-colourblocked-t-shirt-dress/6687788/buy</t>
  </si>
  <si>
    <t>miss chase women navy blue colourblocked t shirt dress</t>
  </si>
  <si>
    <t>https://www.myntra.com/sweaters/roadster/roadster-women-teal-blue-self-design-sweater/1949962/buy</t>
  </si>
  <si>
    <t>roadster women teal blue self design sweater</t>
  </si>
  <si>
    <t>https://www.myntra.com/dresses/tokyo-talkies/tokyo-talkies-women-black---white-checked-shirt-dress/10847890/buy</t>
  </si>
  <si>
    <t>tokyo talkies women black   white checked shirt dress</t>
  </si>
  <si>
    <t>https://www.myntra.com/dungarees/zastraa/zastraa-women-black-solid-dungaree/10606456/buy</t>
  </si>
  <si>
    <t>zastraa women black solid dungaree</t>
  </si>
  <si>
    <t>https://www.myntra.com/tshirts/roadster/roadster-women-black-typography-printed-cotton-t-shirt/12193832/buy</t>
  </si>
  <si>
    <t>roadster women black typography printed cotton t shirt</t>
  </si>
  <si>
    <t>https://www.myntra.com/tshirts/sassafras/sassafras-women-mustard-yellow-ribbed-round-neck-t-shirt/12221948/buy</t>
  </si>
  <si>
    <t>sassafras women mustard yellow ribbed round neck t shirt</t>
  </si>
  <si>
    <t>https://www.myntra.com/jeans/levis/levis-men-black-512-slim-tapered-fit-stretchable-jeans/15038450/buy</t>
  </si>
  <si>
    <t>https://www.myntra.com/trousers/forclaz-by-decathlon/forclaz-by-decathlon-men-grey-convertible-cargo-travel-trouser/13167772/buy</t>
  </si>
  <si>
    <t>forclaz by decathlon men grey convertible cargo travel trouser</t>
  </si>
  <si>
    <t>27, 29, 31, 32, 34, 36, 39, 41, 43</t>
  </si>
  <si>
    <t>https://www.myntra.com/jeans/wrogn/wrogn-men-blue-jogger-mid-rise-clean-look-stretchable-jeans/2338465/buy</t>
  </si>
  <si>
    <t>https://www.myntra.com/jeans/wrogn/wrogn-men-blue-slim-fit-mid-rise-low-distressed-stretchable-jeans/6832376/buy</t>
  </si>
  <si>
    <t>wrogn men blue slim fit mid rise low distressed stretchable jeans</t>
  </si>
  <si>
    <t>https://www.myntra.com/jeans/roadster/roadster-men-blue-regular-fit-mid-rise-clean-look-stretchable-jeans/8275663/buy</t>
  </si>
  <si>
    <t>https://www.myntra.com/track-pants/hrx-by-hrithik-roshan/hrx-by-hrithik-roshan-men-grey-solid-training-anti-microbial-slim-fit-track-pants/10106139/buy</t>
  </si>
  <si>
    <t>hrx by hrithik roshan men grey solid training anti microbial slim fit track pants</t>
  </si>
  <si>
    <t>https://www.myntra.com/briefs/jockey/jockey-men-black-solid-modern-briefs-us17-0105/9867745/buy</t>
  </si>
  <si>
    <t>jockey men black solid modern briefs us17 0105</t>
  </si>
  <si>
    <t>https://www.myntra.com/briefs/jockey/jockey-men-pack-of-2-black-solid-briefs-9867745-2/11638544/buy</t>
  </si>
  <si>
    <t>jockey men pack of 2 black solid briefs 9867745 2</t>
  </si>
  <si>
    <t>https://www.myntra.com/shirts/roadster/roadster-men-navy-blue--red-regular-fit-checked-casual-shirt/8889631/buy</t>
  </si>
  <si>
    <t>https://www.myntra.com/dresses/herenow/herenow-women-maroon-floral-printed-fit--flare-dress/4321458/buy</t>
  </si>
  <si>
    <t>herenow women maroon floral printed fit  flare dress</t>
  </si>
  <si>
    <t>https://www.myntra.com/bra/zivame/zivame-purple-solid-non-wired-lightly-padded-t-shirt-bra-zi1302/11505972/buy</t>
  </si>
  <si>
    <t>zivame purple solid non wired lightly padded t shirt bra zi1302</t>
  </si>
  <si>
    <t>32DD, 32E, 32F, 34DD, 34E, 34F, 36C, 36D, 36DD, 36E, 36F, 38C, 38D, 38DD, 38E, 40C, 40D, 40DD</t>
  </si>
  <si>
    <t>https://www.myntra.com/night-suits/etc/etc-women-yellow--blue-floral-print-night-suit/12441754/buy</t>
  </si>
  <si>
    <t>etc women yellow  blue floral print night suit</t>
  </si>
  <si>
    <t>https://www.myntra.com/lounge-shorts/espresso/espresso-women-black-solid-lounge-shorts-esp-4012/9004967/buy</t>
  </si>
  <si>
    <t>Espresso</t>
  </si>
  <si>
    <t>espresso women black solid lounge shorts esp 4012</t>
  </si>
  <si>
    <t>https://www.myntra.com/kurtas/sangria/sangria-women-beige--black-printed-straight-kurta/11173980/buy</t>
  </si>
  <si>
    <t>sangria women beige  black printed straight kurta</t>
  </si>
  <si>
    <t>https://www.myntra.com/kurtas/herenow/herenow-women-green--black-ethnic-block-printed-straight-kurta/12524806/buy</t>
  </si>
  <si>
    <t>herenow women green  black ethnic block printed straight kurta</t>
  </si>
  <si>
    <t>https://www.myntra.com/jeggings/roadster/the-roadster-lifestyle-co-women-blue-washed-super-skinny-fit-cropped-jeggings-with-side-stripes/13430662/buy</t>
  </si>
  <si>
    <t>the roadster lifestyle co women blue washed super skinny fit cropped jeggings with side stripes</t>
  </si>
  <si>
    <t>https://www.myntra.com/tops/dressberry/dressberry-women-olive-green-crinkled-solid-top/11005692/buy</t>
  </si>
  <si>
    <t>dressberry women olive green crinkled solid top</t>
  </si>
  <si>
    <t>https://www.myntra.com/tops/sassafras/sassafras-women-green--beige-floral-printed-a-line-top/11364274/buy</t>
  </si>
  <si>
    <t>sassafras women green  beige floral printed a line top</t>
  </si>
  <si>
    <t>https://www.myntra.com/jackets/roadster/roadster-women-black-solid-lightweight-packable-jacket/11818282/buy</t>
  </si>
  <si>
    <t>roadster women black solid lightweight packable jacket</t>
  </si>
  <si>
    <t>https://www.myntra.com/tops/roadster/roadster-dusty-pink-ruched-sleeves-top/12194214/buy</t>
  </si>
  <si>
    <t>roadster dusty pink ruched sleeves top</t>
  </si>
  <si>
    <t>https://www.myntra.com/trousers/wrogn/wrogn-men-grey-slim-fit-chinos/11560472/buy</t>
  </si>
  <si>
    <t>https://www.myntra.com/jeans/roadster/roadster-men-grey-skinny-fit-mid-rise-clean-look-stretchable-jeans/6775099/buy</t>
  </si>
  <si>
    <t>https://www.myntra.com/boxers/levis/levis-men-pack-of-2-pure-cotton-checked-boxers/18028858/buy</t>
  </si>
  <si>
    <t>https://www.myntra.com/tshirts/hrx-by-hrithik-roshan/hrx-by-hrithik-roshan-men-olive-green-printed-training-t-shirt/10106195/buy</t>
  </si>
  <si>
    <t>hrx by hrithik roshan men olive green printed training t shirt</t>
  </si>
  <si>
    <t>https://www.myntra.com/shirts/herenow/herenow-men-navy-blue--white-slim-fit-printed-casual-shirt/12654918/buy</t>
  </si>
  <si>
    <t>herenow men navy blue  white slim fit printed casual shirt</t>
  </si>
  <si>
    <t>https://www.myntra.com/sarees/inddus/inddus-pink-printed-ruffle-saree/7079944/buy</t>
  </si>
  <si>
    <t>inddus pink printed ruffle saree</t>
  </si>
  <si>
    <t>https://www.myntra.com/bra/hrx-by-hrithik-roshan/hrx-by-hrithik-roshan-navy-blue-bra/11245668/buy</t>
  </si>
  <si>
    <t>hrx by hrithik roshan navy blue bra</t>
  </si>
  <si>
    <t>https://www.myntra.com/trousers/sangria/sangria-women-white--golden-regular-fit-polka-dots-printed-cropped-trousers/12163940/buy</t>
  </si>
  <si>
    <t>sangria women white  golden regular fit polka dots printed cropped trousers</t>
  </si>
  <si>
    <t>https://www.myntra.com/shirts/chemistry/chemistry-women-black-regular-fit-solid-casual-shirt/10868192/buy</t>
  </si>
  <si>
    <t>chemistry women black regular fit solid casual shirt</t>
  </si>
  <si>
    <t>https://www.myntra.com/shorts/roadster/the-roadster-lifestyle-co-women-blue-solid-regular-fit-denim-shorts/11118500/buy</t>
  </si>
  <si>
    <t>https://www.myntra.com/tshirts/mast--harbour/mast--harbour-women-pack-of-2-printed-pure-cotton-t-shirts/17525208/buy</t>
  </si>
  <si>
    <t>mast  harbour women pack of 2 printed pure cotton t shirts</t>
  </si>
  <si>
    <t>https://www.myntra.com/dresses/shae-by-sassafras/shae-by-sassafras-women--white--mustard-yellow-ikat-print-a-line-dress/11636208/buy</t>
  </si>
  <si>
    <t>shae by sassafras women  white  mustard yellow ikat print a line dress</t>
  </si>
  <si>
    <t>https://www.myntra.com/jeans/us-polo-assn-denim-co/us-polo-assn-denim-co-men-white-slim-fit-mid-rise-clean-look-stretchable-jeans/2200590/buy</t>
  </si>
  <si>
    <t>U.S. Polo Assn. Denim Co.</t>
  </si>
  <si>
    <t>us polo assn denim co men white slim fit mid rise clean look stretchable jeans</t>
  </si>
  <si>
    <t>https://www.myntra.com/trousers/dennison/dennison-men-blue-tapered-fit-trousers/9181045/buy</t>
  </si>
  <si>
    <t>dennison men blue tapered fit trousers</t>
  </si>
  <si>
    <t>https://www.myntra.com/track-pants/mast--harbour/mast--harbour-black-solid-joggers/6863013/buy</t>
  </si>
  <si>
    <t>mast  harbour black solid joggers</t>
  </si>
  <si>
    <t>https://www.myntra.com/sarees/kalini/kalini-navy-blue--pink-art-silk-printed-mysore-silk-saree/11435726/buy</t>
  </si>
  <si>
    <t>kalini navy blue  pink art silk printed mysore silk saree</t>
  </si>
  <si>
    <t>https://www.myntra.com/dresses/sassafras/sassafras-women-peach-coloured--golden-printed-a-line-dress/10691454/buy</t>
  </si>
  <si>
    <t>sassafras women peach coloured  golden printed a line dress</t>
  </si>
  <si>
    <t>https://www.myntra.com/kurtas/mbe/mbe-women-maroon-solid-tiered-anarkali-kurta/9063647/buy</t>
  </si>
  <si>
    <t>MBE</t>
  </si>
  <si>
    <t>mbe women maroon solid tiered anarkali kurta</t>
  </si>
  <si>
    <t>https://www.myntra.com/bra/zivame/zivame-brown-maternity-bra-half-coverage/14810388/buy</t>
  </si>
  <si>
    <t>zivame brown maternity bra half coverage</t>
  </si>
  <si>
    <t>32B, 32C, 32D, 32DD, 32E, 34B, 34C, 34D, 34DD, 34E, 36B, 36C, 36D, 36DD, 36E, 38B, 38C, 38D, 38DD, 38E, 40C, 40D, 40DD, 40E, 42DD, 42E</t>
  </si>
  <si>
    <t>https://www.myntra.com/trousers/tokyo-talkies/tokyo-talkies-women-beige-regular-fit-solid-regular-trousers/12026420/buy</t>
  </si>
  <si>
    <t>tokyo talkies women beige regular fit solid regular trousers</t>
  </si>
  <si>
    <t>https://www.myntra.com/dresses/dressberry/dressberry-women-blue-solid-denim-shirt-dress/6826883/buy</t>
  </si>
  <si>
    <t>dressberry women blue solid denim shirt dress</t>
  </si>
  <si>
    <t>https://www.myntra.com/tshirts/roadster/roadster-women-red-colourblocked-round-neck-t-shirt/11893832/buy</t>
  </si>
  <si>
    <t>roadster women red colourblocked round neck t shirt</t>
  </si>
  <si>
    <t>https://www.myntra.com/jeans/roadster/the-roadster-lifestyle-co-men-blue-super-skinny-fit-mid-rise-clean-look-stretchable-jeans/10092093/buy</t>
  </si>
  <si>
    <t>the roadster lifestyle co men blue super skinny fit mid rise clean look stretchable jeans</t>
  </si>
  <si>
    <t>https://www.myntra.com/jackets/hrx-by-hrithik-roshan/hrx-active-by-hrithik-roshan-men-black-solid-sporty-jacket/2030818/buy</t>
  </si>
  <si>
    <t>hrx active by hrithik roshan men black solid sporty jacket</t>
  </si>
  <si>
    <t>https://www.myntra.com/tshirts/maniac/maniac-men-white--black-colourblocked-hood-slim-fit-t-shirt/11332294/buy</t>
  </si>
  <si>
    <t>maniac men white  black colourblocked hood slim fit t shirt</t>
  </si>
  <si>
    <t>https://www.myntra.com/shirts/wrogn/wrogn-men-black-slim-fit-striped-casual-shirt/2296336/buy</t>
  </si>
  <si>
    <t>wrogn men black slim fit striped casual shirt</t>
  </si>
  <si>
    <t>https://www.myntra.com/dresses/ahalyaa/ahalyaa-women-green-solid-maxi-dress-/7100025/buy</t>
  </si>
  <si>
    <t xml:space="preserve">ahalyaa women green solid maxi dress </t>
  </si>
  <si>
    <t xml:space="preserve">Rs. 1331 </t>
  </si>
  <si>
    <t>https://www.myntra.com/dresses/aurelia/aurelia-green--golden-embroidered-detail-shimmer-a-line-dress/13529882/buy</t>
  </si>
  <si>
    <t>AURELIA</t>
  </si>
  <si>
    <t>aurelia green  golden embroidered detail shimmer a line dress</t>
  </si>
  <si>
    <t>https://www.myntra.com/kurta-sets/ishin/ishin-women-teal-blue--goldenn-foil-printed-sequinned-kurta-with-palazzos/12124544/buy</t>
  </si>
  <si>
    <t>ishin women teal blue  goldenn foil printed sequinned kurta with palazzos</t>
  </si>
  <si>
    <t>https://www.myntra.com/night-suits/etc/etc-women-yellow--white-checked-night-suit/12441776/buy</t>
  </si>
  <si>
    <t>etc women yellow  white checked night suit</t>
  </si>
  <si>
    <t>https://www.myntra.com/bra/prettycat/prettycat-beige-solid-underwired-lightly-padded-push-up-bra-pcbr20304736b/2461539/buy</t>
  </si>
  <si>
    <t>prettycat beige solid underwired lightly padded push up bra pcbr20304736b</t>
  </si>
  <si>
    <t>https://www.myntra.com/tops/pluss/pluss-women-black--yellow-floral-printed-top/13382042/buy</t>
  </si>
  <si>
    <t>pluss women black  yellow floral printed top</t>
  </si>
  <si>
    <t>https://www.myntra.com/kurtas/sangria/sangria-women-red-printed-a-line-kurta/8349785/buy</t>
  </si>
  <si>
    <t>https://www.myntra.com/jeans/herenow/herenow-women-black-bootcut-mid-rise-clean-look-stretchable-jeans/10095221/buy</t>
  </si>
  <si>
    <t>herenow women black bootcut mid rise clean look stretchable jeans</t>
  </si>
  <si>
    <t>https://www.myntra.com/jumpsuit/msfq/msfq-multicoloured-printed-basic-jumpsuit/9073231/buy</t>
  </si>
  <si>
    <t>msfq multicoloured printed basic jumpsuit</t>
  </si>
  <si>
    <t>https://www.myntra.com/jeans/roadster/roadster-men-black-slim-fit-mid-rise-clean-look-jeans/2157915/buy</t>
  </si>
  <si>
    <t>roadster men black slim fit mid rise clean look jeans</t>
  </si>
  <si>
    <t>https://www.myntra.com/jeans/wrogn/wrogn-men-black-skinny-fit-mid-rise-clean-look-stretchable-jeans/10187345/buy</t>
  </si>
  <si>
    <t>https://www.myntra.com/trousers/mast--harbour/mast--harbour-men-grey-sustainable-cargos/10343505/buy</t>
  </si>
  <si>
    <t>mast  harbour men grey sustainable cargos</t>
  </si>
  <si>
    <t>https://www.myntra.com/trousers/wrogn/wrogn-men-brown-slim-fit-chinos/11362736/buy</t>
  </si>
  <si>
    <t>wrogn men brown slim fit chinos</t>
  </si>
  <si>
    <t>https://www.myntra.com/track-pants/wrogn/wrogn-men-black-slim-fit-solid-joggers/11361968/buy</t>
  </si>
  <si>
    <t>wrogn men black slim fit solid joggers</t>
  </si>
  <si>
    <t>https://www.myntra.com/trousers/roadster/roadster-men--white-sustainable-chinos/2167367/buy</t>
  </si>
  <si>
    <t>roadster men  white sustainable chinos</t>
  </si>
  <si>
    <t>https://www.myntra.com/track-pants/herenow/herenow-men-grey--black-checked-joggers/5395416/buy</t>
  </si>
  <si>
    <t>herenow men grey  black checked joggers</t>
  </si>
  <si>
    <t>https://www.myntra.com/trunk/damensch/damensch-men-deo-soft-deodorizing-micro-modal-printed-trunks-dam-prin-t-ds-hg-pack-2-mix/12158062/buy</t>
  </si>
  <si>
    <t>damensch men deo soft deodorizing micro modal printed trunks dam prin t ds hg pack 2 mix</t>
  </si>
  <si>
    <t>https://www.myntra.com/shirts/roadster/roadster-men-olive-green-regular-fit-solid-sustainable-casual-shirt/11896032/buy</t>
  </si>
  <si>
    <t>https://www.myntra.com/sweatshirts/hm/hm-men-black-solid-long-sleeved-jersey-top/11468934/buy</t>
  </si>
  <si>
    <t>hm men black solid long sleeved jersey top</t>
  </si>
  <si>
    <t>https://www.myntra.com/dresses/vishudh/vishudh-women-mustard-self-design-a-line-dress/14078786/buy</t>
  </si>
  <si>
    <t>vishudh women mustard self design a line dress</t>
  </si>
  <si>
    <t>https://www.myntra.com/dresses/sangria/sangria-white-floral-printed-fit-and-flare-dress/9371587/buy</t>
  </si>
  <si>
    <t>sangria white floral printed fit and flare dress</t>
  </si>
  <si>
    <t>https://www.myntra.com/kurta-sets/ziyaa/ziyaa-women-black-ethnic-motifs-printed-layered-kurta-with-trousers/14507212/buy</t>
  </si>
  <si>
    <t>ziyaa women black ethnic motifs printed layered kurta with trousers</t>
  </si>
  <si>
    <t>https://www.myntra.com/kurta-sets/mokshi/mokshi-women-blue--white-pure-cotton-checked-kurta-with-palazzos--dupatta/13703704/buy</t>
  </si>
  <si>
    <t>mokshi women blue  white pure cotton checked kurta with palazzos  dupatta</t>
  </si>
  <si>
    <t>https://www.myntra.com/kurta-sets/sangria/sangria-women-burgundy-woven-design-kurta-with-palazzos/8420299/buy</t>
  </si>
  <si>
    <t>sangria women burgundy woven design kurta with palazzos</t>
  </si>
  <si>
    <t>https://www.myntra.com/shrug/mayra/mayra-women-white-self-design-open-front-shrug/11012468/buy</t>
  </si>
  <si>
    <t>mayra women white self design open front shrug</t>
  </si>
  <si>
    <t>https://www.myntra.com/tshirts/all-about-you/all-about-you-women-pink--golden-printed-v-neck-t-shirt/12259246/buy</t>
  </si>
  <si>
    <t>all about you women pink  golden printed v neck t shirt</t>
  </si>
  <si>
    <t>https://www.myntra.com/dresses/tokyo-talkies/tokyo-talkies-women-burgundy-solid-sheath-dress/13842512/buy</t>
  </si>
  <si>
    <t>tokyo talkies women burgundy solid sheath dress</t>
  </si>
  <si>
    <t>https://www.myntra.com/tops/roadster/the-roadster-lifestyle-co-women-mustard-yellow-solid-knitted-top-with-side-stripe/10856420/buy</t>
  </si>
  <si>
    <t>the roadster lifestyle co women mustard yellow solid knitted top with side stripe</t>
  </si>
  <si>
    <t>https://www.myntra.com/tshirts/roadster/roadster-women-pack-of-2-cotton-t-shirts/17382710/buy</t>
  </si>
  <si>
    <t>https://www.myntra.com/sweatshirts/roadster/roadster-women-green-solid-greenturn-hooded-sweatshirt/12335306/buy</t>
  </si>
  <si>
    <t>roadster women green solid greenturn hooded sweatshirt</t>
  </si>
  <si>
    <t>https://www.myntra.com/jeans/roadster/the-roadster-lifestyle-co-men-blue-slim-fit-mid-rise-clean-look-stretchable-jeans/8962427/buy</t>
  </si>
  <si>
    <t>https://www.myntra.com/jeans/roadster/roadster-men-navy-blue-skinny-fit-mid-rise-clean-look-stretchable-jeans/11274582/buy</t>
  </si>
  <si>
    <t>https://www.myntra.com/track-pants/herenow/herenow-men-navy-joggers/5395412/buy</t>
  </si>
  <si>
    <t>herenow men navy joggers</t>
  </si>
  <si>
    <t>https://www.myntra.com/trousers/highlander/highlander-men--white--grey-slim-fit-checked-regular-trousers/10004147/buy</t>
  </si>
  <si>
    <t>highlander men  white  grey slim fit checked regular trousers</t>
  </si>
  <si>
    <t>https://www.myntra.com/trunk/us-polo-assn/us-polo-assn-men-grey-solid-cotton-trunks-i015-031-p1/14191396/buy</t>
  </si>
  <si>
    <t>us polo assn men grey solid cotton trunks i015 031 p1</t>
  </si>
  <si>
    <t>https://www.myntra.com/tshirts/dexter-by-kook-n-keech/dexter-by-kook-n-keech-men-black-solid-round-neck-pure-cotton-t-shirt/10283351/buy</t>
  </si>
  <si>
    <t>dexter by kook n keech men black solid round neck pure cotton t shirt</t>
  </si>
  <si>
    <t>https://www.myntra.com/shirts/herenow/herenow-men-burgundy-casual-shirt/4328866/buy</t>
  </si>
  <si>
    <t>herenow men burgundy casual shirt</t>
  </si>
  <si>
    <t>https://www.myntra.com/kurtas/ishin/ishin-women-red-embroidered-anarkali-kurta/13511632/buy</t>
  </si>
  <si>
    <t>ishin women red embroidered anarkali kurta</t>
  </si>
  <si>
    <t>https://www.myntra.com/kurtas/anouk/anouk-women-blue--white-ethnic-motifs-printed-kurta/14663970/buy</t>
  </si>
  <si>
    <t>anouk women blue  white ethnic motifs printed kurta</t>
  </si>
  <si>
    <t>https://www.myntra.com/bra/clovia/clovia-beige-solid-non-wired-lightly-padded-t-shirt-bra/11773518/buy</t>
  </si>
  <si>
    <t>clovia beige solid non wired lightly padded t shirt bra</t>
  </si>
  <si>
    <t>https://www.myntra.com/dresses/sangria/sangria-pink--white-floral-printed-cotton-a-line-dress/13437268/buy</t>
  </si>
  <si>
    <t>sangria pink  white floral printed cotton a line dress</t>
  </si>
  <si>
    <t>https://www.myntra.com/kurta-sets/sangria/sangria-women-mustard-yellow--black-ethnic-motif-printed-kurta-with-trousers/13437286/buy</t>
  </si>
  <si>
    <t>sangria women mustard yellow  black ethnic motif printed kurta with trousers</t>
  </si>
  <si>
    <t>https://www.myntra.com/dresses/sangria/sangria-teal-blue-ethnic-motifs-embroidered-ethnic-empire-midi-dress/9369705/buy</t>
  </si>
  <si>
    <t>sangria teal blue ethnic motifs embroidered ethnic empire midi dress</t>
  </si>
  <si>
    <t>https://www.myntra.com/shorts/hrx-by-hrithik-roshan/hrx-by-hrithik-roshan-women-grey-solid-regular-fit-rapid-dry-running-shorts/8328113/buy</t>
  </si>
  <si>
    <t>hrx by hrithik roshan women grey solid regular fit rapid dry running shorts</t>
  </si>
  <si>
    <t>https://www.myntra.com/tops/veni-vidi-vici/veni-vidi-vici-women-burgundy-solid-cold-shoulder-crop-fitted-top/5151616/buy</t>
  </si>
  <si>
    <t>veni vidi vici women burgundy solid cold shoulder crop fitted top</t>
  </si>
  <si>
    <t>https://www.myntra.com/tops/chemistry/chemistry-green-styled-back-top/11193684/buy</t>
  </si>
  <si>
    <t>chemistry green styled back top</t>
  </si>
  <si>
    <t>https://www.myntra.com/dresses/berrylush/berrylush-green-floral-print-maxi-dress/11513186/buy</t>
  </si>
  <si>
    <t>berrylush green floral print maxi dress</t>
  </si>
  <si>
    <t>https://www.myntra.com/jeans/roadster/roadster-men-blue-skinny-fit-mid-rise-clean-look-stretchable-jeans/10064471/buy</t>
  </si>
  <si>
    <t>https://www.myntra.com/kurtas/taavi/taavi-men-maroon-kalamkari-block-printed-straight-sustainable-kurta-with-roll-up-sleeves/10184943/buy</t>
  </si>
  <si>
    <t>taavi men maroon kalamkari block printed straight sustainable kurta with roll up sleeves</t>
  </si>
  <si>
    <t>https://www.myntra.com/lounge-pants/vimal/vimal-men-pack-of-2-navy-blue--charcoal-grey-solid-lounge-pants/11807558/buy</t>
  </si>
  <si>
    <t>https://www.myntra.com/lounge-pants/vimal/vimal-men-set-of-2-grey-and-navy-blue-solid-lounge-pants/12708352/buy</t>
  </si>
  <si>
    <t>vimal men set of 2 grey and navy blue solid lounge pants</t>
  </si>
  <si>
    <t>https://www.myntra.com/tshirts/wrogn/wrogn-men-rust-orange-slim-fit-printed-round-neck-pure-cotton-t-shirt/10188589/buy</t>
  </si>
  <si>
    <t>wrogn men rust orange slim fit printed round neck pure cotton t shirt</t>
  </si>
  <si>
    <t>https://www.myntra.com/briefs/clovia/clovia-women-black-solid-high-rise-maternity-hipster-briefs-pn1368p13/8669773/buy</t>
  </si>
  <si>
    <t>clovia women black solid high rise maternity hipster briefs pn1368p13</t>
  </si>
  <si>
    <t>https://www.myntra.com/tshirts/roadster/roadster-women-mustard-yellow--green-pack-of-2-printed-round-neck-t-shirts/17383382/buy</t>
  </si>
  <si>
    <t>roadster women mustard yellow  green pack of 2 printed round neck t shirts</t>
  </si>
  <si>
    <t>https://www.myntra.com/jeans/herenow/herenow-men-blue-skinny-fit-mid-rise-mildly-distressed-stretchable-jeans/10405247/buy</t>
  </si>
  <si>
    <t>herenow men blue skinny fit mid rise mildly distressed stretchable jeans</t>
  </si>
  <si>
    <t>https://www.myntra.com/lounge-pants/us-polo-assn/us-polo-assn-men-black-printed-lounge-pants-y9i506-125-rr/10248043/buy</t>
  </si>
  <si>
    <t>us polo assn men black printed lounge pants y9i506 125 rr</t>
  </si>
  <si>
    <t>https://www.myntra.com/lounge-pants/us-polo-assn/us-polo-assn-men-red-and-black-printed-lounge-pants/11786030/buy</t>
  </si>
  <si>
    <t>us polo assn men red and black printed lounge pants</t>
  </si>
  <si>
    <t>https://www.myntra.com/shirts/highlander/highlander-men-grey--black-slim-fit-striped-casual-shirt/13842374/buy</t>
  </si>
  <si>
    <t>highlander men grey  black slim fit striped casual shirt</t>
  </si>
  <si>
    <t>https://www.myntra.com/sweatshirts/mast--harbour/mast--harbour-men-navy-blue-solid-hooded-sweatshirt/10136771/buy</t>
  </si>
  <si>
    <t>mast  harbour men navy blue solid hooded sweatshirt</t>
  </si>
  <si>
    <t>https://www.myntra.com/sarees/mitera/mitera-maroon--gold-toned-silk-blend-woven-design-kanjeevaram-saree/11244990/buy</t>
  </si>
  <si>
    <t>https://www.myntra.com/kurta-sets/varanga/varanga-women-blue-woven-design-kurta-with-trousers/14069940/buy</t>
  </si>
  <si>
    <t>varanga women blue woven design kurta with trousers</t>
  </si>
  <si>
    <t>https://www.myntra.com/kurta-sets/khushal-k/khushal-k-women-green--pink-printed-pure-cotton-kurta-with-palazzos--dupatta/17048604/buy</t>
  </si>
  <si>
    <t>khushal k women green  pink printed pure cotton kurta with palazzos  dupatta</t>
  </si>
  <si>
    <t>https://www.myntra.com/tops/her-by-invictus/her-by-invictus-women-black--rust-brown-striped-top/10494132/buy</t>
  </si>
  <si>
    <t>her by invictus women black  rust brown striped top</t>
  </si>
  <si>
    <t>https://www.myntra.com/jeggings/roadster/roadster-women-navy-blue-super-skinny-fit-washed-treggings/11489576/buy</t>
  </si>
  <si>
    <t xml:space="preserve">Rs. 1000 </t>
  </si>
  <si>
    <t>https://www.myntra.com/tshirts/roadster/roadster-women-pack-of-2-pure-cotton-t-shirts/12193678/buy</t>
  </si>
  <si>
    <t>https://www.myntra.com/tshirts/mast--harbour/mast--harbour-women-pink--white-striped-v-neck-t-shirt/2490947/buy</t>
  </si>
  <si>
    <t>mast  harbour women pink  white striped v neck t shirt</t>
  </si>
  <si>
    <t>https://www.myntra.com/shorts/ether/ether-men-black-solid-regular-fit-regular-shorts/11421902/buy</t>
  </si>
  <si>
    <t>ether men black solid regular fit regular shorts</t>
  </si>
  <si>
    <t>https://www.myntra.com/track-pants/hrx-by-hrithik-roshan/hrx-by-hrithik-roshan-lifestyle-men-grey-melange-melange-track-pant/14703708/buy</t>
  </si>
  <si>
    <t>hrx by hrithik roshan lifestyle men grey melange melange track pant</t>
  </si>
  <si>
    <t>https://www.myntra.com/kurta-sets/deyann/deyann-men-cream-coloured--maroon-self-design-kurta-with-churidar/6518647/buy</t>
  </si>
  <si>
    <t>deyann men cream coloured  maroon self design kurta with churidar</t>
  </si>
  <si>
    <t>https://www.myntra.com/briefs/levis/levis-men-pack-of-2-assorted-pure-cotton-solid-briefs-011/14447770/buy</t>
  </si>
  <si>
    <t>levis men pack of 2 assorted pure cotton solid briefs 011</t>
  </si>
  <si>
    <t>https://www.myntra.com/tshirts/huetrap/huetrap-men-blue-printed-scoop-neck-t-shirt/7645136/buy</t>
  </si>
  <si>
    <t>huetrap men blue printed scoop neck t shirt</t>
  </si>
  <si>
    <t>https://www.myntra.com/kurtas/shae-by-sassafras/shae-by-sassafras-women-black--golden-velvet-finish-zari-yoke-design-straight-kurta/12541948/buy</t>
  </si>
  <si>
    <t>shae by sassafras women black  golden velvet finish zari yoke design straight kurta</t>
  </si>
  <si>
    <t>https://www.myntra.com/dresses/anubhutee/anubhutee-red--white-bandhani-printed-pure-cotton-angrakha-a-line-dress/13503126/buy</t>
  </si>
  <si>
    <t>anubhutee red  white bandhani printed pure cotton angrakha a line dress</t>
  </si>
  <si>
    <t>https://www.myntra.com/bra/clovia/clovia-women-navy-blue-solid-non-wired-non-padded-t-shirt-bra-br0184p0840c/7823723/buy</t>
  </si>
  <si>
    <t>clovia women navy blue solid non wired non padded t shirt bra br0184p0840c</t>
  </si>
  <si>
    <t>32B, 32C, 32D, 34B, 34C, 34D, 36B, 36C, 36D, 38B, 38C, 40B, 40C, 42B, 42C</t>
  </si>
  <si>
    <t>https://www.myntra.com/palazzos/sangria/sangria-women-black-solid-flared-palazzos/10562074/buy</t>
  </si>
  <si>
    <t>sangria women black solid flared palazzos</t>
  </si>
  <si>
    <t>https://www.myntra.com/track-pants/hrx-by-hrithik-roshan/hrx-by-hrithik-roshan-women-withered-rose-solid-tapered-fit-bio-wash-yoga--sustainable-joggers/12167280/buy</t>
  </si>
  <si>
    <t>hrx by hrithik roshan women withered rose solid tapered fit bio wash yoga  sustainable joggers</t>
  </si>
  <si>
    <t>https://www.myntra.com/shirts/roadster/roadster-women-blue-solid-casual-shirt/14615076/buy</t>
  </si>
  <si>
    <t>roadster women blue solid casual shirt</t>
  </si>
  <si>
    <t>https://www.myntra.com/tops/scorpius/scorpious-women-pack-of-two-tops/9339585/buy</t>
  </si>
  <si>
    <t>https://www.myntra.com/jeans/code-61/code-61-women-black-skinny-fit-high-rise-clean-look-stretchable-jeans/11738534/buy</t>
  </si>
  <si>
    <t>Code 61</t>
  </si>
  <si>
    <t>code 61 women black skinny fit high rise clean look stretchable jeans</t>
  </si>
  <si>
    <t>https://www.myntra.com/tshirts/roadster/the-roadster-lifestyle-co-women-navy-blue-striped-mandarin-collar-pure-cotton-t-shirt/10144367/buy</t>
  </si>
  <si>
    <t>the roadster lifestyle co women navy blue striped mandarin collar pure cotton t shirt</t>
  </si>
  <si>
    <t>https://www.myntra.com/sweatshirts/roadster/roadster-women-rust-orange-solid-hooded-sweatshirt/11991108/buy</t>
  </si>
  <si>
    <t>roadster women rust orange solid hooded sweatshirt</t>
  </si>
  <si>
    <t>https://www.myntra.com/trunk/xyxx/xyxx-men-pack-of-3-solid-ultra-soft-antimicrobial-micro-modal-trunks-xytrnk3pckn509/13682892/buy</t>
  </si>
  <si>
    <t>xyxx men pack of 3 solid ultra soft antimicrobial micro modal trunks xytrnk3pckn509</t>
  </si>
  <si>
    <t>https://www.myntra.com/sweatshirts/quechua-by-decathlon/quechua-by-decathlon-men-black-solid-mountain-walking-sweatshirt/12941942/buy</t>
  </si>
  <si>
    <t>quechua by decathlon men black solid mountain walking sweatshirt</t>
  </si>
  <si>
    <t>https://www.myntra.com/shirts/roadster/roadster-men-grey--pink-regular-fit-checked-casual-shirt/11326740/buy</t>
  </si>
  <si>
    <t>roadster men grey  pink regular fit checked casual shirt</t>
  </si>
  <si>
    <t>https://www.myntra.com/shirts/herenow/herenow-men-maroon--white-regular-fit-striped-casual-shirt/11692210/buy</t>
  </si>
  <si>
    <t>herenow men maroon  white regular fit striped casual shirt</t>
  </si>
  <si>
    <t>https://www.myntra.com/shirts/wrogn/wrogn-men-navy--maroon-slim-fit-checked-casual-shirt/1823135/buy</t>
  </si>
  <si>
    <t>https://www.myntra.com/tshirts/ether/ether-men-white--maroon-striped-round-neck-t-shirt/11752182/buy</t>
  </si>
  <si>
    <t>ether men white  maroon striped round neck t shirt</t>
  </si>
  <si>
    <t>https://www.myntra.com/tunics/vishudh/vishudh-women-black---white-checked-tunics/13191588/buy</t>
  </si>
  <si>
    <t>vishudh women black   white checked tunics</t>
  </si>
  <si>
    <t>https://www.myntra.com/kurtas/vishudh/vishudh-women-yellow-bandhani-printed-keyhole-neck-kurta/14370138/buy</t>
  </si>
  <si>
    <t>vishudh women yellow bandhani printed keyhole neck kurta</t>
  </si>
  <si>
    <t>https://www.myntra.com/kurta-sets/anouk/anouk-women-grey--black-printed-pure-cotton-top-with-palazzos/13237968/buy</t>
  </si>
  <si>
    <t>anouk women grey  black printed pure cotton top with palazzos</t>
  </si>
  <si>
    <t>https://www.myntra.com/night-suits/claura/claura-women-maroon-night-suit/8212009/buy</t>
  </si>
  <si>
    <t>claura women maroon night suit</t>
  </si>
  <si>
    <t>https://www.myntra.com/dresses/ether/ether-women-black-solid-t-shirt-dress/11466132/buy</t>
  </si>
  <si>
    <t>ether women black solid t shirt dress</t>
  </si>
  <si>
    <t>https://www.myntra.com/tshirts/mast--harbour/mast--harbour-women-pack-of-2-printed-pure-cotton-t-shirts/17525206/buy</t>
  </si>
  <si>
    <t>https://www.myntra.com/jeans/roadster/the-roadster-lifestyle-co-women-blue-skinny-fit-mid-rise-clean-look-stretchable-cropped-jeans/9205403/buy</t>
  </si>
  <si>
    <t>https://www.myntra.com/tops/chemistry/chemistry-peach-coloured-self-design-top/2426461/buy</t>
  </si>
  <si>
    <t>chemistry peach coloured self design top</t>
  </si>
  <si>
    <t>https://www.myntra.com/tops/scorpius/scorpious-women-pack-of-shrug--top/9338217/buy</t>
  </si>
  <si>
    <t>https://www.myntra.com/tops/roadster/roadster-olive-green-checked-pure-cotton-sustainable-top/7206980/buy</t>
  </si>
  <si>
    <t>roadster olive green checked pure cotton sustainable top</t>
  </si>
  <si>
    <t>https://www.myntra.com/sweatshirts/hm/hm-women-black-sweatshirt/15198584/buy</t>
  </si>
  <si>
    <t>hm women black sweatshirt</t>
  </si>
  <si>
    <t>https://www.myntra.com/jeans/moda-rapido/moda-rapido-men-black-skinny-fit-mid-rise-clean-look-stretchable-jeans/2304347/buy</t>
  </si>
  <si>
    <t>moda rapido men black skinny fit mid rise clean look stretchable jeans</t>
  </si>
  <si>
    <t>https://www.myntra.com/kurtas/anouk/anouk-men-blue-solid-straight-kurta/12135192/buy</t>
  </si>
  <si>
    <t>anouk men blue solid straight kurta</t>
  </si>
  <si>
    <t>https://www.myntra.com/tshirts/bewakoof/bewakoof-men-turquoise-blue-solid-round-neck-pure-cotton-t-shirt/13819040/buy</t>
  </si>
  <si>
    <t>bewakoof men turquoise blue solid round neck pure cotton t shirt</t>
  </si>
  <si>
    <t xml:space="preserve">Rs. 35 </t>
  </si>
  <si>
    <t>https://www.myntra.com/kurtas/stylum/stylum-women-burgundy-ethnic-motifs-printed-anarkali-kurta/15570020/buy</t>
  </si>
  <si>
    <t>stylum women burgundy ethnic motifs printed anarkali kurta</t>
  </si>
  <si>
    <t>https://www.myntra.com/leggings/go-colors/go-colors-women-grey-solid-ankle-length-leggings/8756547/buy</t>
  </si>
  <si>
    <t>go colors women grey solid ankle length leggings</t>
  </si>
  <si>
    <t>https://www.myntra.com/bra/friskers/friskers-blue-printed-underwired-heavily-padded-push-up-bra-o-691-05-40c/7575242/buy</t>
  </si>
  <si>
    <t>friskers blue printed underwired heavily padded push up bra o 691 05 40c</t>
  </si>
  <si>
    <t>32B, 32C, 34B, 34C, 36B, 36C, 38B, 38C, 40B, 40C</t>
  </si>
  <si>
    <t>https://www.myntra.com/kurtas/sangria/sangria-women-yellow--pink-printed-straight-kurta/10561344/buy</t>
  </si>
  <si>
    <t>sangria women yellow  pink printed straight kurta</t>
  </si>
  <si>
    <t>https://www.myntra.com/tops/sztori/sztori-plus-size-green-top/7030741/buy</t>
  </si>
  <si>
    <t>sztori plus size green top</t>
  </si>
  <si>
    <t>https://www.myntra.com/track-pants/harvard/harvard-women-black-solid-cropped-joggers/12374410/buy</t>
  </si>
  <si>
    <t>harvard women black solid cropped joggers</t>
  </si>
  <si>
    <t>https://www.myntra.com/tops/marie-claire/marie-claire-red-square-neck-smocked-top/11550408/buy</t>
  </si>
  <si>
    <t>marie claire red square neck smocked top</t>
  </si>
  <si>
    <t>https://www.myntra.com/dresses/berrylush/berrylush-yellow-floral-crepe-ditsy-floral-printed-wrap-dress/14327572/buy</t>
  </si>
  <si>
    <t>berrylush yellow floral crepe ditsy floral printed wrap dress</t>
  </si>
  <si>
    <t>https://www.myntra.com/dresses/la-zoire/la-zoire-women-black-solid-maxi-dress/2337100/buy</t>
  </si>
  <si>
    <t>la zoire women black solid maxi dress</t>
  </si>
  <si>
    <t>https://www.myntra.com/shorts/tokyo-talkies/tokyo-talkies-women-grey-mid-rise-regular-shorts/14695606/buy</t>
  </si>
  <si>
    <t>tokyo talkies women grey mid rise regular shorts</t>
  </si>
  <si>
    <t>https://www.myntra.com/tshirts/mast--harbour/mast--harbour-women-white-printed-round-neck-t-shirt/7140526/buy</t>
  </si>
  <si>
    <t>https://www.myntra.com/tshirts/roadster/roadster-women-pack-of-2-t-shirts/2353142/buy</t>
  </si>
  <si>
    <t>https://www.myntra.com/track-pants/hrx-by-hrithik-roshan/hrx-by-hrithik-roshan-men-medieval-blue-solid-regular-fit-rapid-dry-training-joggers/12404238/buy</t>
  </si>
  <si>
    <t>hrx by hrithik roshan men medieval blue solid regular fit rapid dry training joggers</t>
  </si>
  <si>
    <t>https://www.myntra.com/jeans/wrogn/wrogn-men-grey-slim-fit-mid-rise-clean-look-stretchable-jeans/11359016/buy</t>
  </si>
  <si>
    <t>https://www.myntra.com/track-pants/harvard/harvard-men-grey-melange-straight-fit-solid-joggers-with-printed-detail/11109652/buy</t>
  </si>
  <si>
    <t>harvard men grey melange straight fit solid joggers with printed detail</t>
  </si>
  <si>
    <t>https://www.myntra.com/socks/mast--harbour/mast--harbour-men-set-of-2-grey-melange-above-ankle-length-socks/1422480/buy</t>
  </si>
  <si>
    <t>mast  harbour men set of 2 grey melange above ankle length socks</t>
  </si>
  <si>
    <t>https://www.myntra.com/shirts/roadster/the-roadster-lifestyle-co-men-olive-green--black-regular-fit-checked-sustainable-casual-shirt/10398419/buy</t>
  </si>
  <si>
    <t>the roadster lifestyle co men olive green  black regular fit checked sustainable casual shirt</t>
  </si>
  <si>
    <t>https://www.myntra.com/shirts/mast--harbour/mast--harbour-men-blue---white-checked-pure-cotton-casual-shirt/9869597/buy</t>
  </si>
  <si>
    <t>mast  harbour men blue   white checked pure cotton casual shirt</t>
  </si>
  <si>
    <t>https://www.myntra.com/kurta-sets/indo-era/indo-era-women-beige--navy-blue-yoke-design-kurta-set-with-dupatta/11905786/buy</t>
  </si>
  <si>
    <t>indo era women beige  navy blue yoke design kurta set with dupatta</t>
  </si>
  <si>
    <t>https://www.myntra.com/kurta-sets/indo-era/indo-era-women-black--golden-ethnic-motifs-yoke-design-kurta-with-palazzos--with-dupatta/14323728/buy</t>
  </si>
  <si>
    <t>indo era women black  golden ethnic motifs yoke design kurta with palazzos  with dupatta</t>
  </si>
  <si>
    <t>https://www.myntra.com/bra/zelocity-by-zivame/zelocity-by-zivame-rose-solid-non-wired-lightly-padded-sports-bra-zc4220fashpurpl/9791069/buy</t>
  </si>
  <si>
    <t>Zelocity by Zivame</t>
  </si>
  <si>
    <t>zelocity by zivame rose solid non wired lightly padded sports bra zc4220fashpurpl</t>
  </si>
  <si>
    <t>32B, 32C, 32D, 34B, 34C, 34D, 34DD, 34E, 36B, 36C, 36D, 36DD, 38B, 38C, 38D</t>
  </si>
  <si>
    <t>https://www.myntra.com/jeans/herenow/herenow-women-blue-flared-mid-rise-clean-look-stretchable-jeans/10166763/buy</t>
  </si>
  <si>
    <t>herenow women blue flared mid rise clean look stretchable jeans</t>
  </si>
  <si>
    <t>https://www.myntra.com/tops/cation/cation-women-multicoloured-printed-top/1911757/buy</t>
  </si>
  <si>
    <t>cation women multicoloured printed top</t>
  </si>
  <si>
    <t>https://www.myntra.com/shirts/tokyo-talkies/tokyo-talkies-women-black--white-regular-fit-striped-casual-shirt/12054678/buy</t>
  </si>
  <si>
    <t>tokyo talkies women black  white regular fit striped casual shirt</t>
  </si>
  <si>
    <t>https://www.myntra.com/tops/tokyo-talkies/tokyo-talkies-women-white-solid-peplum-top/10051315/buy</t>
  </si>
  <si>
    <t>tokyo talkies women white solid peplum top</t>
  </si>
  <si>
    <t>https://www.myntra.com/tshirts/dressberry/dressberry-women-pack-of-2-t-shirts/17477802/buy</t>
  </si>
  <si>
    <t>https://www.myntra.com/shrug/cation/cation-black-printed-open-front-shrug/6750252/buy</t>
  </si>
  <si>
    <t>cation black printed open front shrug</t>
  </si>
  <si>
    <t>https://www.myntra.com/jeans/dressberry/dressberry-women-blue-skinny-fit-mid-rise-clean-look-cropped-stretchable-jeans/10365199/buy</t>
  </si>
  <si>
    <t>dressberry women blue skinny fit mid rise clean look cropped stretchable jeans</t>
  </si>
  <si>
    <t>https://www.myntra.com/tshirts/roadster/roadster-women-red-solid-round-neck-t-shirt/11296146/buy</t>
  </si>
  <si>
    <t>roadster women red solid round neck t shirt</t>
  </si>
  <si>
    <t>https://www.myntra.com/track-pants/herenow/herenow-men-black--grey-printed-track-pants/5395400/buy</t>
  </si>
  <si>
    <t>herenow men black  grey printed track pants</t>
  </si>
  <si>
    <t>https://www.myntra.com/trousers/highlander/highlander-men-pink-slim-fit-solid-chinos/14121288/buy</t>
  </si>
  <si>
    <t>highlander men pink slim fit solid chinos</t>
  </si>
  <si>
    <t>https://www.myntra.com/kurtas/sangria/sangria-women-navy-blue--rust-red-pure-cotton-abstract-printed-mirror-work-detail-kurta/8351299/buy</t>
  </si>
  <si>
    <t>sangria women navy blue  rust red pure cotton abstract printed mirror work detail kurta</t>
  </si>
  <si>
    <t>https://www.myntra.com/sarees/inddus/inddus-purple-embellished-sequinned-net-saree/12386528/buy</t>
  </si>
  <si>
    <t>inddus purple embellished sequinned net saree</t>
  </si>
  <si>
    <t>https://www.myntra.com/sarees/vastranand/vastranand-yellow--maroon-printed-bandhani-saree/13348348/buy</t>
  </si>
  <si>
    <t>vastranand yellow  maroon printed bandhani saree</t>
  </si>
  <si>
    <t>https://www.myntra.com/shapewear/da-intimo/da-intimo-women-black-tummy-tucker-shapewear-dia170/8225817/buy</t>
  </si>
  <si>
    <t>Da Intimo</t>
  </si>
  <si>
    <t>da intimo women black tummy tucker shapewear dia170</t>
  </si>
  <si>
    <t xml:space="preserve">Rs. 249 </t>
  </si>
  <si>
    <t>https://www.myntra.com/briefs/enamor/enamor-women-pack-of-2-hipster-briefs-mr17/2295698/buy</t>
  </si>
  <si>
    <t>enamor women pack of 2 hipster briefs mr17</t>
  </si>
  <si>
    <t>https://www.myntra.com/dresses/herenow/herenow-women-pink-ethnic-print-fit-and-flare-dress/2038144/buy</t>
  </si>
  <si>
    <t>herenow women pink ethnic print fit and flare dress</t>
  </si>
  <si>
    <t>https://www.myntra.com/kurtas/sangria/sangria-women-teal-green--silver-ethnic-print-anarkali-kurta/8349477/buy</t>
  </si>
  <si>
    <t>sangria women teal green  silver ethnic print anarkali kurta</t>
  </si>
  <si>
    <t>https://www.myntra.com/dresses/herenow/herenow-navy-blue--white-floral-printed--shoulder-maxi-dress/10197145/buy</t>
  </si>
  <si>
    <t>herenow navy blue  white floral printed  shoulder maxi dress</t>
  </si>
  <si>
    <t>https://www.myntra.com/track-pants/hrx-by-hrithik-roshan/hrx-by-hrithik-roshan-women-navy-melange-solid-regular-fit-running-track-pants/11640588/buy</t>
  </si>
  <si>
    <t>hrx by hrithik roshan women navy melange solid regular fit running track pants</t>
  </si>
  <si>
    <t>https://www.myntra.com/sweaters/roadster/the-roadster-lifestyle-co-women--white-solid-pullover-sweater/9478817/buy</t>
  </si>
  <si>
    <t>the roadster lifestyle co women  white solid pullover sweater</t>
  </si>
  <si>
    <t>https://www.myntra.com/jumpsuit/sassafras/sassafras-dusty-pink-solid-basic-jumpsuit/9070121/buy</t>
  </si>
  <si>
    <t>sassafras dusty pink solid basic jumpsuit</t>
  </si>
  <si>
    <t>https://www.myntra.com/tops/scorpius/scorpius-women-pack-of-2-tops/9341283/buy</t>
  </si>
  <si>
    <t>https://www.myntra.com/dresses/marie-claire/marie-claire-women-blue-floral-print-fit--flare-dress/1639356/buy</t>
  </si>
  <si>
    <t>marie claire women blue floral print fit  flare dress</t>
  </si>
  <si>
    <t>https://www.myntra.com/tshirts/roadster/roadster-women-grey-melange-geo-printed-t-shirt/8330967/buy</t>
  </si>
  <si>
    <t>roadster women grey melange geo printed t shirt</t>
  </si>
  <si>
    <t>https://www.myntra.com/tshirts/mast--harbour/mast--harbour-women-green-striped-round-neck-t-shirt/2490937/buy</t>
  </si>
  <si>
    <t>https://www.myntra.com/trousers/roadster/roadster-men-olive-green-solid-mid-rise-casual-chinos-trousers/2363500/buy</t>
  </si>
  <si>
    <t>roadster men olive green solid mid rise casual chinos trousers</t>
  </si>
  <si>
    <t>https://www.myntra.com/jeans/mast--harbour/mast--harbour-men-navy-blue-skinny-fit-mid-rise-clean-look-stretchable-jeans/12983720/buy</t>
  </si>
  <si>
    <t>https://www.myntra.com/jeans/mast--harbour/mast--harbour-men-black-skinny-fit-mid-rise-clean-look-stretchable-jeans/12983738/buy</t>
  </si>
  <si>
    <t>https://www.myntra.com/boxers/urban-dog/urban-dog-men-assorted-printed----pure-cotton-boxers-udbx153/9963247/buy</t>
  </si>
  <si>
    <t>Urban Dog</t>
  </si>
  <si>
    <t>urban dog men assorted printed    pure cotton boxers udbx153</t>
  </si>
  <si>
    <t>https://www.myntra.com/lounge-tshirts/hm/hm-men-black-sustainable-t-shirt-relaxed-fit/11655366/buy</t>
  </si>
  <si>
    <t>hm men black sustainable t shirt relaxed fit</t>
  </si>
  <si>
    <t>https://www.myntra.com/boxers/levis/levis-men-pack-of-2-pure-cotton-checked-boxers/18028876/buy</t>
  </si>
  <si>
    <t>https://www.myntra.com/tshirts/mast--harbour/mast--harbour-men-mustard-brown--black-striped-round-neck-t-shirt/11700110/buy</t>
  </si>
  <si>
    <t>mast  harbour men mustard brown  black striped round neck t shirt</t>
  </si>
  <si>
    <t>https://www.myntra.com/kurtas/inddus/inddus-women-teal-blue--golden-woven-design-a-line-kurta/10370671/buy</t>
  </si>
  <si>
    <t>inddus women teal blue  golden woven design a line kurta</t>
  </si>
  <si>
    <t>https://www.myntra.com/sarees/mitera/mitera-burgundy--gold-toned-art-silk-woven-design-banarasi-saree/10474702/buy</t>
  </si>
  <si>
    <t>mitera burgundy  gold toned art silk woven design banarasi saree</t>
  </si>
  <si>
    <t>https://www.myntra.com/kurta-sets/anubhutee/anubhutee-women-grey--pink-printed-kurta-with-trousers/11531496/buy</t>
  </si>
  <si>
    <t>anubhutee women grey  pink printed kurta with trousers</t>
  </si>
  <si>
    <t>https://www.myntra.com/kurta-sets/yufta/yufta-women-teal-blue--golden-printed-kurta-with-trousers/13883606/buy</t>
  </si>
  <si>
    <t>yufta women teal blue  golden printed kurta with trousers</t>
  </si>
  <si>
    <t>https://www.myntra.com/track-pants/pluss/pluss-women-white--pink-dyed-joggers/12831974/buy</t>
  </si>
  <si>
    <t>pluss women white  pink dyed joggers</t>
  </si>
  <si>
    <t>https://www.myntra.com/skirts/herenow/herenow-black--green-floral-printed-pleated-maxi-flared-skirt/10490160/buy</t>
  </si>
  <si>
    <t>herenow black  green floral printed pleated maxi flared skirt</t>
  </si>
  <si>
    <t>https://www.myntra.com/kurta-sets/sangria/sangria-women-maroon--mustard-yellow-printed-kurta-with-trousers--dupatta/8420261/buy</t>
  </si>
  <si>
    <t>sangria women maroon  mustard yellow printed kurta with trousers  dupatta</t>
  </si>
  <si>
    <t>https://www.myntra.com/track-pants/harvard/harvard-women-black-solid-slim-fit-cropped-joggers-with-side-taping/12374402/buy</t>
  </si>
  <si>
    <t>harvard women black solid slim fit cropped joggers with side taping</t>
  </si>
  <si>
    <t>https://www.myntra.com/tops/scorpius/scorpius-women-pack-of-2-solid-tops/9340725/buy</t>
  </si>
  <si>
    <t>https://www.myntra.com/jumpsuit/dressberry/dressberry-black-solid-culotte-jumpsuit/2330759/buy</t>
  </si>
  <si>
    <t>dressberry black solid culotte jumpsuit</t>
  </si>
  <si>
    <t>https://www.myntra.com/tshirts/besiva/besiva-women-black-solid-v-neck-t-shirt/10237779/buy</t>
  </si>
  <si>
    <t>besiva women black solid v neck t shirt</t>
  </si>
  <si>
    <t>https://www.myntra.com/track-pants/highlander/highlander-men-black--green-solid-slim-fit-track-pants/13899952/buy</t>
  </si>
  <si>
    <t>highlander men black  green solid slim fit track pants</t>
  </si>
  <si>
    <t>https://www.myntra.com/kurtas/bene-kleed/bene-kleed-men-peach-coloured-solid-straight-kurta/9476079/buy</t>
  </si>
  <si>
    <t>bene kleed men peach coloured solid straight kurta</t>
  </si>
  <si>
    <t>https://www.myntra.com/briefs/pepe-jeans/pepe-jeans-men-pack-of-4--solid-briefs/17801294/buy</t>
  </si>
  <si>
    <t>pepe jeans men pack of 4  solid briefs</t>
  </si>
  <si>
    <t>https://www.myntra.com/tshirts/kryptic/kryptic-men-grey-melange--black-checked-polo-pure-cotton-t-shirt/10180691/buy</t>
  </si>
  <si>
    <t>kryptic men grey melange  black checked polo pure cotton t shirt</t>
  </si>
  <si>
    <t>https://www.myntra.com/tshirts/mast--harbour/mast--harbour-men-pink--navy-blue-printed-polo-collar-pure-cotton-t-shirt/11780474/buy</t>
  </si>
  <si>
    <t>mast  harbour men pink  navy blue printed polo collar pure cotton t shirt</t>
  </si>
  <si>
    <t>https://www.myntra.com/shirts/highlander/highlander-men-grey-solid-slim-fit-solid-casual-shirt/10659104/buy</t>
  </si>
  <si>
    <t>highlander men grey solid slim fit solid casual shirt</t>
  </si>
  <si>
    <t>https://www.myntra.com/shirts/highlander/highlander-men-navy-blue-slim-fit-printed-casual-shirt/10341665/buy</t>
  </si>
  <si>
    <t>https://www.myntra.com/shirts/roadster/roadster-men-black--red-checked-pure-cotton-sustainable-casual-shirt/12056224/buy</t>
  </si>
  <si>
    <t>roadster men black  red checked pure cotton sustainable casual shirt</t>
  </si>
  <si>
    <t>https://www.myntra.com/shirts/highlander/highlander-men-blue-slim-fit-faded-denim-casual-shirt/7324874/buy</t>
  </si>
  <si>
    <t>highlander men blue slim fit faded denim casual shirt</t>
  </si>
  <si>
    <t>https://www.myntra.com/tshirts/hypernation/hypernation-white-slim-fit-pure-cotton-t-shirt/1308791/buy</t>
  </si>
  <si>
    <t>hypernation white slim fit pure cotton t shirt</t>
  </si>
  <si>
    <t>https://www.myntra.com/kurtas/herenow/herenow-women-mustard-yellow-solid-straight-kurta/12524790/buy</t>
  </si>
  <si>
    <t>herenow women mustard yellow solid straight kurta</t>
  </si>
  <si>
    <t>https://www.myntra.com/tunics/vishudh/vishudh-womens-white--red-embroidered-tunic/11331964/buy</t>
  </si>
  <si>
    <t>vishudh womens white  red embroidered tunic</t>
  </si>
  <si>
    <t>https://www.myntra.com/kurtas/moda-rapido/moda-rapido-women-mustard-yellow-printed-straight-kurta/1839678/buy</t>
  </si>
  <si>
    <t>moda rapido women mustard yellow printed straight kurta</t>
  </si>
  <si>
    <t>https://www.myntra.com/kurtas/sangria/sangria-women-pink-woven-design-a-line-fusion-kurta/8802667/buy</t>
  </si>
  <si>
    <t>sangria women pink woven design a line fusion kurta</t>
  </si>
  <si>
    <t>https://www.myntra.com/tunics/herenow/herenow-grey-embroidered-asymmetric-hem-tunic/12010832/buy</t>
  </si>
  <si>
    <t>herenow grey embroidered asymmetric hem tunic</t>
  </si>
  <si>
    <t>https://www.myntra.com/kurtas/herenow/herenow-women-lavender-pure-cotton-solid-a-line-kurta/13498312/buy</t>
  </si>
  <si>
    <t>herenow women lavender pure cotton solid a line kurta</t>
  </si>
  <si>
    <t>https://www.myntra.com/tshirts/hrx-by-hrithik-roshan/hrx-by-hrithik-roshan-women-green-printed-bio-wash-yoga-tshirts/11999804/buy</t>
  </si>
  <si>
    <t>hrx by hrithik roshan women green printed bio wash yoga tshirts</t>
  </si>
  <si>
    <t>https://www.myntra.com/tops/tokyo-talkies/tokyo-talkies-women-navy-blue-printed-empire-top/6707873/buy</t>
  </si>
  <si>
    <t>tokyo talkies women navy blue printed empire top</t>
  </si>
  <si>
    <t>https://www.myntra.com/tops/harvard/harvard-women-black--grey-striped-regular-top/10409547/buy</t>
  </si>
  <si>
    <t>harvard women black  grey striped regular top</t>
  </si>
  <si>
    <t>https://www.myntra.com/dresses/sztori/sztori-plus-size-women-navy-blue-solid-midi-a-line-dress/7030643/buy</t>
  </si>
  <si>
    <t>sztori plus size women navy blue solid midi a line dress</t>
  </si>
  <si>
    <t>https://www.myntra.com/tops/scorpius/scorpius-women-pack-of-2-tops/9341507/buy</t>
  </si>
  <si>
    <t>https://www.myntra.com/jumpsuit/dressberry/dressberry-women-tranquil-teal-solid-twist--knotted-jumpsuit/2188947/buy</t>
  </si>
  <si>
    <t>dressberry women tranquil teal solid twist  knotted jumpsuit</t>
  </si>
  <si>
    <t>https://www.myntra.com/tshirts/roadster/roadster-women-white--black-pure-cotton-printed-round-neck-t-shirt/13127032/buy</t>
  </si>
  <si>
    <t>roadster women white  black pure cotton printed round neck t shirt</t>
  </si>
  <si>
    <t>https://www.myntra.com/trousers/invictus/invictus-men-black--blue-slim-fit-checked-formal-trousers/2314239/buy</t>
  </si>
  <si>
    <t>invictus men black  blue slim fit checked formal trousers</t>
  </si>
  <si>
    <t>https://www.myntra.com/track-pants/maniac/maniac-men-navy-blue-solid-joggers/11198090/buy</t>
  </si>
  <si>
    <t>maniac men navy blue solid joggers</t>
  </si>
  <si>
    <t>https://www.myntra.com/tshirts/wrogn/wrogn-men-blue-printed-round-neck-pure-cotton-t-shirt/2001974/buy</t>
  </si>
  <si>
    <t>wrogn men blue printed round neck pure cotton t shirt</t>
  </si>
  <si>
    <t>https://www.myntra.com/kurtas/herenow/herenow-women-maroon--white-printed-straight-kurta/12530344/buy</t>
  </si>
  <si>
    <t>herenow women maroon  white printed straight kurta</t>
  </si>
  <si>
    <t>https://www.myntra.com/kurtas/herenow/herenow-women-blue--white-striped-straight-kurta/12530356/buy</t>
  </si>
  <si>
    <t>herenow women blue  white striped straight kurta</t>
  </si>
  <si>
    <t>https://www.myntra.com/tops/vishudh/vishudh-women-peach-coloured-embroidered-a-line-top/11114230/buy</t>
  </si>
  <si>
    <t>vishudh women peach coloured embroidered a line top</t>
  </si>
  <si>
    <t>https://www.myntra.com/kurtas/vishudh/vishudh-women-navy-blue--silver-toned-printed-straight-kurta/5617751/buy</t>
  </si>
  <si>
    <t>vishudh women navy blue  silver toned printed straight kurta</t>
  </si>
  <si>
    <t>https://www.myntra.com/kurta-sets/yuris/yuris-blue--red-printed-kurta-with-palazzo--dupatta/13221602/buy</t>
  </si>
  <si>
    <t>yuris blue  red printed kurta with palazzo  dupatta</t>
  </si>
  <si>
    <t>https://www.myntra.com/night-suits/etc/etc-women-green--white-floral-print-night-suit/12441822/buy</t>
  </si>
  <si>
    <t>etc women green  white floral print night suit</t>
  </si>
  <si>
    <t>https://www.myntra.com/bra/fashionrack/fashionrack-beige-non-wired-lightly-padded-bandeau-bra-1950/9920479/buy</t>
  </si>
  <si>
    <t>fashionrack beige non wired lightly padded bandeau bra 1950</t>
  </si>
  <si>
    <t>https://www.myntra.com/kurta-sets/sangria/sangria-women-mustard-yellow--red-pure-cotton-printed-kurta-with-palazzos--dupatta/13437280/buy</t>
  </si>
  <si>
    <t>sangria women mustard yellow  red pure cotton printed kurta with palazzos  dupatta</t>
  </si>
  <si>
    <t>https://www.myntra.com/tshirts/dillinger/dillinger-women-blue-printed-round-neck-pure-cotton-t-shirt/10426068/buy</t>
  </si>
  <si>
    <t>dillinger women blue printed round neck pure cotton t shirt</t>
  </si>
  <si>
    <t>https://www.myntra.com/trousers/sassafras/sassafras-women-pink--mustard-yellow-printed-parallel-trousers/10308603/buy</t>
  </si>
  <si>
    <t>sassafras women pink  mustard yellow printed parallel trousers</t>
  </si>
  <si>
    <t>https://www.myntra.com/track-pants/mast--harbour/mast--harbour-women-olive-green-solid-track-pants/12332492/buy</t>
  </si>
  <si>
    <t>mast  harbour women olive green solid track pants</t>
  </si>
  <si>
    <t xml:space="preserve">Rs. 1200 </t>
  </si>
  <si>
    <t>https://www.myntra.com/trousers/vishudh/vishudh-women-burgundy--green-tapered-fit-striped-cigarette-trousers/13661758/buy</t>
  </si>
  <si>
    <t>vishudh women burgundy  green tapered fit striped cigarette trousers</t>
  </si>
  <si>
    <t>https://www.myntra.com/tops/tokyo-talkies/tokyo-talkies-women-olive-green-solid-a-line-top/8195041/buy</t>
  </si>
  <si>
    <t>tokyo talkies women olive green solid a line top</t>
  </si>
  <si>
    <t>https://www.myntra.com/jeans/roadster/roadster-men-blue-skinny-fit-stretchable-jeans/14637930/buy</t>
  </si>
  <si>
    <t>roadster men blue skinny fit stretchable jeans</t>
  </si>
  <si>
    <t>https://www.myntra.com/trousers/highlander/highlander-men-green-tapered-fit-solid-regular-trousers/13266540/buy</t>
  </si>
  <si>
    <t>highlander men green tapered fit solid regular trousers</t>
  </si>
  <si>
    <t>https://www.myntra.com/track-pants/maniac/maniac-men-black-solid-slim-fit-joggers/9436575/buy</t>
  </si>
  <si>
    <t>https://www.myntra.com/lounge-pants/us-polo-assn/us-polo-assn-men-blue-checked-lounge-pants-i659-bn0-ch/10861808/buy</t>
  </si>
  <si>
    <t>us polo assn men blue checked lounge pants i659 bn0 ch</t>
  </si>
  <si>
    <t>https://www.myntra.com/shirts/roadster/roadster-men-olive-green--red-regular-fit-checked-casual-sustainable-shirt/12056232/buy</t>
  </si>
  <si>
    <t>roadster men olive green  red regular fit checked casual sustainable shirt</t>
  </si>
  <si>
    <t>https://www.myntra.com/shirts/english-navy/english-navy-men-mauve-slim-fit-solid-formal-shirt/8571067/buy</t>
  </si>
  <si>
    <t>english navy men mauve slim fit solid formal shirt</t>
  </si>
  <si>
    <t>https://www.myntra.com/trousers/tokyo-talkies/tokyo-talkies-women-beige---white-regular-fit-striped-regular-trousers/11977322/buy</t>
  </si>
  <si>
    <t>tokyo talkies women beige   white regular fit striped regular trousers</t>
  </si>
  <si>
    <t>https://www.myntra.com/tshirts/roadster/roadster-women-pack-of-2-solid-pure-cotton-t-shirts/17383934/buy</t>
  </si>
  <si>
    <t>https://www.myntra.com/tops/dressberry/dressberry-women-black-solid-empire-top/2521911/buy</t>
  </si>
  <si>
    <t>dressberry women black solid empire top</t>
  </si>
  <si>
    <t>https://www.myntra.com/trousers/jaipur-attire/jaipur-attire-women-white-pleated-cigarette-trousers/15204104/buy</t>
  </si>
  <si>
    <t>JAIPUR ATTIRE</t>
  </si>
  <si>
    <t>jaipur attire women white pleated cigarette trousers</t>
  </si>
  <si>
    <t>https://www.myntra.com/shirts/mast--harbour/mast--harbour-women--white-regular-fit-printed-casual-shirt/8352839/buy</t>
  </si>
  <si>
    <t>mast  harbour women  white regular fit printed casual shirt</t>
  </si>
  <si>
    <t>https://www.myntra.com/jeans/roadster/the-roadster-lifestyle-co-women-blue-super-skinny-fit-mid-rise-clean-look-stretchable-jeans/11132224/buy</t>
  </si>
  <si>
    <t>the roadster lifestyle co women blue super skinny fit mid rise clean look stretchable jeans</t>
  </si>
  <si>
    <t>https://www.myntra.com/jeans/campus-sutra/campus-sutra-men-blue-slim-fit-mid-rise-clean-look-jeans/11793372/buy</t>
  </si>
  <si>
    <t>campus sutra men blue slim fit mid rise clean look jeans</t>
  </si>
  <si>
    <t>https://www.myntra.com/jeans/roadster/the-roadster-lifestyle-co-men-blue-skinny-fit-mid-rise-clean-look-stretchable-acid-wash-jeans/8962421/buy</t>
  </si>
  <si>
    <t>the roadster lifestyle co men blue skinny fit mid rise clean look stretchable acid wash jeans</t>
  </si>
  <si>
    <t>https://www.myntra.com/jeans/harvard/harvard-men-black-regular-fit-mid-rise-mildly-distressed-stretchable-jeans/12771392/buy</t>
  </si>
  <si>
    <t>harvard men black regular fit mid rise mildly distressed stretchable jeans</t>
  </si>
  <si>
    <t>https://www.myntra.com/trousers/highlander/highlander-men-green-slim-fit-solid-regular-trousers/13188736/buy</t>
  </si>
  <si>
    <t>highlander men green slim fit solid regular trousers</t>
  </si>
  <si>
    <t>https://www.myntra.com/kurtas/house-of-pataudi/house-of-pataudi-men-olive-green-solid-straight-kurta/9973939/buy</t>
  </si>
  <si>
    <t>house of pataudi men olive green solid straight kurta</t>
  </si>
  <si>
    <t>https://www.myntra.com/shirts/roadster/roadster-men-teal-blue--red-regular-fit-checked-casual-shirt/11326766/buy</t>
  </si>
  <si>
    <t>roadster men teal blue  red regular fit checked casual shirt</t>
  </si>
  <si>
    <t>https://www.myntra.com/shirts/roadster/roadster-men-teal-blue--black-regular-fit-checked-sustainable-casual-shirt/11326992/buy</t>
  </si>
  <si>
    <t>roadster men teal blue  black regular fit checked sustainable casual shirt</t>
  </si>
  <si>
    <t>https://www.myntra.com/tshirts/mast--harbour/mast--harbour-men-white-striped-detail-round-neck-t-shirt/11896612/buy</t>
  </si>
  <si>
    <t>mast  harbour men white striped detail round neck t shirt</t>
  </si>
  <si>
    <t>https://www.myntra.com/sarees/sangria/sangria-black-organza-printed-saree/13833200/buy</t>
  </si>
  <si>
    <t>sangria black organza printed saree</t>
  </si>
  <si>
    <t>https://www.myntra.com/sarees/inddus/inddus-burgundy-solid-ruffle-saree/7079948/buy</t>
  </si>
  <si>
    <t>inddus burgundy solid ruffle saree</t>
  </si>
  <si>
    <t>https://www.myntra.com/kurtas/sangria/sangria-women-green--rust-red-floral-print-straight-kurta/13994486/buy</t>
  </si>
  <si>
    <t>sangria women green  rust red floral print straight kurta</t>
  </si>
  <si>
    <t>https://www.myntra.com/kurtas/herenow/herenow-women-white--red-ethnic-motifs-printed-floral-kurta/14172592/buy</t>
  </si>
  <si>
    <t>herenow women white  red ethnic motifs printed floral kurta</t>
  </si>
  <si>
    <t>https://www.myntra.com/kurta-sets/sangria/sangria-women--white--golden-printed-kurta-with-palazzos--dupatta/8349143/buy</t>
  </si>
  <si>
    <t>sangria women  white  golden printed kurta with palazzos  dupatta</t>
  </si>
  <si>
    <t>https://www.myntra.com/tops/tokyo-talkies/tokyo-talkies-women-black--white-solid-crop-top/12340612/buy</t>
  </si>
  <si>
    <t>tokyo talkies women black  white solid crop top</t>
  </si>
  <si>
    <t>https://www.myntra.com/shirts/roadster/roadster-women-navy-blue--red-boxy-checked-casual-shirt/10962020/buy</t>
  </si>
  <si>
    <t>roadster women navy blue  red boxy checked casual shirt</t>
  </si>
  <si>
    <t>https://www.myntra.com/dresses/athena/athena-teal-sheath-dress/13584062/buy</t>
  </si>
  <si>
    <t>athena teal sheath dress</t>
  </si>
  <si>
    <t>https://www.myntra.com/skirts/zivame/zivame-beige-straight-layering-skirt/12434920/buy</t>
  </si>
  <si>
    <t>zivame beige straight layering skirt</t>
  </si>
  <si>
    <t>https://www.myntra.com/track-pants/highlander/highlander-men-black-solid-slim-fit-track-pants/13858430/buy</t>
  </si>
  <si>
    <t>https://www.myntra.com/jeans/wrogn/wrogn-men-blue-jogger-fit-mid-rise-clean-look-stretchable-jeans/8676109/buy</t>
  </si>
  <si>
    <t>wrogn men blue jogger fit mid rise clean look stretchable jeans</t>
  </si>
  <si>
    <t>https://www.myntra.com/trousers/roadster/roadster-men-grey-slim-fit-printed-joggers/2145326/buy</t>
  </si>
  <si>
    <t>roadster men grey slim fit printed joggers</t>
  </si>
  <si>
    <t>https://www.myntra.com/trunk/jockey/jockey-men-grey-melange-solid-trunks-us20-0105/11863564/buy</t>
  </si>
  <si>
    <t>jockey men grey melange solid trunks us20 0105</t>
  </si>
  <si>
    <t>https://www.myntra.com/tshirts/wrogn-active/wrogn-active-men-black-self-design-round-neck-t-shirt/11551938/buy</t>
  </si>
  <si>
    <t>wrogn active men black self design round neck t shirt</t>
  </si>
  <si>
    <t>https://www.myntra.com/shirts/roadster/roadster-men-white--black-regular-fit-abstract-printed-casual-sustainable-shirt/10944542/buy</t>
  </si>
  <si>
    <t>roadster men white  black regular fit abstract printed casual sustainable shirt</t>
  </si>
  <si>
    <t>https://www.myntra.com/shirts/wrogn/wrogn-men-navy-blue--grey-slim-fit-checked-casual-shirt/10187639/buy</t>
  </si>
  <si>
    <t>wrogn men navy blue  grey slim fit checked casual shirt</t>
  </si>
  <si>
    <t>https://www.myntra.com/tshirts/wrogn/wrogn-men-blue-solid-round-neck-t-shirt/11363862/buy</t>
  </si>
  <si>
    <t>wrogn men blue solid round neck t shirt</t>
  </si>
  <si>
    <t>https://www.myntra.com/palazzos/vishudh/vishudh-women-navy-blue-checked-straight-palazzos/10074615/buy</t>
  </si>
  <si>
    <t>vishudh women navy blue checked straight palazzos</t>
  </si>
  <si>
    <t>https://www.myntra.com/kurtis/anouk/anouk-navy-blue-printed-kurti/7764105/buy</t>
  </si>
  <si>
    <t>anouk navy blue printed kurti</t>
  </si>
  <si>
    <t>https://www.myntra.com/bra/rosaline-by-zivame/rosaline-by-zivame-navy-blue-everyday-bra---full-coverage/10167087/buy</t>
  </si>
  <si>
    <t>rosaline by zivame navy blue everyday bra   full coverage</t>
  </si>
  <si>
    <t>https://www.myntra.com/jeggings/amydus/amydus-women-white--blue-camouflage-printed-tummy-shaper-treggings/12468766/buy</t>
  </si>
  <si>
    <t>Amydus</t>
  </si>
  <si>
    <t>amydus women white  blue camouflage printed tummy shaper treggings</t>
  </si>
  <si>
    <t>38, 40, 42, 44, 46, 48, 49</t>
  </si>
  <si>
    <t>https://www.myntra.com/jeans/mast--harbour/mast--harbour-women-grey-skinny-fit-mid-rise-clean-look-stretchable-cropped-jeans/11255840/buy</t>
  </si>
  <si>
    <t>mast  harbour women grey skinny fit mid rise clean look stretchable cropped jeans</t>
  </si>
  <si>
    <t>https://www.myntra.com/trousers/tokyo-talkies/tokyo-talkies-women-brown-flared-solid-regular-trousers/12111112/buy</t>
  </si>
  <si>
    <t>tokyo talkies women brown flared solid regular trousers</t>
  </si>
  <si>
    <t>https://www.myntra.com/tshirts/roadster/the-roadster-lifestyle-co-women-navy-blue-pure-cotton-printed-boxy-fit-round-neck-crop-t-shirt/13270060/buy</t>
  </si>
  <si>
    <t>the roadster lifestyle co women navy blue pure cotton printed boxy fit round neck crop t shirt</t>
  </si>
  <si>
    <t>https://www.myntra.com/jeans/wrogn/wrogn-men-black-skinny-fit-mid-rise-clean-look-stretchable-jeans/8673339/buy</t>
  </si>
  <si>
    <t>https://www.myntra.com/jeans/roadster/roadster-men-blue-skinny-fit-mid-rise-clean-look-stretchable-jeans/12358244/buy</t>
  </si>
  <si>
    <t>https://www.myntra.com/kurtas/jompers/jompers-men-maroon-woven-design-straight-kurta/10208613/buy</t>
  </si>
  <si>
    <t>jompers men maroon woven design straight kurta</t>
  </si>
  <si>
    <t>https://www.myntra.com/tshirts/wrogn/wrogn-men-navy-blue-slim-fit-printed-round-neck-pure-cotton-t-shirt/10188639/buy</t>
  </si>
  <si>
    <t>wrogn men navy blue slim fit printed round neck pure cotton t shirt</t>
  </si>
  <si>
    <t>https://www.myntra.com/tshirts/portblair/portblair-men-white-embroidered-detail-polo-collar-t-shirt/11984734/buy</t>
  </si>
  <si>
    <t>PORTBLAIR</t>
  </si>
  <si>
    <t>portblair men white embroidered detail polo collar t shirt</t>
  </si>
  <si>
    <t>https://www.myntra.com/shirts/roadster/roadster-men-burgundy--grey-regular-fit-checked-sustainable-casual-shirt/12056188/buy</t>
  </si>
  <si>
    <t>roadster men burgundy  grey regular fit checked sustainable casual shirt</t>
  </si>
  <si>
    <t>https://www.myntra.com/sarees/saree-mall/saree-mall-ethnic-motifs-linen-blend-saree-with-woven-design-border/14192620/buy</t>
  </si>
  <si>
    <t>saree mall ethnic motifs linen blend saree with woven design border</t>
  </si>
  <si>
    <t>https://www.myntra.com/kurta-sets/libas/libas-women-white-printed-kurti-with-sharara--dupatta/14046632/buy</t>
  </si>
  <si>
    <t>libas women white printed kurti with sharara  dupatta</t>
  </si>
  <si>
    <t>https://www.myntra.com/kurta-sets/yuris/yuris-women-taupe--rust-printed-kurta-with-palazzos--dupatta/13027860/buy</t>
  </si>
  <si>
    <t>yuris women taupe  rust printed kurta with palazzos  dupatta</t>
  </si>
  <si>
    <t>https://www.myntra.com/bra/sztori/sztori-plus-size-grey-melange-solid-non-wired-non-padded-everyday-bra-sz-bra-708f/10304989/buy</t>
  </si>
  <si>
    <t>sztori plus size grey melange solid non wired non padded everyday bra sz bra 708f</t>
  </si>
  <si>
    <t>https://www.myntra.com/bra/floret/floret-pack-of-2-solid-non-wired-heavily-padded-push-up-bra-t3010nude-black40b/2486223/buy</t>
  </si>
  <si>
    <t>floret pack of 2 solid non wired heavily padded push up bra t3010nude black40b</t>
  </si>
  <si>
    <t>https://www.myntra.com/bra/zivame/zivame-brown-solid-underwired-lightly-padded-everyday-bra-zi1295fash0nude/7557260/buy</t>
  </si>
  <si>
    <t>zivame brown solid underwired lightly padded everyday bra zi1295fash0nude</t>
  </si>
  <si>
    <t>32E, 34DD, 34E, 34F, 36D, 36DD, 36E, 36F, 38D, 38DD, 38E, 40C, 40D, 40DD, 40E</t>
  </si>
  <si>
    <t>https://www.myntra.com/jeans/moda-rapido/moda-rapido-women-black-bootcut-mid-rise-clean-look-stretchable-jeans/13103862/buy</t>
  </si>
  <si>
    <t>moda rapido women black bootcut mid rise clean look stretchable jeans</t>
  </si>
  <si>
    <t>https://www.myntra.com/jeggings/roadster/roadster-women-blue-solid-mid-rise-skinny-fit-denim-jeggings/10967568/buy</t>
  </si>
  <si>
    <t>roadster women blue solid mid rise skinny fit denim jeggings</t>
  </si>
  <si>
    <t>https://www.myntra.com/trousers/sassafras/sassafras-women-lavender-twill-weave-tapered-fit-high-rise-pure-cotton-trousers/12222042/buy</t>
  </si>
  <si>
    <t>sassafras women lavender twill weave tapered fit high rise pure cotton trousers</t>
  </si>
  <si>
    <t>https://www.myntra.com/jumpsuit/tokyo-talkies/tokyo-talkies-women-green-solid-jumpsuit/14025478/buy</t>
  </si>
  <si>
    <t>tokyo talkies women green solid jumpsuit</t>
  </si>
  <si>
    <t>https://www.myntra.com/tshirts/roadster/roadster-women-blue-solid-round-neck-pure-cotton-t-shirt-with-embroidery/13322066/buy</t>
  </si>
  <si>
    <t>roadster women blue solid round neck pure cotton t shirt with embroidery</t>
  </si>
  <si>
    <t>https://www.myntra.com/trousers/invictus/invictus-men-black-slim-fit-flat-front-trousers/1570773/buy</t>
  </si>
  <si>
    <t>invictus men black slim fit flat front trousers</t>
  </si>
  <si>
    <t>https://www.myntra.com/jeans/highlander/highlander-men-grey-slim-fit-mid-rise-clean-look-stretchable-crop-jeans/11093680/buy</t>
  </si>
  <si>
    <t>highlander men grey slim fit mid rise clean look stretchable crop jeans</t>
  </si>
  <si>
    <t>https://www.myntra.com/jeans/highlander/highlander-men-blue-slim-fit-mid-rise-clean-look-stretchable-jeans/3077233/buy</t>
  </si>
  <si>
    <t>https://www.myntra.com/jeans/roadster/roadster-men-blue-skinny-fit-mid-rise-clean-look-stretchable-jeans/10764372/buy</t>
  </si>
  <si>
    <t>https://www.myntra.com/shorts/roadster/roadster-men-teal-blue-solid-regular-fit-chino-shorts/11160634/buy</t>
  </si>
  <si>
    <t>roadster men teal blue solid regular fit chino shorts</t>
  </si>
  <si>
    <t>https://www.myntra.com/kurtas/sojanya/sojanya-men-pink-dobby-self-checked-straight-kurta/11422648/buy</t>
  </si>
  <si>
    <t>sojanya men pink dobby self checked straight kurta</t>
  </si>
  <si>
    <t>https://www.myntra.com/kurta-sets/anouk/anouk-men-navy--black-solid-layered-kurta-with-dhoti-pants/9367405/buy</t>
  </si>
  <si>
    <t>anouk men navy  black solid layered kurta with dhoti pants</t>
  </si>
  <si>
    <t>https://www.myntra.com/tshirts/nike/nike-men-black-solid-nsw-ce-matchup-polo-collar-t-shirt/11290262/buy</t>
  </si>
  <si>
    <t>nike men black solid nsw ce matchup polo collar t shirt</t>
  </si>
  <si>
    <t>https://www.myntra.com/tshirts/wrogn/wrogn-men-pink--beige-printed-slim-fit-round-neck-pure-cotton-t-shirt/12423650/buy</t>
  </si>
  <si>
    <t>wrogn men pink  beige printed slim fit round neck pure cotton t shirt</t>
  </si>
  <si>
    <t>https://www.myntra.com/shirts/highlander/highlander-men-black--grey-slim-fit-checked-casual-shirt/9930089/buy</t>
  </si>
  <si>
    <t>highlander men black  grey slim fit checked casual shirt</t>
  </si>
  <si>
    <t>https://www.myntra.com/tshirts/jack--jones/jack--jones-core-men-red-slim-fit-cotton-pure-cotton-t-shirt/11368346/buy</t>
  </si>
  <si>
    <t>jack  jones core men red slim fit cotton pure cotton t shirt</t>
  </si>
  <si>
    <t>https://www.myntra.com/dress-material/saree-mall/saree-mall-olive-green-solid-semi-stitched-dress-material/8387601/buy</t>
  </si>
  <si>
    <t>dress-material</t>
  </si>
  <si>
    <t>saree mall olive green solid semi stitched dress material</t>
  </si>
  <si>
    <t>https://www.myntra.com/kurta-sets/varanga/varanga-women-sea-green--gold-toned-embroidered-kurta-with-trousers--dupatta/13647632/buy</t>
  </si>
  <si>
    <t>varanga women sea green  gold toned embroidered kurta with trousers  dupatta</t>
  </si>
  <si>
    <t>https://www.myntra.com/bra/clovia/clovia-cotton-non-padded-wirefree-bra-with-demi-cups---green/1519495/buy</t>
  </si>
  <si>
    <t>clovia cotton non padded wirefree bra with demi cups   green</t>
  </si>
  <si>
    <t>https://www.myntra.com/tops/herenow/herenow-blue---white-lightweight-high-slit-longline-shirt-style-top/2061328/buy</t>
  </si>
  <si>
    <t>herenow blue   white lightweight high slit longline shirt style top</t>
  </si>
  <si>
    <t>https://www.myntra.com/jeans/herenow/herenow-women-pink-skinny-fit-high-rise-clean-look-stretchable-jeans/12022794/buy</t>
  </si>
  <si>
    <t>herenow women pink skinny fit high rise clean look stretchable jeans</t>
  </si>
  <si>
    <t>https://www.myntra.com/tops/roadster/roadster-women-black-ribbed-pure-cotton-top/11401678/buy</t>
  </si>
  <si>
    <t>https://www.myntra.com/tops/scorpius/scorpius-women-pack-of-2-solid-tops/9340569/buy</t>
  </si>
  <si>
    <t>https://www.myntra.com/track-pants/hrx-by-hrithik-roshan/hrx-by-hrithik-roshan-women-navy-solid-34th-length-yoga-track-pants/8905311/buy</t>
  </si>
  <si>
    <t>hrx by hrithik roshan women navy solid 34th length yoga track pants</t>
  </si>
  <si>
    <t>https://www.myntra.com/dresses/just-wow/just-wow-green-self-design-fit-and-flare-dress/12094938/buy</t>
  </si>
  <si>
    <t>Just Wow</t>
  </si>
  <si>
    <t>just wow green self design fit and flare dress</t>
  </si>
  <si>
    <t>https://www.myntra.com/tshirts/roadster/roadster-women-rust-red-solid-round-neck-t-shirt/11296048/buy</t>
  </si>
  <si>
    <t>roadster women rust red solid round neck t shirt</t>
  </si>
  <si>
    <t>https://www.myntra.com/jeans/harvard/harvard-men-blue-jogger-mid-rise-clean-look-stretchable-jeans/13292114/buy</t>
  </si>
  <si>
    <t>harvard men blue jogger mid rise clean look stretchable jeans</t>
  </si>
  <si>
    <t>https://www.myntra.com/jeans/roadster/roadster-men-navy-blue-low-distress-light-fade-stretchable-jeans/13249794/buy</t>
  </si>
  <si>
    <t>roadster men navy blue low distress light fade stretchable jeans</t>
  </si>
  <si>
    <t>https://www.myntra.com/jeans/roadster/roadster-men-navy-blue-slim-fit-mid-rise-clean-look-stretchable-jeans/10064521/buy</t>
  </si>
  <si>
    <t>https://www.myntra.com/jeans/roadster/the-roadster-lifestyle-co-men-blue-skinny-fit-mid-rise-clean-look-stretchable-jeans/10092067/buy</t>
  </si>
  <si>
    <t>https://www.myntra.com/trunk/one8-by-virat-kohli/one8-by-virat-kohli-men-navy-solid-trunks-206bx/10513044/buy</t>
  </si>
  <si>
    <t>one8 by virat kohli men navy solid trunks 206bx</t>
  </si>
  <si>
    <t xml:space="preserve">Rs. 9 </t>
  </si>
  <si>
    <t>https://www.myntra.com/tshirts/highlander/highlander-men-black-checked-polo-collar-t-shirt/10144529/buy</t>
  </si>
  <si>
    <t>highlander men black checked polo collar t shirt</t>
  </si>
  <si>
    <t>https://www.myntra.com/shirts/locomotive/locomotive-men-blue--coral-pink-slim-fit-striped-casual-shirt/13840392/buy</t>
  </si>
  <si>
    <t>locomotive men blue  coral pink slim fit striped casual shirt</t>
  </si>
  <si>
    <t>https://www.myntra.com/sarees/inddus/inddus-magenta-solid-poly-georgette-saree/10986232/buy</t>
  </si>
  <si>
    <t>inddus magenta solid poly georgette saree</t>
  </si>
  <si>
    <t>https://www.myntra.com/kurta-sets/anouk/anouk-women-pink-ethnic-motifs-embroidered-kurta-with-trousers--with-dupatta/14224108/buy</t>
  </si>
  <si>
    <t>anouk women pink ethnic motifs embroidered kurta with trousers  with dupatta</t>
  </si>
  <si>
    <t>https://www.myntra.com/bra/prettysecrets/prettysecrets-maroon-solid-non-wired-lightly-padded-plunge-bra-b0005/1910056/buy</t>
  </si>
  <si>
    <t>PrettySecrets</t>
  </si>
  <si>
    <t>prettysecrets maroon solid non wired lightly padded plunge bra b0005</t>
  </si>
  <si>
    <t>https://www.myntra.com/tops/dressberry/dressberry-red--blue-embroidered-a-line-top/11005624/buy</t>
  </si>
  <si>
    <t>dressberry red  blue embroidered a line top</t>
  </si>
  <si>
    <t>https://www.myntra.com/dresses/mast--harbour/mast--harbour-women-maroon-printed-a-line-dress/2308193/buy</t>
  </si>
  <si>
    <t>mast  harbour women maroon printed a line dress</t>
  </si>
  <si>
    <t>https://www.myntra.com/tops/scorpius/scorpious-women-pack-of-shrug--top/9338345/buy</t>
  </si>
  <si>
    <t>https://www.myntra.com/tops/antheaa/antheaa-lavender-accordion-pleat-a-line-top/11537354/buy</t>
  </si>
  <si>
    <t>antheaa lavender accordion pleat a line top</t>
  </si>
  <si>
    <t>https://www.myntra.com/tshirts/mast--harbour/mast--harbour-women-white--blue-striped-round-neck-t-shirt/12204780/buy</t>
  </si>
  <si>
    <t>mast  harbour women white  blue striped round neck t shirt</t>
  </si>
  <si>
    <t>https://www.myntra.com/tshirts/roadster/roadster-women-teal-blue-solid-round-neck-t-shirt/8342011/buy</t>
  </si>
  <si>
    <t>roadster women teal blue solid round neck t shirt</t>
  </si>
  <si>
    <t>https://www.myntra.com/tshirts/roadster/roadster-women-mustard-yellow-solid-round-neck-t-shirt/11296162/buy</t>
  </si>
  <si>
    <t>https://www.myntra.com/tshirts/roadster/roadster-women-black-solid-round-neck-t-shirt/11296128/buy</t>
  </si>
  <si>
    <t>https://www.myntra.com/tshirts/roadster/roadster-women-dusty-pink--maroon-pack-of-2-typography-print-regular-fit-t-shirts/17383262/buy</t>
  </si>
  <si>
    <t>roadster women dusty pink  maroon pack of 2 typography print regular fit t shirts</t>
  </si>
  <si>
    <t>https://www.myntra.com/jeans/roadster/roadster-greenturn-men-blue-skinny-fit-mid-rise-clean-look-save-water-stretchable-sustainable-jeans/11274452/buy</t>
  </si>
  <si>
    <t>https://www.myntra.com/shirts/invictus/invictus-white-printed-slim-fit-formal-shirt/1086723/buy</t>
  </si>
  <si>
    <t>invictus white printed slim fit formal shirt</t>
  </si>
  <si>
    <t>https://www.myntra.com/tshirts/kook-n-keech-marvel/kook-n-keech-marvel-women-white--blue-captain-america-printed-round-neck-pure-cotton-t-shirt/10926752/buy</t>
  </si>
  <si>
    <t>kook n keech marvel women white  blue captain america printed round neck pure cotton t shirt</t>
  </si>
  <si>
    <t>https://www.myntra.com/tshirts/roadster/roadster-women-pack-of-2-pure-cotton-drop-shoulder-sleeves-t-shirts/17381630/buy</t>
  </si>
  <si>
    <t>roadster women pack of 2 pure cotton drop shoulder sleeves t shirts</t>
  </si>
  <si>
    <t>https://www.myntra.com/tshirts/roadster/the-roadster-lifestyle-co-women-mustard-yellow-solid-longline-t-shirt/13270222/buy</t>
  </si>
  <si>
    <t>the roadster lifestyle co women mustard yellow solid longline t shirt</t>
  </si>
  <si>
    <t>https://www.myntra.com/dresses/harvard/harvard-women-pink-anti-microbial-solid-t-shirt-dress/12151964/buy</t>
  </si>
  <si>
    <t>harvard women pink anti microbial solid t shirt dress</t>
  </si>
  <si>
    <t>https://www.myntra.com/track-pants/kook-n-keech/kook-n-keech-men-navy-solid-joggers/4446330/buy</t>
  </si>
  <si>
    <t>kook n keech men navy solid joggers</t>
  </si>
  <si>
    <t>https://www.myntra.com/track-pants/highlander/highlander-men-olive-green-solid-slim-fit-track-pants/14441202/buy</t>
  </si>
  <si>
    <t>highlander men olive green solid slim fit track pants</t>
  </si>
  <si>
    <t>https://www.myntra.com/tshirts/mast--harbour/mast--harbour-men-peach-coloured-solid-polo-collar-t-shirt/8826215/buy</t>
  </si>
  <si>
    <t>mast  harbour men peach coloured solid polo collar t shirt</t>
  </si>
  <si>
    <t>https://www.myntra.com/shirts/locomotive/locomotive-men-navy-blue-slim-fit-solid-casual-shirt/10143661/buy</t>
  </si>
  <si>
    <t>locomotive men navy blue slim fit solid casual shirt</t>
  </si>
  <si>
    <t>https://www.myntra.com/shirts/wrogn/wrogn-men-navy-slim-fit-printed-casual-shirt/1700781/buy</t>
  </si>
  <si>
    <t>https://www.myntra.com/dresses/ahalyaa/ahalyaa-grey--pink-floral-printed-layered-maxi-dress/10200203/buy</t>
  </si>
  <si>
    <t>ahalyaa grey  pink floral printed layered maxi dress</t>
  </si>
  <si>
    <t>https://www.myntra.com/kurtas/max/max-women-navy-blue-ethnic-motifs-printed-thread-work-kurta/15119228/buy</t>
  </si>
  <si>
    <t>max women navy blue ethnic motifs printed thread work kurta</t>
  </si>
  <si>
    <t>https://www.myntra.com/tops/veni-vidi-vici/veni-vidi-vici-women-black-solid-crop-top/10054519/buy</t>
  </si>
  <si>
    <t>veni vidi vici women black solid crop top</t>
  </si>
  <si>
    <t>https://www.myntra.com/dresses/tokyo-talkies/tokyo-talkies-women-blue-denim-pinafore-dress/10932034/buy</t>
  </si>
  <si>
    <t>tokyo talkies women blue denim pinafore dress</t>
  </si>
  <si>
    <t>https://www.myntra.com/jeans/chemistry/chemistry-women-black-flared-mid-rise-clean-look-jeans/10867938/buy</t>
  </si>
  <si>
    <t>chemistry women black flared mid rise clean look jeans</t>
  </si>
  <si>
    <t>https://www.myntra.com/jackets/tokyo-talkies/tokyo-talkies-women-blue-solid-denim-jacket/10742380/buy</t>
  </si>
  <si>
    <t>https://www.myntra.com/tshirts/roadster/roadster-women-white-v-neck-t-shirt/1866532/buy</t>
  </si>
  <si>
    <t>roadster women white v neck t shirt</t>
  </si>
  <si>
    <t>https://www.myntra.com/tops/tokyo-talkies/tokyo-talkies-women-teal-floral-printed-a-line-top/10025137/buy</t>
  </si>
  <si>
    <t>tokyo talkies women teal floral printed a line top</t>
  </si>
  <si>
    <t>https://www.myntra.com/tshirts/roadster/roadster-women-pack-of-2-pure-cotton-t-shirts/17382166/buy</t>
  </si>
  <si>
    <t>https://www.myntra.com/jeans/roadster/roadster-men-blue-skinny-fit-mid-rise-clean-look-stretchable-jeans/11274538/buy</t>
  </si>
  <si>
    <t>https://www.myntra.com/trousers/highlander/highlander-men-grey-slim-fit-solid-joggers/5387862/buy</t>
  </si>
  <si>
    <t>highlander men grey slim fit solid joggers</t>
  </si>
  <si>
    <t>https://www.myntra.com/lounge-tshirts/us-polo-assn/us-polo-assn-men-white--navy-blue-printed-athleisure-t-shirt/9168531/buy</t>
  </si>
  <si>
    <t>us polo assn men white  navy blue printed athleisure t shirt</t>
  </si>
  <si>
    <t>https://www.myntra.com/lounge-tshirts/us-polo-assn/us-polo-assn-men-white--navy-blue-printed-athleisure-t-shirt/11785978/buy</t>
  </si>
  <si>
    <t>https://www.myntra.com/tshirts/justice-league/justice-league-men-blue-printed-round-neck-t-shirt/5634534/buy</t>
  </si>
  <si>
    <t>justice league men blue printed round neck t shirt</t>
  </si>
  <si>
    <t>https://www.myntra.com/shirts/roadster/roadster-men-green-regular-fit-solid-sustainable-casual-shirt/12919564/buy</t>
  </si>
  <si>
    <t>roadster men green regular fit solid sustainable casual shirt</t>
  </si>
  <si>
    <t>https://www.myntra.com/sweatshirts/campus-sutra/campus-sutra-men-navy-blue-solid-hooded-sweatshirt/10605186/buy</t>
  </si>
  <si>
    <t>https://www.myntra.com/shirts/wrogn/wrogn-men-blue-slim-fit-solid-casual-shirt/2338548/buy</t>
  </si>
  <si>
    <t>wrogn men blue slim fit solid casual shirt</t>
  </si>
  <si>
    <t>https://www.myntra.com/tshirts/hm/hm-men-white-solid-2-pack-vest-tops-regular-fit/12696206/buy</t>
  </si>
  <si>
    <t>hm men white solid 2 pack vest tops regular fit</t>
  </si>
  <si>
    <t>https://www.myntra.com/kurta-sets/anouk/anouk-women-white-ethnic-motifs-embroidered-panelled-pure-cotton-kurta-with-trousers/13237918/buy</t>
  </si>
  <si>
    <t>anouk women white ethnic motifs embroidered panelled pure cotton kurta with trousers</t>
  </si>
  <si>
    <t>https://www.myntra.com/trousers/jaipur-kurti/jaipur-kurti-women-pink-solid-regular-trousers/2039876/buy</t>
  </si>
  <si>
    <t>jaipur kurti women pink solid regular trousers</t>
  </si>
  <si>
    <t>https://www.myntra.com/kurtas/extra-love-by-libas/extra-love-by-libas-plus-size-women-pink-embroidered-mirror-work-kurta/12663858/buy</t>
  </si>
  <si>
    <t>extra love by libas plus size women pink embroidered mirror work kurta</t>
  </si>
  <si>
    <t>https://www.myntra.com/dresses/pluss/pluss-women-mustard-yellow-printed-fit-and-flare-dress/9295345/buy</t>
  </si>
  <si>
    <t>pluss women mustard yellow printed fit and flare dress</t>
  </si>
  <si>
    <t>https://www.myntra.com/dresses/moda-rapido/moda-rapido-what-a-re-leaf-tassel-dress/10216863/buy</t>
  </si>
  <si>
    <t>moda rapido what a re leaf tassel dress</t>
  </si>
  <si>
    <t>https://www.myntra.com/tops/kassually/kassually-women-black-sheer-ruffled-shirt-style-top/10658926/buy</t>
  </si>
  <si>
    <t>kassually women black sheer ruffled shirt style top</t>
  </si>
  <si>
    <t>https://www.myntra.com/tops/roadster/the-roadster-lifestyle-co-blue--black-polka-dot-print-top/13298956/buy</t>
  </si>
  <si>
    <t>the roadster lifestyle co blue  black polka dot print top</t>
  </si>
  <si>
    <t>https://www.myntra.com/trousers/sassafras/sassafras-women-navy-blue-regular-fit-solid-trousers/10856280/buy</t>
  </si>
  <si>
    <t>sassafras women navy blue regular fit solid trousers</t>
  </si>
  <si>
    <t>https://www.myntra.com/dresses/style-quotient/style-quotient-women-blue--white-striped-empire-dress/5294229/buy</t>
  </si>
  <si>
    <t>style quotient women blue  white striped empire dress</t>
  </si>
  <si>
    <t>https://www.myntra.com/tops/scorpius/scorpius-women-pack-of-2-solid-tops/9341449/buy</t>
  </si>
  <si>
    <t>https://www.myntra.com/tops/dressberry/dressberry-blue-self-design-high-low-chambray-pure-cotton-top/10162047/buy</t>
  </si>
  <si>
    <t>dressberry blue self design high low chambray pure cotton top</t>
  </si>
  <si>
    <t>https://www.myntra.com/jumpsuit/sassafras/sassafras-women-maroon-solid-basic-jumpsuit/10833302/buy</t>
  </si>
  <si>
    <t>sassafras women maroon solid basic jumpsuit</t>
  </si>
  <si>
    <t>https://www.myntra.com/jackets/bhama-couture/bhama-couture-women-navy-blue-washed-denim-jacket/8394647/buy</t>
  </si>
  <si>
    <t>bhama couture women navy blue washed denim jacket</t>
  </si>
  <si>
    <t>https://www.myntra.com/tshirts/ether/ether-women-red-printed-round-neck-pure-cotton-t-shirt/11037656/buy</t>
  </si>
  <si>
    <t>ether women red printed round neck pure cotton t shirt</t>
  </si>
  <si>
    <t>https://www.myntra.com/jeans/wrogn/wrogn-men-white-slim-fit-mid-rise-clean-look-stretchable-jeans/2477111/buy</t>
  </si>
  <si>
    <t>https://www.myntra.com/jeans/john-pride/john-pride-plus-size-men-black-regular-fit-mid-rise-clean-look-jeans/4446820/buy</t>
  </si>
  <si>
    <t>John Pride</t>
  </si>
  <si>
    <t>john pride plus size men black regular fit mid rise clean look jeans</t>
  </si>
  <si>
    <t>https://www.myntra.com/track-pants/maniac/maniac-men-charcoal-grey-solid-joggers/10236761/buy</t>
  </si>
  <si>
    <t>maniac men charcoal grey solid joggers</t>
  </si>
  <si>
    <t>https://www.myntra.com/tshirts/puma/puma-men-black--gold-toned-printed-t-shirt/16265466/buy</t>
  </si>
  <si>
    <t>puma men black  gold toned printed t shirt</t>
  </si>
  <si>
    <t>https://www.myntra.com/jackets/puma/puma-men-black-solid-sporty-jacket/8217415/buy</t>
  </si>
  <si>
    <t>puma men black solid sporty jacket</t>
  </si>
  <si>
    <t>https://www.myntra.com/bra/c9-airwear/c9-airwear-women-grey-solid-non-wired-non-padded-racerback-sports-bra-pz2227grey/7739997/buy</t>
  </si>
  <si>
    <t>c9 airwear women grey solid non wired non padded racerback sports bra pz2227grey</t>
  </si>
  <si>
    <t>https://www.myntra.com/jeggings/roadster/the-roadster-lifestyle-co-women-blue-washed-denim-jeggings/10967624/buy</t>
  </si>
  <si>
    <t>the roadster lifestyle co women blue washed denim jeggings</t>
  </si>
  <si>
    <t>https://www.myntra.com/dresses/vishudh/vishudh-women-navy-blue-checked-empire-dress/13527020/buy</t>
  </si>
  <si>
    <t>vishudh women navy blue checked empire dress</t>
  </si>
  <si>
    <t>https://www.myntra.com/dresses/taavi/taavi-women-indigo-hand-block-printed-fit--flare-sustainable-dress-with-gathers/9254649/buy</t>
  </si>
  <si>
    <t>taavi women indigo hand block printed fit  flare sustainable dress with gathers</t>
  </si>
  <si>
    <t>https://www.myntra.com/jeans/roadster/roadster-women-black-skinny-fit-mid-rise-clean-look-stretchable-jeans/8300831/buy</t>
  </si>
  <si>
    <t>roadster women black skinny fit mid rise clean look stretchable jeans</t>
  </si>
  <si>
    <t>https://www.myntra.com/tops/scorpius/scorpius-women-pack-of-2-solid-pure-cotton-tops/9341703/buy</t>
  </si>
  <si>
    <t>https://www.myntra.com/dresses/berrylush/berrylush-maroon-v-neck-maxi-dress/7417312/buy</t>
  </si>
  <si>
    <t>berrylush maroon v neck maxi dress</t>
  </si>
  <si>
    <t>https://www.myntra.com/tshirts/roadster/the-roadster-lifestyle-co-women-maroon-printed-round-neck-pure-cotton-t-shirt/10301011/buy</t>
  </si>
  <si>
    <t>the roadster lifestyle co women maroon printed round neck pure cotton t shirt</t>
  </si>
  <si>
    <t>https://www.myntra.com/trousers/vishudh/vishudh-women-maroon---white-regular-fit-striped-regular-trousers/12822672/buy</t>
  </si>
  <si>
    <t>vishudh women maroon   white regular fit striped regular trousers</t>
  </si>
  <si>
    <t>https://www.myntra.com/tshirts/roadster/roadster-women-rust-brown--maroon-pack-of-2-printed-round-neck-regular-sleeves-t-shirts/17383254/buy</t>
  </si>
  <si>
    <t>roadster women rust brown  maroon pack of 2 printed round neck regular sleeves t shirts</t>
  </si>
  <si>
    <t>https://www.myntra.com/trousers/fablestreet/fablestreet-women-black-straight-fit-formal-trousers/10242711/buy</t>
  </si>
  <si>
    <t>FableStreet</t>
  </si>
  <si>
    <t>fablestreet women black straight fit formal trousers</t>
  </si>
  <si>
    <t>https://www.myntra.com/trousers/roadster/roadster-men-grey-regular-fit-solid-chinos/11354726/buy</t>
  </si>
  <si>
    <t>roadster men grey regular fit solid chinos</t>
  </si>
  <si>
    <t>https://www.myntra.com/boxers/urban-scottish/urban-scottish-men-pack-of-2-multicoloured-printed--pure-cotton-boxers-usbx1908/9966833/buy</t>
  </si>
  <si>
    <t>urban scottish men pack of 2 multicoloured printed  pure cotton boxers usbx1908</t>
  </si>
  <si>
    <t>https://www.myntra.com/shirts/roadster/roadster-men-olive-green--black-regular-fit-printed-sustainable-casual-shirt/11326188/buy</t>
  </si>
  <si>
    <t>roadster men olive green  black regular fit printed sustainable casual shirt</t>
  </si>
  <si>
    <t>https://www.myntra.com/shirts/mast--harbour/mast--harbour-men-black-regular-fit-solid-casual-shirt/11195044/buy</t>
  </si>
  <si>
    <t>mast  harbour men black regular fit solid casual shirt</t>
  </si>
  <si>
    <t>https://www.myntra.com/tshirts/roadster/roadster-men-black--beige-printed-round-neck-pure-cotton-t-shirt/11544718/buy</t>
  </si>
  <si>
    <t>roadster men black  beige printed round neck pure cotton t shirt</t>
  </si>
  <si>
    <t>https://www.myntra.com/palazzos/varanga/varanga-women-pink--yellow-printed-flared-palazzos/12317118/buy</t>
  </si>
  <si>
    <t>varanga women pink  yellow printed flared palazzos</t>
  </si>
  <si>
    <t>https://www.myntra.com/dresses/sangria/maroon-printed-fit-and-flare-dress/8420407/buy</t>
  </si>
  <si>
    <t>maroon printed fit and flare dress</t>
  </si>
  <si>
    <t>https://www.myntra.com/kurta-sets/anouk/anouk-women-pink-printed-kurti-with-dhoti-pants/12337070/buy</t>
  </si>
  <si>
    <t>anouk women pink printed kurti with dhoti pants</t>
  </si>
  <si>
    <t>https://www.myntra.com/kurta-sets/varanga/varanga-women-pink-sequinned-yoke-design-kurta-with-trousers--dupatta/13957048/buy</t>
  </si>
  <si>
    <t>varanga women pink sequinned yoke design kurta with trousers  dupatta</t>
  </si>
  <si>
    <t>https://www.myntra.com/bra/jockey/jockey-women-maroon-solid-non-wired-non-padded-t-shirt-cami-bra-ss12-0105/9314637/buy</t>
  </si>
  <si>
    <t>jockey women maroon solid non wired non padded t shirt cami bra ss12 0105</t>
  </si>
  <si>
    <t>https://www.myntra.com/bra/prettycat/prettycat-black-solid-underwired-heavily-padded-push-up-bra-pc-br-3046/6521972/buy</t>
  </si>
  <si>
    <t>prettycat black solid underwired heavily padded push up bra pc br 3046</t>
  </si>
  <si>
    <t>https://www.myntra.com/briefs/dressberry/dressberry-women-pack-of-3-pure-cotton-solid-briefs-db-solid-bik-new-001/14917720/buy</t>
  </si>
  <si>
    <t>dressberry women pack of 3 pure cotton solid briefs db solid bik new 001</t>
  </si>
  <si>
    <t>https://www.myntra.com/dresses/herenow/herenow-women-stylish-black-floral-noughties-spaghetti-dress/11430020/buy</t>
  </si>
  <si>
    <t>herenow women stylish black floral noughties spaghetti dress</t>
  </si>
  <si>
    <t>https://www.myntra.com/sweaters/roadster/roadster-women-burgundy-solid-pullover/12562910/buy</t>
  </si>
  <si>
    <t>roadster women burgundy solid pullover</t>
  </si>
  <si>
    <t>https://www.myntra.com/shirts/roadster/roadster-women-ecovero-blue-regular-fit-solid-casual-shirt-with-gather-detail/13398934/buy</t>
  </si>
  <si>
    <t>roadster women ecovero blue regular fit solid casual shirt with gather detail</t>
  </si>
  <si>
    <t>https://www.myntra.com/tshirts/dillinger/dillinger-women-maroon-printed-round-neck-oversized-pure-cotton-t-shirt/10877220/buy</t>
  </si>
  <si>
    <t>dillinger women maroon printed round neck oversized pure cotton t shirt</t>
  </si>
  <si>
    <t>https://www.myntra.com/jeans/roadster/roadster-women-black-skinny-fit-mid-rise-clean-look-stretchable-jeans/7713803/buy</t>
  </si>
  <si>
    <t>https://www.myntra.com/tops/mayra/mayra-women-pink-self-design-top/10632192/buy</t>
  </si>
  <si>
    <t>mayra women pink self design top</t>
  </si>
  <si>
    <t>https://www.myntra.com/shirts/la-zoire/la-zoire-women-green-regular-fit-solid-casual-shirt/8841549/buy</t>
  </si>
  <si>
    <t>la zoire women green regular fit solid casual shirt</t>
  </si>
  <si>
    <t>https://www.myntra.com/jeans/roadster/roadster-women-blue-skinny-fit-mid-rise-clean-look-stretchable-jeans/12278670/buy</t>
  </si>
  <si>
    <t>https://www.myntra.com/dresses/tokyo-talkies/tokyo-talkies-women-burgundy-solid-a-line-dress/12094324/buy</t>
  </si>
  <si>
    <t>https://www.myntra.com/tops/scorpius/scorpius-women-pack-of-2-solid-tops/9341445/buy</t>
  </si>
  <si>
    <t>https://www.myntra.com/jeans/high-star/high-star-women-grey-slim-fit-high-rise-clean-look-stretchable-jeans/9042987/buy</t>
  </si>
  <si>
    <t>high star women grey slim fit high rise clean look stretchable jeans</t>
  </si>
  <si>
    <t>https://www.myntra.com/tshirts/mast--harbour/mast--harbour-women-white--yellow-printed-cropped-t-shirt/11143566/buy</t>
  </si>
  <si>
    <t>mast  harbour women white  yellow printed cropped t shirt</t>
  </si>
  <si>
    <t>https://www.myntra.com/shorts/highlander/highlander-men-grey-slim-fit-mid-rise-regular-shorts/14645988/buy</t>
  </si>
  <si>
    <t>highlander men grey slim fit mid rise regular shorts</t>
  </si>
  <si>
    <t>https://www.myntra.com/trousers/roadster/roadster-men-black-cargos/11160544/buy</t>
  </si>
  <si>
    <t>roadster men black cargos</t>
  </si>
  <si>
    <t>https://www.myntra.com/jeans/herenow/herenow-men-blue-slim-fit-mid-rise-clean-look-stretchable-jeans/12242822/buy</t>
  </si>
  <si>
    <t>herenow men blue slim fit mid rise clean look stretchable jeans</t>
  </si>
  <si>
    <t>https://www.myntra.com/innerwear-vests/levis/levis-men-pack-of-2-solid--innerwear-vests-015-vest/12032810/buy</t>
  </si>
  <si>
    <t>levis men pack of 2 solid  innerwear vests 015 vest</t>
  </si>
  <si>
    <t>https://www.myntra.com/trunk/one8-by-virat-kohli/one8-by-virat-kohli-pack-of-2-men-white--grey-melange-solid-trunks-10526812-1-10526816-1/11217410/buy</t>
  </si>
  <si>
    <t>one8 by virat kohli pack of 2 men white  grey melange solid trunks 10526812 1 10526816 1</t>
  </si>
  <si>
    <t xml:space="preserve">Rs. 104 </t>
  </si>
  <si>
    <t>https://www.myntra.com/boxers/levis/levis-men-pack-of-2-pure-cotton-checked-boxers/18028834/buy</t>
  </si>
  <si>
    <t>https://www.myntra.com/boxers/levis/levis-men-pack-of-2-pure-cotton-checked-boxers/18028704/buy</t>
  </si>
  <si>
    <t>https://www.myntra.com/shirts/roadster/the-roadster-lifestyle-co-men-rust-brown--black-regular-fit-checked-casual-shirt/10398499/buy</t>
  </si>
  <si>
    <t>the roadster lifestyle co men rust brown  black regular fit checked casual shirt</t>
  </si>
  <si>
    <t>https://www.myntra.com/tshirts/roadster/roadster-time-travlr-men-charcoal-grey-sleveless-pure-cotton-t-shirt-with-raw-edges/2498501/buy</t>
  </si>
  <si>
    <t>roadster time travlr men charcoal grey sleveless pure cotton t shirt with raw edges</t>
  </si>
  <si>
    <t>https://www.myntra.com/dresses/berrylush/berrylush-maroon-floral-printed-maxi-dress/13429552/buy</t>
  </si>
  <si>
    <t>berrylush maroon floral printed maxi dress</t>
  </si>
  <si>
    <t>https://www.myntra.com/shapewear/zivame/zivame-red-mermaid-saree-shapewear-zi3023corezired/7340671/buy</t>
  </si>
  <si>
    <t>zivame red mermaid saree shapewear zi3023corezired</t>
  </si>
  <si>
    <t>https://www.myntra.com/jeans/tokyo-talkies/tokyo-talkies-women-black-super-skinny-fit-mid-rise-clean-look-stretchable-jeans/9801597/buy</t>
  </si>
  <si>
    <t>https://www.myntra.com/dresses/berrylush/berrylush-brown--white-floral-printed-two-piece-maxi-dress/12209542/buy</t>
  </si>
  <si>
    <t>berrylush brown  white floral printed two piece maxi dress</t>
  </si>
  <si>
    <t>https://www.myntra.com/jackets/chemistry-edition/chemistry-edition-women-olive-green-solid-longline-denim-jacket/9855315/buy</t>
  </si>
  <si>
    <t>Chemistry Edition</t>
  </si>
  <si>
    <t>chemistry edition women olive green solid longline denim jacket</t>
  </si>
  <si>
    <t>https://www.myntra.com/tshirts/tokyo-talkies/tokyo-talkies-women-pink-t-shirt/14350744/buy</t>
  </si>
  <si>
    <t>tokyo talkies women pink t shirt</t>
  </si>
  <si>
    <t>https://www.myntra.com/leggings/bitterlime/bitterlime-pack-of-2-leggings/383104/buy</t>
  </si>
  <si>
    <t>bitterlime pack of 2 leggings</t>
  </si>
  <si>
    <t>https://www.myntra.com/trousers/w/w-women-black-parallel-trousers/7736676/buy</t>
  </si>
  <si>
    <t>w women black parallel trousers</t>
  </si>
  <si>
    <t>29, 31, 33</t>
  </si>
  <si>
    <t>https://www.myntra.com/trousers/wrogn/wrogn-men-olive-green-slim-fit-solid-chinos/11560466/buy</t>
  </si>
  <si>
    <t>wrogn men olive green slim fit solid chinos</t>
  </si>
  <si>
    <t>https://www.myntra.com/jeans/roadster-fast-and-furious/roadster-fast-and-furious-men-blue-slim-fit-mid-rise-mildly-distressed-stretchable-jeans/4451384/buy</t>
  </si>
  <si>
    <t>roadster fast and furious men blue slim fit mid rise mildly distressed stretchable jeans</t>
  </si>
  <si>
    <t>https://www.myntra.com/kurtas/house-of-pataudi/house-of-pataudi-men-blue-dyed-straight-kurta/9973947/buy</t>
  </si>
  <si>
    <t>house of pataudi men blue dyed straight kurta</t>
  </si>
  <si>
    <t>https://www.myntra.com/shirts/wrogn/wrogn-men-black--grey-slim-fit-printed-casual-shirt/11361484/buy</t>
  </si>
  <si>
    <t>wrogn men black  grey slim fit printed casual shirt</t>
  </si>
  <si>
    <t>https://www.myntra.com/shirts/roadster/roadster-men-green-regular-fit--blotch-checked-sustainable-casual-shirt/8237079/buy</t>
  </si>
  <si>
    <t>roadster men green regular fit  blotch checked sustainable casual shirt</t>
  </si>
  <si>
    <t>https://www.myntra.com/jackets/wrogn/wrogn-men-olive-green--navy-blue-solid-bomber/6832172/buy</t>
  </si>
  <si>
    <t>wrogn men olive green  navy blue solid bomber</t>
  </si>
  <si>
    <t>https://www.myntra.com/tshirts/roadster/roadster-men-black--white-printed-round-neck-pure-cotton-t-shirt/11544670/buy</t>
  </si>
  <si>
    <t>roadster men black  white printed round neck pure cotton t shirt</t>
  </si>
  <si>
    <t>https://www.myntra.com/shirts/english-navy/english-navy-men-purple-slim-fit-solid-formal-shirt/7204998/buy</t>
  </si>
  <si>
    <t>english navy men purple slim fit solid formal shirt</t>
  </si>
  <si>
    <t>https://www.myntra.com/kurta-sets/yuris/yuris-women-peach-coloured--gold-toned-printed-kurta-with-trousers--dupatta/13104792/buy</t>
  </si>
  <si>
    <t>yuris women peach coloured  gold toned printed kurta with trousers  dupatta</t>
  </si>
  <si>
    <t>https://www.myntra.com/shapewear/secrets-by-zerokaata/secrets-by-zerokaata-women-nude-coloured-solid-tummy-tucker-shapewear/13549768/buy</t>
  </si>
  <si>
    <t>SECRETS BY ZEROKAATA</t>
  </si>
  <si>
    <t>secrets by zerokaata women nude coloured solid tummy tucker shapewear</t>
  </si>
  <si>
    <t>https://www.myntra.com/bra/dressberry/dressberry-white--black-striped-t-shirt-bra---full-coverage-underwired-lightly-padded/14650998/buy</t>
  </si>
  <si>
    <t>dressberry white  black striped t shirt bra   full coverage underwired lightly padded</t>
  </si>
  <si>
    <t>https://www.myntra.com/night-suits/claura/claura-women-navy-blue--white-striped-night-suit/11248370/buy</t>
  </si>
  <si>
    <t>claura women navy blue  white striped night suit</t>
  </si>
  <si>
    <t>https://www.myntra.com/lounge-pants/drape-in-vogue/drape-in-vogue-women-maroon---white-printed-relaxed-fit-lounge-pants/12041150/buy</t>
  </si>
  <si>
    <t>drape in vogue women maroon   white printed relaxed fit lounge pants</t>
  </si>
  <si>
    <t>https://www.myntra.com/kurtas/herenow/herenow-women-grey--white-striped-straight-kurta/12851402/buy</t>
  </si>
  <si>
    <t>herenow women grey  white striped straight kurta</t>
  </si>
  <si>
    <t>https://www.myntra.com/dresses/pluss/pluss-women-black-solid-t-shirt-dress/12529366/buy</t>
  </si>
  <si>
    <t>pluss women black solid t shirt dress</t>
  </si>
  <si>
    <t>https://www.myntra.com/tshirts/kook-n-keech/kook-n-keech-women-white--black-striped-round-neck-t-shirt/8912611/buy</t>
  </si>
  <si>
    <t>kook n keech women white  black striped round neck t shirt</t>
  </si>
  <si>
    <t>https://www.myntra.com/tshirts/mast--harbour/mast--harbour-women-pack-of-2-printed-pure-cotton-t-shirts/17525200/buy</t>
  </si>
  <si>
    <t>https://www.myntra.com/dresses/nayo/nayo-blue-tropical-fit-and-flare-cotton-dress/14224386/buy</t>
  </si>
  <si>
    <t>nayo blue tropical fit and flare cotton dress</t>
  </si>
  <si>
    <t>https://www.myntra.com/jeans/roadster/the-roadster-lifestyle-co-women-blue-boyfriend-fit-mid-rise-mildly-distressed-jeans/11045894/buy</t>
  </si>
  <si>
    <t>the roadster lifestyle co women blue boyfriend fit mid rise mildly distressed jeans</t>
  </si>
  <si>
    <t>https://www.myntra.com/jeans/mast--harbour/mast--harbour-women-blue-regular-fit-high-rise-clean-look-stretchable-cropped-jeans/11284704/buy</t>
  </si>
  <si>
    <t>mast  harbour women blue regular fit high rise clean look stretchable cropped jeans</t>
  </si>
  <si>
    <t>https://www.myntra.com/jeans/roadster/roadster-women-black-regular-fit-high-rise-stretchable-antiviral-protective-finish-jeans/7713850/buy</t>
  </si>
  <si>
    <t>roadster women black regular fit high rise stretchable antiviral protective finish jeans</t>
  </si>
  <si>
    <t>https://www.myntra.com/tshirts/dressberry/dressberry-women-blue-printed-round-neck-t-shirt/11271958/buy</t>
  </si>
  <si>
    <t>dressberry women blue printed round neck t shirt</t>
  </si>
  <si>
    <t>https://www.myntra.com/tops/roadster/roadster-women-white-ribbed-pure-cotton-top/11401690/buy</t>
  </si>
  <si>
    <t>roadster women white ribbed pure cotton top</t>
  </si>
  <si>
    <t>https://www.myntra.com/jeans/wrogn/wrogn-men-black-slim-fit-mid-rise-clean-look-stretchable-jeans/10685154/buy</t>
  </si>
  <si>
    <t>https://www.myntra.com/kurtas/anouk/anouk-men-teal-blue-solid-straight-kurta/12135140/buy</t>
  </si>
  <si>
    <t>anouk men teal blue solid straight kurta</t>
  </si>
  <si>
    <t>https://www.myntra.com/kurtas/anouk/anouk-men-maroon--black-striped-straight-kurta/10354073/buy</t>
  </si>
  <si>
    <t>anouk men maroon  black striped straight kurta</t>
  </si>
  <si>
    <t>S, M, L, XL, 3XL</t>
  </si>
  <si>
    <t>https://www.myntra.com/boxers/us-polo-assn/us-polo-assn-men-dark-navy-blue-solid-pure-cotton-boxers-y9i108-656-pl-s/10248035/buy</t>
  </si>
  <si>
    <t>us polo assn men dark navy blue solid pure cotton boxers y9i108 656 pl s</t>
  </si>
  <si>
    <t>https://www.myntra.com/tshirts/inesis-by-decathlon/inesis-by-decathlon-men-orange-golf-polo-collar-t-shirt/14515068/buy</t>
  </si>
  <si>
    <t>Inesis By Decathlon</t>
  </si>
  <si>
    <t>inesis by decathlon men orange golf polo collar t shirt</t>
  </si>
  <si>
    <t>https://www.myntra.com/tshirts/maniac/maniac-men-black--purple-printed-round-neck-pure-cotton-t-shirt/11526918/buy</t>
  </si>
  <si>
    <t>maniac men black  purple printed round neck pure cotton t shirt</t>
  </si>
  <si>
    <t>https://www.myntra.com/tshirts/hrx-by-hrithik-roshan/hrx-by-hrithik-roshan-men-black-printed-bio-wash-yoga-pure-cotton-t-shirt/11999464/buy</t>
  </si>
  <si>
    <t>hrx by hrithik roshan men black printed bio wash yoga pure cotton t shirt</t>
  </si>
  <si>
    <t>https://www.myntra.com/tshirts/wrogn/wrogn-men-sea-green-solid-polo-collar-t-shirt/11363912/buy</t>
  </si>
  <si>
    <t>wrogn men sea green solid polo collar t shirt</t>
  </si>
  <si>
    <t>https://www.myntra.com/dresses/myshka/myshka-women-navy-blue--pink-floral-print-a-line-dress/9825419/buy</t>
  </si>
  <si>
    <t>myshka women navy blue  pink floral print a line dress</t>
  </si>
  <si>
    <t>https://www.myntra.com/sarees/ishin/ishin-black--gold-toned-cotton-traditional-saree/902394/buy</t>
  </si>
  <si>
    <t>ishin black  gold toned cotton traditional saree</t>
  </si>
  <si>
    <t>https://www.myntra.com/shapewear/laceandme/laceandme-grey-magic-wire-tummy-shaper-3291/2252778/buy</t>
  </si>
  <si>
    <t>laceandme grey magic wire tummy shaper 3291</t>
  </si>
  <si>
    <t>https://www.myntra.com/bra/sztori/sztori-plus-size-maroon-solid-non-wired-non-padded-everyday-bra-sz-bra-708h/10304965/buy</t>
  </si>
  <si>
    <t>sztori plus size maroon solid non wired non padded everyday bra sz bra 708h</t>
  </si>
  <si>
    <t>https://www.myntra.com/shorts/hrx-by-hrithik-roshan/hrx-by-hrithik-roshan-women-burgundy-solid-regular-fit-lifestyle-sports-shorts/10568630/buy</t>
  </si>
  <si>
    <t>hrx by hrithik roshan women burgundy solid regular fit lifestyle sports shorts</t>
  </si>
  <si>
    <t>https://www.myntra.com/tops/tokyo-talkies/tokyo-talkies-women-green-solid-top/10015983/buy</t>
  </si>
  <si>
    <t>https://www.myntra.com/tshirts/roadster/roadster-women-pack-of-2-cotton-t-shirts/17382706/buy</t>
  </si>
  <si>
    <t>https://www.myntra.com/tshirts/mast--harbour/mast--harbour-women-pack-of-2-printed-pure-cotton-t-shirts/17525204/buy</t>
  </si>
  <si>
    <t>https://www.myntra.com/dresses/uf/uf-women-red--white-floral-print-maxi-dress/10852624/buy</t>
  </si>
  <si>
    <t>uf women red  white floral print maxi dress</t>
  </si>
  <si>
    <t>https://www.myntra.com/tops/bhama-couture/bhama-couture-pink-embroidered-empire-pure-cotton-top/9717171/buy</t>
  </si>
  <si>
    <t>bhama couture pink embroidered empire pure cotton top</t>
  </si>
  <si>
    <t>https://www.myntra.com/jumpsuit/cottinfab/cottinfab-women-mustard-yellow-solid-basic-jumpsuit/10053761/buy</t>
  </si>
  <si>
    <t>cottinfab women mustard yellow solid basic jumpsuit</t>
  </si>
  <si>
    <t>https://www.myntra.com/tops/dressberry/dressberry-women-olive-green-solid-knitted-regular-top-with-puffed-sleeves/11271830/buy</t>
  </si>
  <si>
    <t>dressberry women olive green solid knitted regular top with puffed sleeves</t>
  </si>
  <si>
    <t>https://www.myntra.com/tshirts/roadster/roadster-women-pack-of-2-solid-pure-cotton-v-neck-pure-cotton-t-shirts/12670626/buy</t>
  </si>
  <si>
    <t>roadster women pack of 2 solid pure cotton v neck pure cotton t shirts</t>
  </si>
  <si>
    <t>https://www.myntra.com/trousers/black-cee/black-cee-olive-green-sharp-fit-formal-trousers/1813852/buy</t>
  </si>
  <si>
    <t>black cee olive green sharp fit formal trousers</t>
  </si>
  <si>
    <t>https://www.myntra.com/trunk/pepe-jeans/pepe-jeans-men-white-solid-fashion-trunk-8904311301899/8937239/buy</t>
  </si>
  <si>
    <t>pepe jeans men white solid fashion trunk 8904311301899</t>
  </si>
  <si>
    <t>https://www.myntra.com/boxers/levis/levis-men-pack-of-2-solid--pure-cotton-boxers-028/12027374/buy</t>
  </si>
  <si>
    <t>levis men pack of 2 solid  pure cotton boxers 028</t>
  </si>
  <si>
    <t>https://www.myntra.com/trunk/pepe-jeans/pepe-jeans-men-pack-of-2-white-solid-trunks-8937239-2/11787084/buy</t>
  </si>
  <si>
    <t>pepe jeans men pack of 2 white solid trunks 8937239 2</t>
  </si>
  <si>
    <t>https://www.myntra.com/shirts/roadster/roadster-men-blue-denim-sustainable-shirt/12164202/buy</t>
  </si>
  <si>
    <t>roadster men blue denim sustainable shirt</t>
  </si>
  <si>
    <t>https://www.myntra.com/shirts/roadster/roadster-men-blue-slim-fit-solid-casual-shirt/2349396/buy</t>
  </si>
  <si>
    <t>roadster men blue slim fit solid casual shirt</t>
  </si>
  <si>
    <t>https://www.myntra.com/shirts/wrogn/wrogn-men-navy-blue-slim-fit-checked-casual-shirt/2338766/buy</t>
  </si>
  <si>
    <t>wrogn men navy blue slim fit checked casual shirt</t>
  </si>
  <si>
    <t>https://www.myntra.com/tshirts/ether/ether-men-black-printed-round-neck-t-shirt/11037626/buy</t>
  </si>
  <si>
    <t>ether men black printed round neck t shirt</t>
  </si>
  <si>
    <t>https://www.myntra.com/kurtas/sangria/sangria-women-white--black-printed-straight-kurta/9043539/buy</t>
  </si>
  <si>
    <t>sangria women white  black printed straight kurta</t>
  </si>
  <si>
    <t>https://www.myntra.com/sarees/rajesh-silk-mills/rajesh-silk-mills-black--red-solid-saree/9863623/buy</t>
  </si>
  <si>
    <t>Rajesh Silk Mills</t>
  </si>
  <si>
    <t>rajesh silk mills black  red solid saree</t>
  </si>
  <si>
    <t>https://www.myntra.com/kurta-sets/sangria/sangria-women-black--red-pure-cotton-geometric-printed-kurta-with-trousers/13437292/buy</t>
  </si>
  <si>
    <t>sangria women black  red pure cotton geometric printed kurta with trousers</t>
  </si>
  <si>
    <t>https://www.myntra.com/tshirts/nike/nike-women-black-standard-fit-dry-leg-crew-dri-fit-t-shirt/9084181/buy</t>
  </si>
  <si>
    <t>nike women black standard fit dry leg crew dri fit t shirt</t>
  </si>
  <si>
    <t>https://www.myntra.com/track-pants/hrx-by-hrithik-roshan/hrx-by-hrithik-roshan-lifestyle-women-jet-black-bio-wash-typography-track-pants/14703676/buy</t>
  </si>
  <si>
    <t>hrx by hrithik roshan lifestyle women jet black bio wash typography track pants</t>
  </si>
  <si>
    <t>https://www.myntra.com/tops/la-zoire/la-zoire-maroon-top-with-bell-sleeves/8841533/buy</t>
  </si>
  <si>
    <t>la zoire maroon top with bell sleeves</t>
  </si>
  <si>
    <t>https://www.myntra.com/jeans/roadster/roadster-women-blue-super-skinny-fit-high-rise-clean-look-stretchable-jeans/11541838/buy</t>
  </si>
  <si>
    <t>roadster women blue super skinny fit high rise clean look stretchable jeans</t>
  </si>
  <si>
    <t>https://www.myntra.com/jeggings/sassafras/sassafras-women-black-slim-fit-solid-zip-hem-cropped-treggings/12541550/buy</t>
  </si>
  <si>
    <t>sassafras women black slim fit solid zip hem cropped treggings</t>
  </si>
  <si>
    <t>https://www.myntra.com/tops/scorpius/scorpius-women-pack-of-2-pure-cotton-tops/9341485/buy</t>
  </si>
  <si>
    <t>https://www.myntra.com/jumpsuit/dressberry/dressberry-women-olive-green--mustard-yellow-striped-basic-jumpsuit/10440682/buy</t>
  </si>
  <si>
    <t>dressberry women olive green  mustard yellow striped basic jumpsuit</t>
  </si>
  <si>
    <t>https://www.myntra.com/trousers/roadster/roadster-men-teal-blue-slim-fit-solid-chinos/11354674/buy</t>
  </si>
  <si>
    <t>roadster men teal blue slim fit solid chinos</t>
  </si>
  <si>
    <t>https://www.myntra.com/jeans/roadster/roadster-men-blue-skinny-fit-mid-rise-clean-look-stretchable-jeans/10046881/buy</t>
  </si>
  <si>
    <t>https://www.myntra.com/jeans/roadster/the-roadster-lifestyle-co-men-grey-slim-tapered-fit-mid-rise-clean-look-stretchable-jeans/8962343/buy</t>
  </si>
  <si>
    <t>the roadster lifestyle co men grey slim tapered fit mid rise clean look stretchable jeans</t>
  </si>
  <si>
    <t>https://www.myntra.com/jeans/rodamo/rodamo-men-black-slim-fit-mid-rise-clean-look-jeans/1573560/buy</t>
  </si>
  <si>
    <t>Rodamo</t>
  </si>
  <si>
    <t>rodamo men black slim fit mid rise clean look jeans</t>
  </si>
  <si>
    <t>https://www.myntra.com/kurta-sets/anouk/anouk-men-green---white-solid-kurta-with-dhoti-pants/9367463/buy</t>
  </si>
  <si>
    <t>anouk men green   white solid kurta with dhoti pants</t>
  </si>
  <si>
    <t>https://www.myntra.com/briefs/pepe-jeans/pepe-jeans-men-navy-blue-solid-hipster-briefs-8904311300830/8936555/buy</t>
  </si>
  <si>
    <t>pepe jeans men navy blue solid hipster briefs 8904311300830</t>
  </si>
  <si>
    <t>https://www.myntra.com/tshirts/herenow/herenow-men-red-pure-cotton-solid-round-neck-t-shirt/14021712/buy</t>
  </si>
  <si>
    <t>herenow men red pure cotton solid round neck t shirt</t>
  </si>
  <si>
    <t>https://www.myntra.com/tshirts/wrogn/wrogn-men-blue-printed-round-neck-t-shirt/2478313/buy</t>
  </si>
  <si>
    <t>wrogn men blue printed round neck t shirt</t>
  </si>
  <si>
    <t>https://www.myntra.com/dresses/biba/biba-white-floral-printed-cotton-tiered-maxi-dress/11432036/buy</t>
  </si>
  <si>
    <t>biba white floral printed cotton tiered maxi dress</t>
  </si>
  <si>
    <t>https://www.myntra.com/bra/zivame/zivame-beige-solid-underwired-lightly-padded-balconette-bra-zi1133core0nude/6608564/buy</t>
  </si>
  <si>
    <t>zivame beige solid underwired lightly padded balconette bra zi1133core0nude</t>
  </si>
  <si>
    <t>30B, 30C, 32B, 32C, 32D, 34C, 34D, 36B, 36C, 36D, 38B, 38C, 38D</t>
  </si>
  <si>
    <t>https://www.myntra.com/jeans/moda-rapido/moda-rapido-women-ankle-length-boyfriend-fit-highly-distressed-blue-jeans/1858343/buy</t>
  </si>
  <si>
    <t>moda rapido women ankle length boyfriend fit highly distressed blue jeans</t>
  </si>
  <si>
    <t>https://www.myntra.com/jeggings/amydus/amydus-women-multicoloured-quirky-comic-printed-tummy-shaper-treggings/12545378/buy</t>
  </si>
  <si>
    <t>amydus women multicoloured quirky comic printed tummy shaper treggings</t>
  </si>
  <si>
    <t>https://www.myntra.com/tshirts/dexter-by-kook-n-keech/dexter-by-kook-n-keech-women-mustard-yellow-graphic-printed-drop-shoulder-t-shirt/10926164/buy</t>
  </si>
  <si>
    <t>dexter by kook n keech women mustard yellow graphic printed drop shoulder t shirt</t>
  </si>
  <si>
    <t>https://www.myntra.com/sweaters/roadster/roadster-women-maroon--navy-colourblocked-pullover/1949995/buy</t>
  </si>
  <si>
    <t>roadster women maroon  navy colourblocked pullover</t>
  </si>
  <si>
    <t>https://www.myntra.com/tshirts/dressberry/dressberry-women-pack-of-2-solid-t-shirts/17476992/buy</t>
  </si>
  <si>
    <t>dressberry women pack of 2 solid t shirts</t>
  </si>
  <si>
    <t>https://www.myntra.com/skirts/sassafras/sassafras-blue-accordian-pleat-flared-skirt/10308589/buy</t>
  </si>
  <si>
    <t>sassafras blue accordian pleat flared skirt</t>
  </si>
  <si>
    <t>https://www.myntra.com/tops/dressberry/dressberry-women-deep-burgundy-solid-bell-sleeves-top/2521912/buy</t>
  </si>
  <si>
    <t>dressberry women deep burgundy solid bell sleeves top</t>
  </si>
  <si>
    <t>https://www.myntra.com/tops/kassually/kassually-lavender-self-design-sweetheart-neck-empire-front-knot-crop-top/13670856/buy</t>
  </si>
  <si>
    <t>kassually lavender self design sweetheart neck empire front knot crop top</t>
  </si>
  <si>
    <t>https://www.myntra.com/sweatshirts/belle-fille/belle-fille-navy-hooded-sweatshirt/1010448/buy</t>
  </si>
  <si>
    <t>belle fille navy hooded sweatshirt</t>
  </si>
  <si>
    <t>https://www.myntra.com/tops/marie-claire/marie-claire-women-blue-self-design-top/8635059/buy</t>
  </si>
  <si>
    <t>marie claire women blue self design top</t>
  </si>
  <si>
    <t>https://www.myntra.com/jeans/high-star/high-star-women-white-slim-fit-high-rise-clean-look-stretchable-jeans/7289174/buy</t>
  </si>
  <si>
    <t>high star women white slim fit high rise clean look stretchable jeans</t>
  </si>
  <si>
    <t>https://www.myntra.com/jumpsuit/tokyo-talkies/tokyo-talkies-women-green-solid-capri-jumpsuit/12693276/buy</t>
  </si>
  <si>
    <t>tokyo talkies women green solid capri jumpsuit</t>
  </si>
  <si>
    <t>https://www.myntra.com/tshirts/kook-n-keech/kook-n-keech-women-charcoal-grey-round-neck-t-shirt/1714762/buy</t>
  </si>
  <si>
    <t>kook n keech women charcoal grey round neck t shirt</t>
  </si>
  <si>
    <t>https://www.myntra.com/jeans/roadster/roadster-men-blue-skinny-fit-mid-rise-acid-wash-clean-look-stretchable-jeans/11274760/buy</t>
  </si>
  <si>
    <t>https://www.myntra.com/jeans/locomotive/locomotive-men-black-skinny-fit-mid-rise-clean-look-stretchable-jeans/9541603/buy</t>
  </si>
  <si>
    <t>https://www.myntra.com/shirts/highlander/highlander-men-khaki--navy-blue-slim-fit-checked-casual-shirt/11044450/buy</t>
  </si>
  <si>
    <t>highlander men khaki  navy blue slim fit checked casual shirt</t>
  </si>
  <si>
    <t>https://www.myntra.com/shirts/highlander/highlander-men-grey-slim-fit-faded-denim-casual-shirt/12085984/buy</t>
  </si>
  <si>
    <t>highlander men grey slim fit faded denim casual shirt</t>
  </si>
  <si>
    <t>https://www.myntra.com/kurtas/anouk/anouk-women-teal--rust-ethnic-motifs-printed-straight-kurta/13238668/buy</t>
  </si>
  <si>
    <t>anouk women teal  rust ethnic motifs printed straight kurta</t>
  </si>
  <si>
    <t>https://www.myntra.com/dresses/vishudh/vishudh-women-maroon-checked-fit-and-flare-dress/13243430/buy</t>
  </si>
  <si>
    <t>vishudh women maroon checked fit and flare dress</t>
  </si>
  <si>
    <t>https://www.myntra.com/bra/prettycat/prettycat-black-solid-non-wired-lightly-padded-bralette-bra/4670939/buy</t>
  </si>
  <si>
    <t>prettycat black solid non wired lightly padded bralette bra</t>
  </si>
  <si>
    <t>https://www.myntra.com/tshirts/dillinger/dillinger-women-navy-blue-solid-round-neck-pure-cotton-t-shirt/10426090/buy</t>
  </si>
  <si>
    <t>dillinger women navy blue solid round neck pure cotton t shirt</t>
  </si>
  <si>
    <t>https://www.myntra.com/dresses/her-by-invictus/her-by-invictus-women-green--black-printed-sheath-dress-with-waist-tie-up/10821314/buy</t>
  </si>
  <si>
    <t>her by invictus women green  black printed sheath dress with waist tie up</t>
  </si>
  <si>
    <t>https://www.myntra.com/shirts/roadster/roadster-women-black-regular-fit-solid-casual-shirt/9656255/buy</t>
  </si>
  <si>
    <t>roadster women black regular fit solid casual shirt</t>
  </si>
  <si>
    <t>https://www.myntra.com/tshirts/roadster/roadster-women-green--dusty-pink-pack-of-2-printed-round-neck-pure-cotton-t-shirts/17383378/buy</t>
  </si>
  <si>
    <t>roadster women green  dusty pink pack of 2 printed round neck pure cotton t shirts</t>
  </si>
  <si>
    <t>https://www.myntra.com/jeans/roadster/roadster-women-blue-flared-high-rise-clean-look-jeans/13710342/buy</t>
  </si>
  <si>
    <t>roadster women blue flared high rise clean look jeans</t>
  </si>
  <si>
    <t>https://www.myntra.com/jackets/street-9/street-9-women-black-solid-lightweight-bomber-jacket/13738586/buy</t>
  </si>
  <si>
    <t>street 9 women black solid lightweight bomber jacket</t>
  </si>
  <si>
    <t>https://www.myntra.com/sweatshirts/kook-n-keech-star-wars/kook-n-keech-star-wars-women-black-printed-hooded-sweatshirt/6838371/buy</t>
  </si>
  <si>
    <t>Kook N Keech Star Wars</t>
  </si>
  <si>
    <t>kook n keech star wars women black printed hooded sweatshirt</t>
  </si>
  <si>
    <t>https://www.myntra.com/tshirts/mast--harbour/mast--harbour-women-peach-coloured-solid-round-neck-t-shirt/2464261/buy</t>
  </si>
  <si>
    <t>mast  harbour women peach coloured solid round neck t shirt</t>
  </si>
  <si>
    <t>https://www.myntra.com/dresses/house-of-kkarma/house-of-kkarma-black-floral-printed-fit-and-flare-dress/12809668/buy</t>
  </si>
  <si>
    <t>HOUSE OF KKARMA</t>
  </si>
  <si>
    <t>house of kkarma black floral printed fit and flare dress</t>
  </si>
  <si>
    <t>https://www.myntra.com/trousers/vishudh/vishudh-women-green--pink-striped-peg-trousers/13666806/buy</t>
  </si>
  <si>
    <t>vishudh women green  pink striped peg trousers</t>
  </si>
  <si>
    <t>https://www.myntra.com/tshirts/sassafras/sassafras-women-black-solid-high-neck-crop-t-shirt/10604596/buy</t>
  </si>
  <si>
    <t>sassafras women black solid high neck crop t shirt</t>
  </si>
  <si>
    <t>https://www.myntra.com/jeans/roadster/roadster-men-navy-blue-skinny-fit-mid-rise-clean-look-stretchable-jeans/11274754/buy</t>
  </si>
  <si>
    <t>https://www.myntra.com/socks/mast--harbour/mast--harbour-men-set-of-3-grey-melange-above-ankle-length-socks/1422479/buy</t>
  </si>
  <si>
    <t>mast  harbour men set of 3 grey melange above ankle length socks</t>
  </si>
  <si>
    <t>https://www.myntra.com/lounge-shorts/us-polo-assn/us-polo-assn-men-navy-blue-solid-lounge-shorts/11446240/buy</t>
  </si>
  <si>
    <t>us polo assn men navy blue solid lounge shorts</t>
  </si>
  <si>
    <t>https://www.myntra.com/shirts/wrogn/wrogn-men-maroon-slim-fit-striped-casual-shirt/2338737/buy</t>
  </si>
  <si>
    <t>wrogn men maroon slim fit striped casual shirt</t>
  </si>
  <si>
    <t>https://www.myntra.com/dresses/anayna/anayna-red---white-ethnic-motifs-printed-maternity-a-line-dress/12786742/buy</t>
  </si>
  <si>
    <t>anayna red   white ethnic motifs printed maternity a line dress</t>
  </si>
  <si>
    <t>https://www.myntra.com/kurta-sets/yuris/yuris-women-red-ethnic-motifs-printed-pure-cotton-kurta-with-trousers--with-dupatta/14390990/buy</t>
  </si>
  <si>
    <t>yuris women red ethnic motifs printed pure cotton kurta with trousers  with dupatta</t>
  </si>
  <si>
    <t>https://www.myntra.com/dresses/vishudh/vishudh-white--navy-blue-floral-layered-ethnic-a-line-maxi-dress-with-jacket/7286686/buy</t>
  </si>
  <si>
    <t>vishudh white  navy blue floral layered ethnic a line maxi dress with jacket</t>
  </si>
  <si>
    <t>https://www.myntra.com/trousers/mish/mish-women-mauve-comfort-flared-cropped-parallel-trousers/10704788/buy</t>
  </si>
  <si>
    <t>mish women mauve comfort flared cropped parallel trousers</t>
  </si>
  <si>
    <t>https://www.myntra.com/tops/taavi/taavi-black--maroon-woven-design-ikat-shirt-style-sustainable-pure-cotton-top/8340315/buy</t>
  </si>
  <si>
    <t>taavi black  maroon woven design ikat shirt style sustainable pure cotton top</t>
  </si>
  <si>
    <t>https://www.myntra.com/dresses/mayra/mayra-women-red-floral-print-maxi-dress/10512764/buy</t>
  </si>
  <si>
    <t>mayra women red floral print maxi dress</t>
  </si>
  <si>
    <t>https://www.myntra.com/jumpsuit/miss-chase/miss-chase-women-black-solid-sequin-panel-basic-jumpsuit/11435322/buy</t>
  </si>
  <si>
    <t>miss chase women black solid sequin panel basic jumpsuit</t>
  </si>
  <si>
    <t>https://www.myntra.com/tshirts/mast--harbour/mast--harbour-women-navy-blue-striped-t-shirt/1745120/buy</t>
  </si>
  <si>
    <t>mast  harbour women navy blue striped t shirt</t>
  </si>
  <si>
    <t>https://www.myntra.com/track-pants/nike/nike-men-black-french-terry-nsw-club-solid-joggers/10271357/buy</t>
  </si>
  <si>
    <t>nike men black french terry nsw club solid joggers</t>
  </si>
  <si>
    <t>XXS, S, M, L, XL, XXL</t>
  </si>
  <si>
    <t>https://www.myntra.com/jeans/herenow/herenow-men-black-slim-fit-mid-rise-mildly-distressed-stretchable-jeans/10895696/buy</t>
  </si>
  <si>
    <t>herenow men black slim fit mid rise mildly distressed stretchable jeans</t>
  </si>
  <si>
    <t>https://www.myntra.com/track-pants/hrx-by-hrithik-roshan/hrx-by-hrithik-roshan-men-jet-black-solid-slim-fit-rapid-dry-antimicrobial-training-joggers/13040578/buy</t>
  </si>
  <si>
    <t>hrx by hrithik roshan men jet black solid slim fit rapid dry antimicrobial training joggers</t>
  </si>
  <si>
    <t>https://www.myntra.com/jeans/roadster/the-roadster-lifestyle-co-men-blue-skinny-fit-mid-rise-clean-look-stretchable-jeans/10671336/buy</t>
  </si>
  <si>
    <t>https://www.myntra.com/trousers/roadster/roadster-men-pink-regular-fit-solid-trousers/13859578/buy</t>
  </si>
  <si>
    <t>roadster men pink regular fit solid trousers</t>
  </si>
  <si>
    <t>https://www.myntra.com/sweatshirts/hrx-by-hrithik-roshan/hrx-by-hrithik-roshan-men-charcoal-solid-rapid-dry-hooded-training-sweatshirt/9445829/buy</t>
  </si>
  <si>
    <t>hrx by hrithik roshan men charcoal solid rapid dry hooded training sweatshirt</t>
  </si>
  <si>
    <t>https://www.myntra.com/tracksuits/nike/nike-sportswear-men-black-solid-as-m-nsw-ce-trk-suit-wvn-basic-loose-fit-tracksuit/10139165/buy</t>
  </si>
  <si>
    <t>nike sportswear men black solid as m nsw ce trk suit wvn basic loose fit tracksuit</t>
  </si>
  <si>
    <t>https://www.myntra.com/shirts/herenow/herenow-men-navy-blue-slim-fit-printed-casual-shirt/12738214/buy</t>
  </si>
  <si>
    <t>herenow men navy blue slim fit printed casual shirt</t>
  </si>
  <si>
    <t>https://www.myntra.com/shirts/us-polo-assn/us-polo-assn-men-orange-casual-shirt/10708244/buy</t>
  </si>
  <si>
    <t>us polo assn men orange casual shirt</t>
  </si>
  <si>
    <t>https://www.myntra.com/tshirts/campus-sutra/campus-sutra-men-red-colourblocked-polo-collar-t-shirt/11582800/buy</t>
  </si>
  <si>
    <t>campus sutra men red colourblocked polo collar t shirt</t>
  </si>
  <si>
    <t>https://www.myntra.com/kurtas/vishudh/vishudh-women--white--coral-pink-embroidered-a-line-kurta/13481942/buy</t>
  </si>
  <si>
    <t>vishudh women  white  coral pink embroidered a line kurta</t>
  </si>
  <si>
    <t>https://www.myntra.com/kurtas/yash-gallery/yash-gallery-women-black-printed-a-line-kurta/10089303/buy</t>
  </si>
  <si>
    <t>yash gallery women black printed a line kurta</t>
  </si>
  <si>
    <t>https://www.myntra.com/sarees/inddus/inddus-blue--pink-organza-floral-printed-saree/12386522/buy</t>
  </si>
  <si>
    <t>inddus blue  pink organza floral printed saree</t>
  </si>
  <si>
    <t>https://www.myntra.com/lounge-pants/enamor/enamor-women-grey-melange-relaxed-fit-lounge-joggers/11532800/buy</t>
  </si>
  <si>
    <t>enamor women grey melange relaxed fit lounge joggers</t>
  </si>
  <si>
    <t>https://www.myntra.com/night-suits/prakrti/prakrti-women-white--blue-printed-all-over-floral-printed-cotton-night-suit-set/12317064/buy</t>
  </si>
  <si>
    <t>Prakrti</t>
  </si>
  <si>
    <t>prakrti women white  blue printed all over floral printed cotton night suit set</t>
  </si>
  <si>
    <t>https://www.myntra.com/kurtas/sangria/sangria-women-green---white-bandhani-printed-straight-kurta/11755142/buy</t>
  </si>
  <si>
    <t>sangria women green   white bandhani printed straight kurta</t>
  </si>
  <si>
    <t>https://www.myntra.com/dresses/tokyo-talkies/tokyo-talkies-women-black-solid-sheath-dress/13178048/buy</t>
  </si>
  <si>
    <t>https://www.myntra.com/shorts/athena/athena-women-rose-solid-regular-fit-shorts/12035328/buy</t>
  </si>
  <si>
    <t>athena women rose solid regular fit shorts</t>
  </si>
  <si>
    <t>https://www.myntra.com/tshirts/roadster/roadster-women-pack-of-2-pure-cotton-solid-t-shirts/17383884/buy</t>
  </si>
  <si>
    <t>https://www.myntra.com/sweatshirts/roadster/roadster-women-lavender-solid-sweatshirt/11991404/buy</t>
  </si>
  <si>
    <t>https://www.myntra.com/tshirts/dressberry/dressberry-women-pack-of-2-t-shirts/17477792/buy</t>
  </si>
  <si>
    <t>https://www.myntra.com/sweaters/roadster/the-roadster-lifestyle-co-women-navy-blue---white-self-design-sweater/9478609/buy</t>
  </si>
  <si>
    <t>the roadster lifestyle co women navy blue   white self design sweater</t>
  </si>
  <si>
    <t>https://www.myntra.com/dresses/tokyo-talkies/tokyo-talkies-women-maroon-maxi-dress/10085983/buy</t>
  </si>
  <si>
    <t>tokyo talkies women maroon maxi dress</t>
  </si>
  <si>
    <t>https://www.myntra.com/tshirts/roadster/roadster-women-teal-green--pink-printed-round-neck-pure-cotton-t-shirt/12193446/buy</t>
  </si>
  <si>
    <t>roadster women teal green  pink printed round neck pure cotton t shirt</t>
  </si>
  <si>
    <t>https://www.myntra.com/tshirts/ether/ether-women-yellow-solid-round-neck-t-shirt/11037342/buy</t>
  </si>
  <si>
    <t>ether women yellow solid round neck t shirt</t>
  </si>
  <si>
    <t>https://www.myntra.com/track-pants/hrx-by-hrithik-roshan/hrx-by-hrithik-roshan-men-navy-active-track-pants/1847683/buy</t>
  </si>
  <si>
    <t>hrx by hrithik roshan men navy active track pants</t>
  </si>
  <si>
    <t>https://www.myntra.com/trousers/invictus/invictus-men-charcoal-grey-slim-fit-checked-formal-trousers/7149892/buy</t>
  </si>
  <si>
    <t>invictus men charcoal grey slim fit checked formal trousers</t>
  </si>
  <si>
    <t>https://www.myntra.com/track-pants/wrogn/wrogn-black-solid-slim-fit-joggers/11361914/buy</t>
  </si>
  <si>
    <t>wrogn black solid slim fit joggers</t>
  </si>
  <si>
    <t>https://www.myntra.com/lounge-tshirts/jockey/jockey-men-pack-of-2-teal-blue-round-neck-lounge-t-shirts/11638818/buy</t>
  </si>
  <si>
    <t>jockey men pack of 2 teal blue round neck lounge t shirts</t>
  </si>
  <si>
    <t>https://www.myntra.com/tshirts/wrogn-active/wrogn-active-men-charcoal-grey-t-shirt-with-raglan-sleeves/11551930/buy</t>
  </si>
  <si>
    <t>wrogn active men charcoal grey t shirt with raglan sleeves</t>
  </si>
  <si>
    <t>https://www.myntra.com/tshirts/jockey/jockey-men-teal-blue-solid-round-neck-t-shirt/11444480/buy</t>
  </si>
  <si>
    <t>jockey men teal blue solid round neck t shirt</t>
  </si>
  <si>
    <t>https://www.myntra.com/tshirts/us-polo-assn/us-polo-assn-men-green--white-striped-polo-collar-pure-cotton-t-shirt/11359590/buy</t>
  </si>
  <si>
    <t>us polo assn men green  white striped polo collar pure cotton t shirt</t>
  </si>
  <si>
    <t>https://www.myntra.com/kurtas/herenow/herenow-women-mustard-yellow-yoke-design-straight-kurta/10324013/buy</t>
  </si>
  <si>
    <t>herenow women mustard yellow yoke design straight kurta</t>
  </si>
  <si>
    <t>https://www.myntra.com/briefs/dressberry/dressberry-women-pack-of-3-solid-bikini-briefs-db-solid-bik-new-012/14917690/buy</t>
  </si>
  <si>
    <t>dressberry women pack of 3 solid bikini briefs db solid bik new 012</t>
  </si>
  <si>
    <t>https://www.myntra.com/tshirts/dressberry/dressberry-women-pack-of-2-t-shirts/17477796/buy</t>
  </si>
  <si>
    <t>https://www.myntra.com/dresses/mast--harbour/mast--harbour-mustard-yellow-choker-neck-jumper-dress/10322893/buy</t>
  </si>
  <si>
    <t>mast  harbour mustard yellow choker neck jumper dress</t>
  </si>
  <si>
    <t>https://www.myntra.com/jackets/roadster/roadster-women-teal-solid-padded-jacket/5388172/buy</t>
  </si>
  <si>
    <t>roadster women teal solid padded jacket</t>
  </si>
  <si>
    <t>https://www.myntra.com/tshirts/roadster/roadster-women-grey-melange-solid-round-neck-crop-pure-cotton-t-shirt/11697386/buy</t>
  </si>
  <si>
    <t>roadster women grey melange solid round neck crop pure cotton t shirt</t>
  </si>
  <si>
    <t>https://www.myntra.com/tops/roadster/roadster-women-mustard-yellow-solid-pure-cotton-top/8593791/buy</t>
  </si>
  <si>
    <t>roadster women mustard yellow solid pure cotton top</t>
  </si>
  <si>
    <t>https://www.myntra.com/tops/mayra/mayra-women-brown-printed-blouson-top/7256687/buy</t>
  </si>
  <si>
    <t>mayra women brown printed blouson top</t>
  </si>
  <si>
    <t>https://www.myntra.com/tops/mayra/mayra-women-yellow-printed-blouson-top/7437276/buy</t>
  </si>
  <si>
    <t>mayra women yellow printed blouson top</t>
  </si>
  <si>
    <t>https://www.myntra.com/trousers/hm/hm-men-black-twill-trousers-slim-fit/10373911/buy</t>
  </si>
  <si>
    <t>hm men black twill trousers slim fit</t>
  </si>
  <si>
    <t>27/30, 28/30, 29/30, 30/30, 31/32, 31/30, 32/30, 33/30, 34/30, 36/32, 36/30</t>
  </si>
  <si>
    <t>https://www.myntra.com/jeans/moda-rapido/moda-rapido-men-blue-ankle-skinny-fit-mid-rise-mildly-distressed-stretchable-jeans/1822305/buy</t>
  </si>
  <si>
    <t>moda rapido men blue ankle skinny fit mid rise mildly distressed stretchable jeans</t>
  </si>
  <si>
    <t>https://www.myntra.com/jeans/roadster/roadster-greenturn-men-blue-skinny-fit-mid-rise-save-water-stretchable-sustainable-jeans/11274690/buy</t>
  </si>
  <si>
    <t>roadster greenturn men blue skinny fit mid rise save water stretchable sustainable jeans</t>
  </si>
  <si>
    <t>https://www.myntra.com/jeans/roadster/roadster-men-navy-blue-slim-fit-mid-rise-clean-look-stretchable-jeans/12303724/buy</t>
  </si>
  <si>
    <t>https://www.myntra.com/trousers/domyos-by-decathlon/domyos-by-decathlon-men-black-regular-fit-fitness-trackpant-with-zip-pocket/14137818/buy</t>
  </si>
  <si>
    <t>domyos by decathlon men black regular fit fitness trackpant with zip pocket</t>
  </si>
  <si>
    <t>30"/S(L31), 32"/M(L31), 32"/M(L33), 34"/L(L32), 37"/XL(L34), 41"/2XL(L34), 44"/3XL(L34)</t>
  </si>
  <si>
    <t>https://www.myntra.com/tshirts/dillinger/dillinger-men-black-solid-round-neck-pure-cotton-t-shirt/11068010/buy</t>
  </si>
  <si>
    <t>dillinger men black solid round neck pure cotton t shirt</t>
  </si>
  <si>
    <t>https://www.myntra.com/shirts/roadster/the-roadster-lifestyle-co-men-green--black-regular-fit-printed-casual-shirt/10944430/buy</t>
  </si>
  <si>
    <t>the roadster lifestyle co men green  black regular fit printed casual shirt</t>
  </si>
  <si>
    <t>https://www.myntra.com/tshirts/herenow/herenow-men-mustard-yellow-solid-round-neck-pure-cotton-t-shirt/10031561/buy</t>
  </si>
  <si>
    <t>herenow men mustard yellow solid round neck pure cotton t shirt</t>
  </si>
  <si>
    <t>https://www.myntra.com/tshirts/kook-n-keech-marvel/kook-n-keech-marvel-men-black-printed-round-neck-pure-cotton-t-shirt/8972463/buy</t>
  </si>
  <si>
    <t>https://www.myntra.com/tshirts/mast--harbour/mast--harbour-men-white--black-printed-round-neck-t-shirt/11700034/buy</t>
  </si>
  <si>
    <t>mast  harbour men white  black printed round neck t shirt</t>
  </si>
  <si>
    <t>https://www.myntra.com/dupatta/taavi/taavi-women-black--red-hand-block-print-pure-cotton-dupatta/9345957/buy</t>
  </si>
  <si>
    <t>taavi women black  red hand block print pure cotton dupatta</t>
  </si>
  <si>
    <t>https://www.myntra.com/kurta-sets/ishin/ishin-women-taupe---white-printed-kurta-with-palazzos/9452667/buy</t>
  </si>
  <si>
    <t>ishin women taupe   white printed kurta with palazzos</t>
  </si>
  <si>
    <t>https://www.myntra.com/briefs/c9-airwear/c9-airwear-women-pack-of-3-hipster-briefs-pz1117/8026861/buy</t>
  </si>
  <si>
    <t>c9 airwear women pack of 3 hipster briefs pz1117</t>
  </si>
  <si>
    <t>https://www.myntra.com/trousers/jaipur-kurti/jaipur-kurti-women-red-solid-regular-trousers/2039875/buy</t>
  </si>
  <si>
    <t>jaipur kurti women red solid regular trousers</t>
  </si>
  <si>
    <t>https://www.myntra.com/tshirts/kook-n-keech-marvel/kook-n-keech-marvel-women-white-printed-round-neck-pure-cotton-t-shirt/12105998/buy</t>
  </si>
  <si>
    <t>kook n keech marvel women white printed round neck pure cotton t shirt</t>
  </si>
  <si>
    <t>https://www.myntra.com/tops/berrylush/berrylush-women-red-printed-bardot-top/9395909/buy</t>
  </si>
  <si>
    <t>berrylush women red printed bardot top</t>
  </si>
  <si>
    <t>https://www.myntra.com/tshirts/mast--harbour/mast--harbour-women-pack-of-2-printed-pure-cotton-t-shirts/17525198/buy</t>
  </si>
  <si>
    <t>https://www.myntra.com/tops/scorpius/scorpious-women-pack-of-shrug-and-top/9338955/buy</t>
  </si>
  <si>
    <t>https://www.myntra.com/dresses/dressberry/dressberry-pink--white-floral-printed-a-line-dress/11272180/buy</t>
  </si>
  <si>
    <t>dressberry pink  white floral printed a line dress</t>
  </si>
  <si>
    <t>https://www.myntra.com/sweatshirts/kook-n-keech-disney/kook-n-keech-disney-women-black-printed-hooded-sweatshirt/2126162/buy</t>
  </si>
  <si>
    <t>kook n keech disney women black printed hooded sweatshirt</t>
  </si>
  <si>
    <t>https://www.myntra.com/jumpsuit/cottinfab/cottinfab-women-green-solid-basic-jumpsuit/10053779/buy</t>
  </si>
  <si>
    <t>cottinfab women green solid basic jumpsuit</t>
  </si>
  <si>
    <t>https://www.myntra.com/tshirts/tokyo-talkies/tokyo-talkies-women-beige-t-shirt/14412074/buy</t>
  </si>
  <si>
    <t>tokyo talkies women beige t shirt</t>
  </si>
  <si>
    <t>https://www.myntra.com/track-pants/tokyo-talkies/tokyo-talkies-women-pink-solid-slim-fit-casual-track-pants/14062982/buy</t>
  </si>
  <si>
    <t>tokyo talkies women pink solid slim fit casual track pants</t>
  </si>
  <si>
    <t>https://www.myntra.com/jeans/wrogn/wrogn-men-black-slim-fit-mid-rise-clean-look-stretchable-jeans/10187435/buy</t>
  </si>
  <si>
    <t>https://www.myntra.com/jeans/roadster/roadster-men-grey-regular-fit-mid-rise-clean-look-jeans/11274532/buy</t>
  </si>
  <si>
    <t>roadster men grey regular fit mid rise clean look jeans</t>
  </si>
  <si>
    <t>https://www.myntra.com/jeans/roadster/roadster-men-blue-slim-tapered-fit-mid-rise-clean-look-acid-wash-stretchable-jeans/12358472/buy</t>
  </si>
  <si>
    <t>roadster men blue slim tapered fit mid rise clean look acid wash stretchable jeans</t>
  </si>
  <si>
    <t>https://www.myntra.com/jeans/ether/ether-men-blue-skinny-fit-mid-rise-clean-look-stretchable-jeans/7633389/buy</t>
  </si>
  <si>
    <t>https://www.myntra.com/shorts/campus-sutra/campus-sutra-men-blue-washed-regular-fit-denim-shorts/11793366/buy</t>
  </si>
  <si>
    <t>https://www.myntra.com/kurta-sets/hangup/hangup-men-white--blue-printed-kurta-with-pyjama/11172544/buy</t>
  </si>
  <si>
    <t>hangup men white  blue printed kurta with pyjama</t>
  </si>
  <si>
    <t>https://www.myntra.com/trunk/us-polo-assn/us-polo-assn-men-assorted-striped-trunks-i004-615-p1-s/10353587/buy</t>
  </si>
  <si>
    <t>us polo assn men assorted striped trunks i004 615 p1 s</t>
  </si>
  <si>
    <t>https://www.myntra.com/trunk/jockey/jockey-men-pack-of-2-grey-melange-solid-trunks-8009-0205/9866531/buy</t>
  </si>
  <si>
    <t>jockey men pack of 2 grey melange solid trunks 8009 0205</t>
  </si>
  <si>
    <t>https://www.myntra.com/sweatshirts/campus-sutra/campus-sutra-men-beige-solid-hooded-sweatshirt/10885124/buy</t>
  </si>
  <si>
    <t>https://www.myntra.com/tshirts/wrogn/wrogn-men-maroon--navy-colourblocked-polo-collar-t-shirt/2339613/buy</t>
  </si>
  <si>
    <t>wrogn men maroon  navy colourblocked polo collar t shirt</t>
  </si>
  <si>
    <t>https://www.myntra.com/sweatshirts/herenow/herenow-men-burgundy-solid-hooded-sweatshirt/7439684/buy</t>
  </si>
  <si>
    <t>herenow men burgundy solid hooded sweatshirt</t>
  </si>
  <si>
    <t>https://www.myntra.com/shirts/herenow/herenow-men-linen-blend-beige-casual-shirt/2376734/buy</t>
  </si>
  <si>
    <t>herenow men linen blend beige casual shirt</t>
  </si>
  <si>
    <t>https://www.myntra.com/kurta-sets/bhama-couture/bhama-couture-women-green-embroidered-kurta-set-with-pyjamas--dupatta/11399434/buy</t>
  </si>
  <si>
    <t>bhama couture women green embroidered kurta set with pyjamas  dupatta</t>
  </si>
  <si>
    <t>https://www.myntra.com/kurta-sets/ishin/ishin-women-black---white-embroidered-kurta-with-trousers/13327368/buy</t>
  </si>
  <si>
    <t>ishin women black   white embroidered kurta with trousers</t>
  </si>
  <si>
    <t>https://www.myntra.com/briefs/jockey/jockey-women-pack-of-3-solid-assorted-hipster-briefs-1406-0310/11068200/buy</t>
  </si>
  <si>
    <t>jockey women pack of 3 solid assorted hipster briefs 1406 0310</t>
  </si>
  <si>
    <t>https://www.myntra.com/briefs/softrose/softrose-women-pack-of-3-bikini-briefs-wp5001brrg/782889/buy</t>
  </si>
  <si>
    <t>softrose women pack of 3 bikini briefs wp5001brrg</t>
  </si>
  <si>
    <t>https://www.myntra.com/kurtas/herenow/herenow-women-red--golden-floral-print-a-line-kurta/10356611/buy</t>
  </si>
  <si>
    <t>herenow women red  golden floral print a line kurta</t>
  </si>
  <si>
    <t>https://www.myntra.com/tights/hrx-by-hrithik-roshan/hrx-active-by-hrithik-roshan-women-black-slim-rapid-dry-34th-tights/2262598/buy</t>
  </si>
  <si>
    <t>hrx active by hrithik roshan women black slim rapid dry 34th tights</t>
  </si>
  <si>
    <t>https://www.myntra.com/shrug/river-of-design-jeans/river-of-design-jeans-women-blue-embellished-cotton-denim-crop-shrug/14791708/buy</t>
  </si>
  <si>
    <t>river of design jeans women blue embellished cotton denim crop shrug</t>
  </si>
  <si>
    <t>https://www.myntra.com/track-pants/tokyo-talkies/tokyo-talkies-women-lavender-solid-slim-fit-cargo-track-pants/14145158/buy</t>
  </si>
  <si>
    <t>tokyo talkies women lavender solid slim fit cargo track pants</t>
  </si>
  <si>
    <t>https://www.myntra.com/tshirts/dillinger/dillinger-women-black-printed-round-neck--longline-oversized-pure-cotton-t-shirt/13551222/buy</t>
  </si>
  <si>
    <t>dillinger women black printed round neck  longline oversized pure cotton t shirt</t>
  </si>
  <si>
    <t>https://www.myntra.com/jeans/dressberry/dressberry-women-blue-skinny-fit-mid-rise-clean-look-stretchable-cropped-jeans/10156751/buy</t>
  </si>
  <si>
    <t>https://www.myntra.com/tshirts/roadster/roadster-women-rust-brown--green-pack-of-2-printed-round-neck-t-shirts/17383368/buy</t>
  </si>
  <si>
    <t>roadster women rust brown  green pack of 2 printed round neck t shirts</t>
  </si>
  <si>
    <t>https://www.myntra.com/dresses/vishudh/vishudh-women-pink-floral-embroidered-maxi-ethnic-dress/11524936/buy</t>
  </si>
  <si>
    <t>vishudh women pink floral embroidered maxi ethnic dress</t>
  </si>
  <si>
    <t>https://www.myntra.com/tops/scorpius/scorpius-women-pack-of-shrug-with-top/9340731/buy</t>
  </si>
  <si>
    <t>scorpius women pack of shrug with top</t>
  </si>
  <si>
    <t>https://www.myntra.com/tops/scorpius/scorpius-women-pack-of-2-tops/9341551/buy</t>
  </si>
  <si>
    <t>https://www.myntra.com/shrug/scorpius/scorpious-women-pack-of-shrug-and-top/9338693/buy</t>
  </si>
  <si>
    <t>https://www.myntra.com/jackets/dressberry/dressberry-women-blue-solid-denim-jacket/10111123/buy</t>
  </si>
  <si>
    <t>dressberry women blue solid denim jacket</t>
  </si>
  <si>
    <t>https://www.myntra.com/tops/tokyo-talkies/tokyo-talkies-women-teal-floral-printed-peplum-top/10016003/buy</t>
  </si>
  <si>
    <t>tokyo talkies women teal floral printed peplum top</t>
  </si>
  <si>
    <t>https://www.myntra.com/tops/vishudh/vishudh-women--white-printed-top/13634890/buy</t>
  </si>
  <si>
    <t>vishudh women  white printed top</t>
  </si>
  <si>
    <t>https://www.myntra.com/kurta-sets/deyann/deyann-men-black--silver-solid-kurta-with-churidar--nehru-jacket/9108493/buy</t>
  </si>
  <si>
    <t>deyann men black  silver solid kurta with churidar  nehru jacket</t>
  </si>
  <si>
    <t>https://www.myntra.com/trunk/damensch/damensch-men-pack-of-2-red--blue-printed-deodorizing-trunks-dam-ctp-t-snr-mrb-pack-2-mix/13707860/buy</t>
  </si>
  <si>
    <t>damensch men pack of 2 red  blue printed deodorizing trunks dam ctp t snr mrb pack 2 mix</t>
  </si>
  <si>
    <t xml:space="preserve">Rs. 81 </t>
  </si>
  <si>
    <t>https://www.myntra.com/trunk/jockey/jockey-men-navy-blue-pure-cotton-solid-trunks-1017-0105-eb/13347030/buy</t>
  </si>
  <si>
    <t>jockey men navy blue pure cotton solid trunks 1017 0105 eb</t>
  </si>
  <si>
    <t>https://www.myntra.com/trunk/jockey/jockey-men-pack-of-2-cee-brown-solid-trunks-8008-0205/11863622/buy</t>
  </si>
  <si>
    <t>jockey men pack of 2 cee brown solid trunks 8008 0205</t>
  </si>
  <si>
    <t>S, M, L, XXL</t>
  </si>
  <si>
    <t>https://www.myntra.com/shirts/highlander/highlander-men-black--white-slim-fit-striped-casual-shirt/12340810/buy</t>
  </si>
  <si>
    <t>https://www.myntra.com/tshirts/wrogn/wrogn-men-navy-blue-solid-slim-fit-round-neck-t-shirt-with-striped-detail/11363484/buy</t>
  </si>
  <si>
    <t>wrogn men navy blue solid slim fit round neck t shirt with striped detail</t>
  </si>
  <si>
    <t>https://www.myntra.com/shirts/roadster/roadster-men-navy-blue--white-regular-fit-printed-sustainable-casual-shirt/11895976/buy</t>
  </si>
  <si>
    <t>roadster men navy blue  white regular fit printed sustainable casual shirt</t>
  </si>
  <si>
    <t>https://www.myntra.com/sarees/mitera/mitera-pink--golden-silk-blend-woven-design-banarasi-saree/11749996/buy</t>
  </si>
  <si>
    <t>mitera pink  golden silk blend woven design banarasi saree</t>
  </si>
  <si>
    <t>https://www.myntra.com/nightdress/claura/claura-navy-women-blue--orange-printed-nightdress/13657148/buy</t>
  </si>
  <si>
    <t>claura navy women blue  orange printed nightdress</t>
  </si>
  <si>
    <t>https://www.myntra.com/bra/soie/soie-black-printed-sports-bra-bt-1/1491426/buy</t>
  </si>
  <si>
    <t>Soie</t>
  </si>
  <si>
    <t>soie black printed sports bra bt 1</t>
  </si>
  <si>
    <t>https://www.myntra.com/tops/tokyo-talkies/tokyo-talkies-women-yellow-embroidered-crop-top/12289130/buy</t>
  </si>
  <si>
    <t>tokyo talkies women yellow embroidered crop top</t>
  </si>
  <si>
    <t>https://www.myntra.com/trousers/myshka/myshka-women-white--black-slim-fit-checked-regular-trousers/10453994/buy</t>
  </si>
  <si>
    <t>myshka women white  black slim fit checked regular trousers</t>
  </si>
  <si>
    <t>https://www.myntra.com/track-pants/tokyo-talkies/tokyo-talkies-women-fuchsia-pink-solid-slim-fit-track-pants/14154076/buy</t>
  </si>
  <si>
    <t>tokyo talkies women fuchsia pink solid slim fit track pants</t>
  </si>
  <si>
    <t>https://www.myntra.com/dresses/rigo/rigo-women-maroon-solid-fit-and-flare-dress/6911342/buy</t>
  </si>
  <si>
    <t>rigo women maroon solid fit and flare dress</t>
  </si>
  <si>
    <t>https://www.myntra.com/tshirts/roadster/roadster-women-pack-of-2-cotton-t-shirt/17385728/buy</t>
  </si>
  <si>
    <t>https://www.myntra.com/jeans/roadster/roadster-women-black-skinny-fit-mid-rise-clean-look-stretchable-jeans/11531928/buy</t>
  </si>
  <si>
    <t>https://www.myntra.com/trousers/mast--harbour/mast--harbour-women-grey-regular-fit-solid-trousers/2364700/buy</t>
  </si>
  <si>
    <t>mast  harbour women grey regular fit solid trousers</t>
  </si>
  <si>
    <t>https://www.myntra.com/dresses/taavi/taavi-blue-indigo-hand-block-print-a-line-sustainable-pure-cotton-dress-with-pocket-detail/9254651/buy</t>
  </si>
  <si>
    <t>taavi blue indigo hand block print a line sustainable pure cotton dress with pocket detail</t>
  </si>
  <si>
    <t>https://www.myntra.com/trousers/roadster/roadster-men-grey-joggers/11160610/buy</t>
  </si>
  <si>
    <t>roadster men grey joggers</t>
  </si>
  <si>
    <t>https://www.myntra.com/jeans/wrogn/wrogn-men-blue-slim-fit-mid-rise-low-distress-stretchable-jeans/6832316/buy</t>
  </si>
  <si>
    <t>wrogn men blue slim fit mid rise low distress stretchable jeans</t>
  </si>
  <si>
    <t>https://www.myntra.com/jeans/wrogn/wrogn-men-blue-slim-fit-mid-rise-clean-look-stretchable-jeans/10685210/buy</t>
  </si>
  <si>
    <t>https://www.myntra.com/jeans/paris-hamilton/paris-hamilton-men-black-slim-fit-mid-rise-clean-look-stretchable-jeans/13997334/buy</t>
  </si>
  <si>
    <t>paris hamilton men black slim fit mid rise clean look stretchable jeans</t>
  </si>
  <si>
    <t>https://www.myntra.com/jeans/roadster/roadster-men-navy-blue-slim-fit-low-distress-light-fade-stretchable-jeans/13249876/buy</t>
  </si>
  <si>
    <t>roadster men navy blue slim fit low distress light fade stretchable jeans</t>
  </si>
  <si>
    <t>https://www.myntra.com/tshirts/maniac/maniac-men-navy-blue-printed-round-neck-t-shirt/6912853/buy</t>
  </si>
  <si>
    <t>maniac men navy blue printed round neck t shirt</t>
  </si>
  <si>
    <t>https://www.myntra.com/shirts/roadster/roadster-men-navy-blue--white-regular-fit-printed-sustainable-casual-shirt/10944810/buy</t>
  </si>
  <si>
    <t>https://www.myntra.com/briefs/enamor/enamor-women-pack-of-2-assorted-bikini-briefs-mr04/2295695/buy</t>
  </si>
  <si>
    <t>enamor women pack of 2 assorted bikini briefs mr04</t>
  </si>
  <si>
    <t>https://www.myntra.com/bra/zivame/zivame-beige-solid-non-wired-non-padded-t-shirt-bra-zi1131core0nude/6608550/buy</t>
  </si>
  <si>
    <t>zivame beige solid non wired non padded t shirt bra zi1131core0nude</t>
  </si>
  <si>
    <t>34D, 36C, 38B, 38C</t>
  </si>
  <si>
    <t>https://www.myntra.com/lounge-pants/etc/etc-women-black--pink-floral-print-lounge-pants/13175872/buy</t>
  </si>
  <si>
    <t>etc women black  pink floral print lounge pants</t>
  </si>
  <si>
    <t>https://www.myntra.com/bra/quttos/quttos-black-solid-non-wired-lightly-padded-push-up-bra-qtbr20307536b/7709432/buy</t>
  </si>
  <si>
    <t>quttos black solid non wired lightly padded push up bra qtbr20307536b</t>
  </si>
  <si>
    <t>https://www.myntra.com/kurtas/herenow/herenow-women-pink--golden-ethnic-motifs-printed-kurta/14172590/buy</t>
  </si>
  <si>
    <t>herenow women pink  golden ethnic motifs printed kurta</t>
  </si>
  <si>
    <t>https://www.myntra.com/tops/tokyo-talkies/tokyo-talkies-women-green-embroidered-a-line-top/11875214/buy</t>
  </si>
  <si>
    <t>tokyo talkies women green embroidered a line top</t>
  </si>
  <si>
    <t>https://www.myntra.com/dresses/sassafras/sassafras-fuchsia-tiered-puff-sleeves-a-line-dress/13633386/buy</t>
  </si>
  <si>
    <t>sassafras fuchsia tiered puff sleeves a line dress</t>
  </si>
  <si>
    <t>https://www.myntra.com/tops/scorpius/scorpius-women-pack-of-2-solid-tops/9339943/buy</t>
  </si>
  <si>
    <t>https://www.myntra.com/dresses/sassafras/sassafras-yellow--purple-dyed-maxi-dress/13843002/buy</t>
  </si>
  <si>
    <t>sassafras yellow  purple dyed maxi dress</t>
  </si>
  <si>
    <t>https://www.myntra.com/leggings/max/max-women-navy-blue-solid-three-fourth-length-leggings/14205064/buy</t>
  </si>
  <si>
    <t>max women navy blue solid three fourth length leggings</t>
  </si>
  <si>
    <t>https://www.myntra.com/leggings/rangmanch-by-pantaloons/rangmanch-by-pantaloons-women--white-solid-ankle-length-leggings/11373830/buy</t>
  </si>
  <si>
    <t>rangmanch by pantaloons women  white solid ankle length leggings</t>
  </si>
  <si>
    <t>https://www.myntra.com/jeans/roadster/the-roadster-lifestyle-co-men-blue-slim-tapered-fit-mid-rise-clean-look-stretchable-jeans/8962377/buy</t>
  </si>
  <si>
    <t>the roadster lifestyle co men blue slim tapered fit mid rise clean look stretchable jeans</t>
  </si>
  <si>
    <t>https://www.myntra.com/tshirts/moda-rapido/moda-rapido-men-rust-orange-printed-round-neck-pure-cotton-t-shirt/12186160/buy</t>
  </si>
  <si>
    <t>moda rapido men rust orange printed round neck pure cotton t shirt</t>
  </si>
  <si>
    <t>https://www.myntra.com/shirts/wrogn/wrogn-men-navy--red-slim-fit-checked-casual-shirt/2338698/buy</t>
  </si>
  <si>
    <t>wrogn men navy  red slim fit checked casual shirt</t>
  </si>
  <si>
    <t>https://www.myntra.com/bra/jockey/jockey-women-black-solid-non-wired-non-padded-everyday-bra-1722-0105/9901879/buy</t>
  </si>
  <si>
    <t>jockey women black solid non wired non padded everyday bra 1722 0105</t>
  </si>
  <si>
    <t>https://www.myntra.com/bra/prettycat/prettycat-brown-solid-non-wired-lightly-padded-t-shirt-bra-pc-br-6012-mous-30c/11824206/buy</t>
  </si>
  <si>
    <t>prettycat brown solid non wired lightly padded t shirt bra pc br 6012 mous 30c</t>
  </si>
  <si>
    <t>30C, 32B, 32C, 34B, 34C, 36B</t>
  </si>
  <si>
    <t>https://www.myntra.com/dresses/sangria/sangria-women-green--mustard-yellow-floral-printed-a-line-dress/10561308/buy</t>
  </si>
  <si>
    <t>sangria women green  mustard yellow floral printed a line dress</t>
  </si>
  <si>
    <t>https://www.myntra.com/trousers/moda-rapido/moda-rapido-women-beige-solid-cargos/10259667/buy</t>
  </si>
  <si>
    <t>moda rapido women beige solid cargos</t>
  </si>
  <si>
    <t>https://www.myntra.com/track-pants/hrx-by-hrithik-roshan/hrx-by-hrithik-roshan-women-navy-solid-regular-fit-yoga-track-pants/8905353/buy</t>
  </si>
  <si>
    <t>hrx by hrithik roshan women navy solid regular fit yoga track pants</t>
  </si>
  <si>
    <t>https://www.myntra.com/shorts/dressberry/dressberry-women-stylish-black-floral-summer-shorts/11182846/buy</t>
  </si>
  <si>
    <t>dressberry women stylish black floral summer shorts</t>
  </si>
  <si>
    <t>https://www.myntra.com/tshirts/roadster/roadster-women-pack-of-2-pure-cotton-solid-t-shirts/17383878/buy</t>
  </si>
  <si>
    <t>https://www.myntra.com/tops/chemistry/chemistry-maroon-floral-pleated-sheer-top/2426493/buy</t>
  </si>
  <si>
    <t>chemistry maroon floral pleated sheer top</t>
  </si>
  <si>
    <t>https://www.myntra.com/jackets/dressberry/dressberry-women-blue-solid-denim-jacket/10111107/buy</t>
  </si>
  <si>
    <t>https://www.myntra.com/tshirts/roadster/roadster-women-pink-solid-round-neck-t-shirt/12193604/buy</t>
  </si>
  <si>
    <t>https://www.myntra.com/leggings/tulsattva/tulsattva-pack-of-2-churidar-leggings/1749923/buy</t>
  </si>
  <si>
    <t>Tulsattva</t>
  </si>
  <si>
    <t>tulsattva pack of 2 churidar leggings</t>
  </si>
  <si>
    <t>https://www.myntra.com/track-pants/highlander/highlander-men-white-solid-slim-fit-track-pants/14798276/buy</t>
  </si>
  <si>
    <t>highlander men white solid slim fit track pants</t>
  </si>
  <si>
    <t>https://www.myntra.com/trousers/mast--harbour/mast--harbour-men-grey-slim-fit-solid-chinos/2286523/buy</t>
  </si>
  <si>
    <t>mast  harbour men grey slim fit solid chinos</t>
  </si>
  <si>
    <t>28/33, 28/31, 28/29, 30/29, 30/31, 30/33, 32/29, 32/33, 32/31, 34/29, 34/31, 34/33, 36/29, 36/33, 36/31</t>
  </si>
  <si>
    <t>https://www.myntra.com/jeans/roadster/roadster-men-blue-skinny-fit-mid-rise-clean-look-stretchable-jeans/10764192/buy</t>
  </si>
  <si>
    <t>https://www.myntra.com/trousers/highlander/highlander-men-green-tapered-fit-solid-regular-trousers/6708740/buy</t>
  </si>
  <si>
    <t>https://www.myntra.com/trunk/xyxx/xyxx-men-black-solid-ultra-soft-antimicrobial-micro-modal-trunk-xytrnk54/13682876/buy</t>
  </si>
  <si>
    <t>xyxx men black solid ultra soft antimicrobial micro modal trunk xytrnk54</t>
  </si>
  <si>
    <t>https://www.myntra.com/lounge-tshirts/jockey/jockey-men-black-solid-round-neck-lounge-t-shirt/11444460/buy</t>
  </si>
  <si>
    <t>jockey men black solid round neck lounge t shirt</t>
  </si>
  <si>
    <t>https://www.myntra.com/shirts/roadster/roadster-men-navy-blue-regular-fit-solid-sustainable-casual-shirt/11896090/buy</t>
  </si>
  <si>
    <t>https://www.myntra.com/sweatshirts/allen-solly/allen-solly-men-burgundy-solid-sweatshirt/10556476/buy</t>
  </si>
  <si>
    <t>Allen Solly</t>
  </si>
  <si>
    <t>allen solly men burgundy solid sweatshirt</t>
  </si>
  <si>
    <t>https://www.myntra.com/shirts/bene-kleed/bene-kleed-men-white--white-slim-fit-printed-casual-shirt/10374811/buy</t>
  </si>
  <si>
    <t>bene kleed men white  white slim fit printed casual shirt</t>
  </si>
  <si>
    <t xml:space="preserve">Rs. 1482 </t>
  </si>
  <si>
    <t>https://www.myntra.com/shirts/wrogn/wrogn-men-navy-blue--white-slim-fit-checked-casual-shirt/11361526/buy</t>
  </si>
  <si>
    <t>wrogn men navy blue  white slim fit checked casual shirt</t>
  </si>
  <si>
    <t>https://www.myntra.com/shirts/highlander/highlander-blue-faded-slim-fit-chambray-casual-shirt/1305539/buy</t>
  </si>
  <si>
    <t>highlander blue faded slim fit chambray casual shirt</t>
  </si>
  <si>
    <t>https://www.myntra.com/kurtas/herenow/herenow-women-white--taupe-printed-a-line-kurta/5335112/buy</t>
  </si>
  <si>
    <t>herenow women white  taupe printed a line kurta</t>
  </si>
  <si>
    <t>https://www.myntra.com/night-suits/etc/etc-women-black-solid-night-suit/12442094/buy</t>
  </si>
  <si>
    <t>etc women black solid night suit</t>
  </si>
  <si>
    <t>https://www.myntra.com/bra/fashionrack/fashionrack-black-solid-non-wired-lightly-padded-stick-on-bra/9382255/buy</t>
  </si>
  <si>
    <t>fashionrack black solid non wired lightly padded stick on bra</t>
  </si>
  <si>
    <t>https://www.myntra.com/tshirts/herenow/herenow-women-white-solid-polo-collar-t-shirt/12406884/buy</t>
  </si>
  <si>
    <t>herenow women white solid polo collar t shirt</t>
  </si>
  <si>
    <t>https://www.myntra.com/trousers/kassually/kassually-women-maroon-peg-leg-regular-fit-solid-cropped-peg-trousers/10739546/buy</t>
  </si>
  <si>
    <t>kassually women maroon peg leg regular fit solid cropped peg trousers</t>
  </si>
  <si>
    <t>https://www.myntra.com/tshirts/dillinger/dillinger-women-yellow--turquoise-blue-tie--dye-drop-shoulder-sleeves-oversized-pure-cotton-t-shirt/14861362/buy</t>
  </si>
  <si>
    <t>dillinger women yellow  turquoise blue tie  dye drop shoulder sleeves oversized pure cotton t shirt</t>
  </si>
  <si>
    <t>https://www.myntra.com/dresses/tokyo-talkies/tokyo-talkies-women-green-solid-velvet-sheath-dress/13878844/buy</t>
  </si>
  <si>
    <t>tokyo talkies women green solid velvet sheath dress</t>
  </si>
  <si>
    <t>https://www.myntra.com/dresses/the-vanca/the-vanca-women-blue-printed-blouson-dress/8362589/buy</t>
  </si>
  <si>
    <t>the vanca women blue printed blouson dress</t>
  </si>
  <si>
    <t>https://www.myntra.com/trousers/highlander/highlander-men-grey-slim-fit-solid-regular-trousers/13188714/buy</t>
  </si>
  <si>
    <t>highlander men grey slim fit solid regular trousers</t>
  </si>
  <si>
    <t>https://www.myntra.com/jeans/mast--harbour/mast--harbour-men-navy-blue-skinny-fit-mid-rise-low-distressed-stretchable-jeans/13077162/buy</t>
  </si>
  <si>
    <t>mast  harbour men navy blue skinny fit mid rise low distressed stretchable jeans</t>
  </si>
  <si>
    <t>https://www.myntra.com/sweatshirts/hrx-by-hrithik-roshan/hrx-by-hrithik-roshan-men-teal-blue--black-colourblocked-hooded-sweatshirt/1946719/buy</t>
  </si>
  <si>
    <t>hrx by hrithik roshan men teal blue  black colourblocked hooded sweatshirt</t>
  </si>
  <si>
    <t>https://www.myntra.com/tshirts/allen-solly-sport/allen-solly-sport-men-red-solid-polo-collar-t-shirt/10532978/buy</t>
  </si>
  <si>
    <t>allen solly sport men red solid polo collar t shirt</t>
  </si>
  <si>
    <t>https://www.myntra.com/tshirts/roadster/roadster-men-navy-blue-polo-collar-cotton-pure-cotton-t-shirt/11534010/buy</t>
  </si>
  <si>
    <t>roadster men navy blue polo collar cotton pure cotton t shirt</t>
  </si>
  <si>
    <t>https://www.myntra.com/shirts/mast--harbour/mast--harbour-men-black-regular-fit-self-design-sustainable-casual-shirt/11195012/buy</t>
  </si>
  <si>
    <t>mast  harbour men black regular fit self design sustainable casual shirt</t>
  </si>
  <si>
    <t>https://www.myntra.com/shirts/wrogn/wrogn-red--blue-checked-slim-fit-casual-shirt/1427675/buy</t>
  </si>
  <si>
    <t>wrogn red  blue checked slim fit casual shirt</t>
  </si>
  <si>
    <t>https://www.myntra.com/tshirts/roadster/the-roadster-lifestyle-co-men-maroon-printed-round-neck-pure-cotton-t-shirt/10574750/buy</t>
  </si>
  <si>
    <t>the roadster lifestyle co men maroon printed round neck pure cotton t shirt</t>
  </si>
  <si>
    <t>https://www.myntra.com/tshirts/rigo/rigo-men-black--blue-colourblocked-round-neck-t-shirt/9980087/buy</t>
  </si>
  <si>
    <t>rigo men black  blue colourblocked round neck t shirt</t>
  </si>
  <si>
    <t>https://www.myntra.com/dresses/vishudh/vishudh-women-mustard-yellow-printed-a-line-dress/13650452/buy</t>
  </si>
  <si>
    <t>vishudh women mustard yellow printed a line dress</t>
  </si>
  <si>
    <t>https://www.myntra.com/kurtas/anubhutee/anubhutee-women-black--grey-printed-a-line-kurta/10848092/buy</t>
  </si>
  <si>
    <t>anubhutee women black  grey printed a line kurta</t>
  </si>
  <si>
    <t>https://www.myntra.com/kurta-sets/anaisa/anaisa-women-black-printed-kurta-with-trousers--dupatta/12758878/buy</t>
  </si>
  <si>
    <t>anaisa women black printed kurta with trousers  dupatta</t>
  </si>
  <si>
    <t>https://www.myntra.com/tshirts/moda-rapido/moda-rapido-women-multicoloured-candy-stripes-drop-shoulder-sleeves-t-shirt/14140638/buy</t>
  </si>
  <si>
    <t>moda rapido women multicoloured candy stripes drop shoulder sleeves t shirt</t>
  </si>
  <si>
    <t>https://www.myntra.com/kurta-sets/sangria/sangria-women-cream-coloured-yoke-design-kurta-with-trousers/12105030/buy</t>
  </si>
  <si>
    <t>sangria women cream coloured yoke design kurta with trousers</t>
  </si>
  <si>
    <t>https://www.myntra.com/tights/hrx-by-hrithik-roshan/hrx-by-hrithik-roshan-women-navy-blue-rapid-dry-skinny-fit-training-tights/10498530/buy</t>
  </si>
  <si>
    <t>hrx by hrithik roshan women navy blue rapid dry skinny fit training tights</t>
  </si>
  <si>
    <t>https://www.myntra.com/shorts/tokyo-talkies/tokyo-talkies-women-beige-striped-regular-fit-regular-shorts/12012690/buy</t>
  </si>
  <si>
    <t>tokyo talkies women beige striped regular fit regular shorts</t>
  </si>
  <si>
    <t>https://www.myntra.com/tops/cation/cation-women-black-solid-styled-back-crop-pure-cotton-top/10231977/buy</t>
  </si>
  <si>
    <t>cation women black solid styled back crop pure cotton top</t>
  </si>
  <si>
    <t>https://www.myntra.com/track-pants/laabha/laabha-women-black--rust-orange-colourblocked-track-pants/13000798/buy</t>
  </si>
  <si>
    <t>laabha women black  rust orange colourblocked track pants</t>
  </si>
  <si>
    <t>https://www.myntra.com/tops/tokyo-talkies/tokyo-talkies-fluorescent-green-fitted-top/14424858/buy</t>
  </si>
  <si>
    <t>tokyo talkies fluorescent green fitted top</t>
  </si>
  <si>
    <t>https://www.myntra.com/tops/her-by-invictus/her-by-invictus-women-black--white-striped-top/11735686/buy</t>
  </si>
  <si>
    <t>her by invictus women black  white striped top</t>
  </si>
  <si>
    <t>https://www.myntra.com/tops/scorpius/scorpius-women-maroon-solid-top/8073877/buy</t>
  </si>
  <si>
    <t>scorpius women maroon solid top</t>
  </si>
  <si>
    <t>https://www.myntra.com/shorts/ether/ether-men-charcoal-solid-slim-fit-chino-shorts/11110644/buy</t>
  </si>
  <si>
    <t>ether men charcoal solid slim fit chino shorts</t>
  </si>
  <si>
    <t>https://www.myntra.com/briefs/us-polo-assn/us-polo-assn-men-pack-of-2-printed-briefs/17977028/buy</t>
  </si>
  <si>
    <t>us polo assn men pack of 2 printed briefs</t>
  </si>
  <si>
    <t>M, L, S</t>
  </si>
  <si>
    <t>https://www.myntra.com/shirts/highlander/highlander-men-maroon--black-slim-fit-checked-casual-shirt/8504923/buy</t>
  </si>
  <si>
    <t>highlander men maroon  black slim fit checked casual shirt</t>
  </si>
  <si>
    <t>https://www.myntra.com/shirts/roadster/roadster-men-khaki-regular-fit-solid-sustainable-casual-shirt/2127880/buy</t>
  </si>
  <si>
    <t>https://www.myntra.com/shirts/highlander/highlander-men-navy-blue--red-slim-fit-checked-casual-shirt/11875164/buy</t>
  </si>
  <si>
    <t>https://www.myntra.com/briefs/leading-lady/leading-lady-women-pack-of-6-briefs-lldp3521/1445602/buy</t>
  </si>
  <si>
    <t>leading lady women pack of 6 briefs lldp3521</t>
  </si>
  <si>
    <t>https://www.myntra.com/tights/hrx-by-hrithik-roshan/hrx-by-hrithik-roshan-women-black-rapid-dry-n9-antimicrobial-technology-training-tights/11158292/buy</t>
  </si>
  <si>
    <t>hrx by hrithik roshan women black rapid dry n9 antimicrobial technology training tights</t>
  </si>
  <si>
    <t>https://www.myntra.com/tops/tokyo-talkies/tokyo-talkies-women-blue-self-design-pure-cotton-top/2137522/buy</t>
  </si>
  <si>
    <t>tokyo talkies women blue self design pure cotton top</t>
  </si>
  <si>
    <t>https://www.myntra.com/jeans/tokyo-talkies/tokyo-talkies-women-grey-super-skinny-fit-mid-rise-clean-look-stretchable-jeans/11396004/buy</t>
  </si>
  <si>
    <t>https://www.myntra.com/dresses/miss-chase/miss-chase-women-black-solid-sheath-dress/1901080/buy</t>
  </si>
  <si>
    <t>miss chase women black solid sheath dress</t>
  </si>
  <si>
    <t>https://www.myntra.com/tshirts/chemistry/chemistry-women-maroon-solid-v-neck-pure-cotton-t-shirt/12645736/buy</t>
  </si>
  <si>
    <t>chemistry women maroon solid v neck pure cotton t shirt</t>
  </si>
  <si>
    <t>https://www.myntra.com/jeans/roadster/roadster-men-blue-slim-fit-mid-rise-clean-look-stretchable-jeans/12303570/buy</t>
  </si>
  <si>
    <t>https://www.myntra.com/jeans/wrogn/wrogn-men-black-slim-fit-low-rise-clean-look-stretchable-jeans/11359012/buy</t>
  </si>
  <si>
    <t>wrogn men black slim fit low rise clean look stretchable jeans</t>
  </si>
  <si>
    <t>https://www.myntra.com/jeans/levis/levis-men-navy-blue-512-slim-tapered-fit-stretchable-jeans/15038474/buy</t>
  </si>
  <si>
    <t>levis men navy blue 512 slim tapered fit stretchable jeans</t>
  </si>
  <si>
    <t>https://www.myntra.com/trousers/invictus/invictus-men-navy-blue-slim-fit-work-essential-trousers/1570784/buy</t>
  </si>
  <si>
    <t>invictus men navy blue slim fit work essential trousers</t>
  </si>
  <si>
    <t>https://www.myntra.com/innerwear-vests/jockey/jockey-men-grey-solid-modern-fit-innerwear-vest-us26-0105/11459306/buy</t>
  </si>
  <si>
    <t>jockey men grey solid modern fit innerwear vest us26 0105</t>
  </si>
  <si>
    <t>https://www.myntra.com/trunk/jockey/jockey-men-grey-melange-solid-briefs/11863508/buy</t>
  </si>
  <si>
    <t>jockey men grey melange solid briefs</t>
  </si>
  <si>
    <t>https://www.myntra.com/shirts/mast--harbour/mast--harbour-men-coral-red-regular-fit-solid-casual-shirt/1352802/buy</t>
  </si>
  <si>
    <t>mast  harbour men coral red regular fit solid casual shirt</t>
  </si>
  <si>
    <t>https://www.myntra.com/kurta-sets/anouk/anouk-women-black-ethnic-motifs-printed-pure-cotton-kurta-with-trousers/14663956/buy</t>
  </si>
  <si>
    <t>anouk women black ethnic motifs printed pure cotton kurta with trousers</t>
  </si>
  <si>
    <t xml:space="preserve">Price </t>
  </si>
  <si>
    <t>Rating</t>
  </si>
  <si>
    <t>XLOOKUP ID</t>
  </si>
  <si>
    <t>Discount Price</t>
  </si>
  <si>
    <t>INDEX and MATCH ID</t>
  </si>
  <si>
    <t>Product ID</t>
  </si>
  <si>
    <t>Brand Name</t>
  </si>
  <si>
    <t>Product Details</t>
  </si>
  <si>
    <t>Output</t>
  </si>
  <si>
    <t>AvgPrice_4PlusRating</t>
  </si>
  <si>
    <t>Std_Discount Offer (in Rs)</t>
  </si>
  <si>
    <t>Discount_Status</t>
  </si>
  <si>
    <t>Total_Size_M_Items</t>
  </si>
  <si>
    <t>Discount_Above50_Count</t>
  </si>
  <si>
    <t>DiscountPriceAvg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</si>
</sst>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9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double">
          <color auto="1"/>
        </left>
        <right/>
        <top style="double">
          <color auto="1"/>
        </top>
        <bottom style="double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double">
          <color auto="1"/>
        </right>
        <top style="double">
          <color auto="1"/>
        </top>
        <bottom style="double">
          <color auto="1"/>
        </bottom>
      </border>
    </dxf>
    <dxf>
      <border>
        <top style="double">
          <color auto="1"/>
        </top>
      </border>
    </dxf>
    <dxf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  <dxf>
      <alignment horizontal="center" vertical="center" textRotation="0" wrapText="0" indent="0" justifyLastLine="0" shrinkToFit="0" readingOrder="0"/>
    </dxf>
    <dxf>
      <border>
        <bottom style="double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/>
        <bottom/>
      </border>
    </dxf>
    <dxf>
      <numFmt numFmtId="1" formatCode="0"/>
    </dxf>
    <dxf>
      <numFmt numFmtId="1" formatCode="0"/>
    </dxf>
    <dxf>
      <numFmt numFmtId="13" formatCode="0%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9CE3D9-B1FE-414E-919C-4E208C1C1CB8}" name="Table1" displayName="Table1" ref="A1:P5160" totalsRowShown="0">
  <autoFilter ref="A1:P5160" xr:uid="{A09CE3D9-B1FE-414E-919C-4E208C1C1CB8}"/>
  <tableColumns count="16">
    <tableColumn id="1" xr3:uid="{B48416CC-A27F-48D4-B666-4137ED138A2F}" name="URL"/>
    <tableColumn id="2" xr3:uid="{D4A9E695-9977-4B3B-9E43-A54AFD43EB3C}" name="Product_id"/>
    <tableColumn id="3" xr3:uid="{773C00C8-9ABA-4552-B24D-D80B7072B0E6}" name="BrandName"/>
    <tableColumn id="4" xr3:uid="{2723FD20-8D8A-420F-BAFD-59EEDB7F420F}" name="Category"/>
    <tableColumn id="5" xr3:uid="{490EDCD6-57FF-40F8-A6B9-6BDF43C600EF}" name="Individual_category"/>
    <tableColumn id="6" xr3:uid="{59996058-E178-4EFF-9CC5-6FDA8EE4AEA4}" name="category_by_Gender"/>
    <tableColumn id="7" xr3:uid="{B42A5AE5-825B-478F-AF7F-2E911CF1549F}" name="Description" dataDxfId="12"/>
    <tableColumn id="11" xr3:uid="{6292B8EC-0414-4D0B-BD12-7A293ACD0507}" name="DiscountPriceAvg" dataDxfId="11">
      <calculatedColumnFormula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calculatedColumnFormula>
    </tableColumn>
    <tableColumn id="8" xr3:uid="{C7104799-657C-45A1-9230-8FF2C0D41D8A}" name="DiscountPrice (in Rs)"/>
    <tableColumn id="9" xr3:uid="{C8BD32D5-3ADD-4F1C-A901-B43BCE8943EA}" name="OriginalPrice (in Rs)"/>
    <tableColumn id="10" xr3:uid="{C4A72B4E-0BBE-4A78-A84B-A420F940554F}" name="Discounter" dataDxfId="10"/>
    <tableColumn id="15" xr3:uid="{13269071-57C3-45DF-B606-4A8721732402}" name="Std_Discount Offer (in Rs)" dataDxfId="9">
      <calculatedColumnFormula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calculatedColumnFormula>
    </tableColumn>
    <tableColumn id="20" xr3:uid="{AAC4BB2D-C699-4BF9-A1FE-C92A663684AA}" name="Discount_Status" dataDxfId="8">
      <calculatedColumnFormula>IF(NOT(ISBLANK(Table1[[#This Row],[Discounter]])), IF(Table1[[#This Row],[Discounter]]&gt;=50%, "High Discount", "Low Discount"), "No Discount")</calculatedColumnFormula>
    </tableColumn>
    <tableColumn id="12" xr3:uid="{4DC5ACCD-4F74-4F91-8910-080D0D67FF19}" name="SizeOption"/>
    <tableColumn id="13" xr3:uid="{D88B2B18-EB58-4823-9D9F-DEA94BD87FFC}" name="Ratings"/>
    <tableColumn id="14" xr3:uid="{65D2610F-9279-414C-8392-755EF9E0F20B}" name="Review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25207D-F0E0-4CC4-9490-1B8A95BE4AB7}" name="Table4" displayName="Table4" ref="V2:X4" totalsRowShown="0" headerRowDxfId="7" dataDxfId="5" headerRowBorderDxfId="6" tableBorderDxfId="4" totalsRowBorderDxfId="3">
  <autoFilter ref="V2:X4" xr:uid="{B225207D-F0E0-4CC4-9490-1B8A95BE4AB7}"/>
  <tableColumns count="3">
    <tableColumn id="1" xr3:uid="{604366EE-01DC-4BB4-808B-C3F2D9F0A63E}" name="Product ID" dataDxfId="2"/>
    <tableColumn id="2" xr3:uid="{A9F2CB7E-58D6-40EA-A5D0-5DEFA533541C}" name="Product Details" dataDxfId="1"/>
    <tableColumn id="3" xr3:uid="{AAA5670C-34A6-4509-A1CC-22EB1C7FB7CF}" name="Output" dataDxfId="0">
      <calculatedColumnFormula array="1">_xlfn.XLOOKUP(TRIM(W3), TRANSPOSE(A1:P1), TRANSPOSE(_xlfn.XLOOKUP(V3, B2:B5160, A2:P5160, "Not Found")), "Not Found")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3F3A-DA5D-444B-A37D-E75F49BF7778}">
  <dimension ref="A1:X5160"/>
  <sheetViews>
    <sheetView tabSelected="1" topLeftCell="L1" zoomScale="98" zoomScaleNormal="98" workbookViewId="0">
      <selection activeCell="Q1" sqref="Q1:Q1048576"/>
    </sheetView>
  </sheetViews>
  <sheetFormatPr defaultRowHeight="15" x14ac:dyDescent="0.25"/>
  <cols>
    <col min="1" max="1" width="47.85546875" customWidth="1"/>
    <col min="2" max="2" width="14" customWidth="1"/>
    <col min="3" max="3" width="13.5703125" customWidth="1"/>
    <col min="4" max="4" width="11.28515625" customWidth="1"/>
    <col min="5" max="5" width="20.5703125" customWidth="1"/>
    <col min="6" max="6" width="21.42578125" customWidth="1"/>
    <col min="7" max="8" width="21.5703125" style="3" customWidth="1"/>
    <col min="9" max="9" width="22.140625" customWidth="1"/>
    <col min="10" max="10" width="21" customWidth="1"/>
    <col min="11" max="11" width="13.140625" customWidth="1"/>
    <col min="12" max="12" width="27" style="2" customWidth="1"/>
    <col min="13" max="13" width="22.42578125" style="2" customWidth="1"/>
    <col min="14" max="14" width="18.28515625" customWidth="1"/>
    <col min="15" max="15" width="9.85546875" customWidth="1"/>
    <col min="16" max="16" width="25" customWidth="1"/>
    <col min="18" max="18" width="22" customWidth="1"/>
    <col min="19" max="19" width="23.7109375" customWidth="1"/>
    <col min="20" max="20" width="26.5703125" customWidth="1"/>
    <col min="21" max="21" width="29.42578125" customWidth="1"/>
    <col min="22" max="22" width="20.28515625" customWidth="1"/>
    <col min="23" max="23" width="33.7109375" customWidth="1"/>
    <col min="24" max="24" width="42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10397</v>
      </c>
      <c r="I1" t="s">
        <v>7</v>
      </c>
      <c r="J1" t="s">
        <v>8</v>
      </c>
      <c r="K1" t="s">
        <v>9</v>
      </c>
      <c r="L1" s="2" t="s">
        <v>10393</v>
      </c>
      <c r="M1" s="2" t="s">
        <v>10394</v>
      </c>
      <c r="N1" t="s">
        <v>10</v>
      </c>
      <c r="O1" t="s">
        <v>11</v>
      </c>
      <c r="P1" t="s">
        <v>12</v>
      </c>
    </row>
    <row r="2" spans="1:24" ht="45.75" thickBot="1" x14ac:dyDescent="0.3">
      <c r="A2" t="s">
        <v>13</v>
      </c>
      <c r="B2">
        <v>2296012</v>
      </c>
      <c r="C2" t="s">
        <v>14</v>
      </c>
      <c r="D2" t="s">
        <v>15</v>
      </c>
      <c r="E2" t="s">
        <v>16</v>
      </c>
      <c r="F2" t="s">
        <v>17</v>
      </c>
      <c r="G2" s="3" t="s">
        <v>18</v>
      </c>
      <c r="H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824</v>
      </c>
      <c r="I2">
        <v>824</v>
      </c>
      <c r="J2">
        <v>1499</v>
      </c>
      <c r="K2" s="1">
        <v>0.45</v>
      </c>
      <c r="L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674.55000000000007</v>
      </c>
      <c r="M2" s="2" t="str">
        <f>IF(NOT(ISBLANK(Table1[[#This Row],[Discounter]])), IF(Table1[[#This Row],[Discounter]]&gt;=50%, "High Discount", "Low Discount"), "No Discount")</f>
        <v>Low Discount</v>
      </c>
      <c r="N2" t="s">
        <v>19</v>
      </c>
      <c r="O2">
        <v>3.9</v>
      </c>
      <c r="P2">
        <v>999</v>
      </c>
      <c r="V2" s="4" t="s">
        <v>10388</v>
      </c>
      <c r="W2" s="5" t="s">
        <v>10390</v>
      </c>
      <c r="X2" s="9" t="s">
        <v>10391</v>
      </c>
    </row>
    <row r="3" spans="1:24" ht="46.5" thickTop="1" thickBot="1" x14ac:dyDescent="0.3">
      <c r="A3" t="s">
        <v>20</v>
      </c>
      <c r="B3">
        <v>13780156</v>
      </c>
      <c r="C3" t="s">
        <v>21</v>
      </c>
      <c r="D3" t="s">
        <v>15</v>
      </c>
      <c r="E3" t="s">
        <v>22</v>
      </c>
      <c r="F3" t="s">
        <v>17</v>
      </c>
      <c r="G3" s="3" t="s">
        <v>23</v>
      </c>
      <c r="H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517</v>
      </c>
      <c r="I3">
        <v>517</v>
      </c>
      <c r="J3">
        <v>1149</v>
      </c>
      <c r="K3" s="1">
        <v>0.55000000000000004</v>
      </c>
      <c r="L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631.95000000000005</v>
      </c>
      <c r="M3" s="2" t="str">
        <f>IF(NOT(ISBLANK(Table1[[#This Row],[Discounter]])), IF(Table1[[#This Row],[Discounter]]&gt;=50%, "High Discount", "Low Discount"), "No Discount")</f>
        <v>High Discount</v>
      </c>
      <c r="N3" t="s">
        <v>24</v>
      </c>
      <c r="O3">
        <v>4</v>
      </c>
      <c r="P3">
        <v>999</v>
      </c>
      <c r="V3" s="6">
        <v>12222072</v>
      </c>
      <c r="W3" s="11" t="s">
        <v>2</v>
      </c>
      <c r="X3" s="10" t="str" cm="1">
        <f t="array" ref="X3">_xlfn.XLOOKUP(TRIM(W3), TRANSPOSE(A1:P1), TRANSPOSE(_xlfn.XLOOKUP(V3, B2:B5160, A2:P5160, "Not Found")), "Not Found")</f>
        <v>SASSAFRAS</v>
      </c>
    </row>
    <row r="4" spans="1:24" ht="60.75" thickTop="1" x14ac:dyDescent="0.25">
      <c r="A4" t="s">
        <v>25</v>
      </c>
      <c r="B4">
        <v>11895958</v>
      </c>
      <c r="C4" t="s">
        <v>14</v>
      </c>
      <c r="D4" t="s">
        <v>26</v>
      </c>
      <c r="E4" t="s">
        <v>27</v>
      </c>
      <c r="F4" t="s">
        <v>17</v>
      </c>
      <c r="G4" s="3" t="s">
        <v>28</v>
      </c>
      <c r="H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4">
        <v>629</v>
      </c>
      <c r="J4">
        <v>1399</v>
      </c>
      <c r="K4" s="1">
        <v>0.55000000000000004</v>
      </c>
      <c r="L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769.45</v>
      </c>
      <c r="M4" s="2" t="str">
        <f>IF(NOT(ISBLANK(Table1[[#This Row],[Discounter]])), IF(Table1[[#This Row],[Discounter]]&gt;=50%, "High Discount", "Low Discount"), "No Discount")</f>
        <v>High Discount</v>
      </c>
      <c r="N4" t="s">
        <v>29</v>
      </c>
      <c r="O4">
        <v>4.3</v>
      </c>
      <c r="P4">
        <v>999</v>
      </c>
    </row>
    <row r="5" spans="1:24" ht="45.75" thickBot="1" x14ac:dyDescent="0.3">
      <c r="A5" t="s">
        <v>30</v>
      </c>
      <c r="B5">
        <v>4335679</v>
      </c>
      <c r="C5" t="s">
        <v>31</v>
      </c>
      <c r="D5" t="s">
        <v>32</v>
      </c>
      <c r="E5" t="s">
        <v>33</v>
      </c>
      <c r="F5" t="s">
        <v>34</v>
      </c>
      <c r="G5" s="3" t="s">
        <v>35</v>
      </c>
      <c r="H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893</v>
      </c>
      <c r="I5">
        <v>893</v>
      </c>
      <c r="J5">
        <v>1295</v>
      </c>
      <c r="K5" s="1">
        <v>0.31</v>
      </c>
      <c r="L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401.45</v>
      </c>
      <c r="M5" s="2" t="str">
        <f>IF(NOT(ISBLANK(Table1[[#This Row],[Discounter]])), IF(Table1[[#This Row],[Discounter]]&gt;=50%, "High Discount", "Low Discount"), "No Discount")</f>
        <v>Low Discount</v>
      </c>
      <c r="N5" t="s">
        <v>36</v>
      </c>
      <c r="O5">
        <v>4.2</v>
      </c>
      <c r="P5">
        <v>999</v>
      </c>
    </row>
    <row r="6" spans="1:24" ht="46.5" thickTop="1" thickBot="1" x14ac:dyDescent="0.3">
      <c r="A6" t="s">
        <v>37</v>
      </c>
      <c r="B6">
        <v>11690882</v>
      </c>
      <c r="C6" t="s">
        <v>14</v>
      </c>
      <c r="D6" t="s">
        <v>38</v>
      </c>
      <c r="E6" t="s">
        <v>39</v>
      </c>
      <c r="F6" t="s">
        <v>34</v>
      </c>
      <c r="G6" s="3" t="s">
        <v>40</v>
      </c>
      <c r="H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">
        <v>599</v>
      </c>
      <c r="K6" s="1">
        <v>0.35</v>
      </c>
      <c r="L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209.64999999999998</v>
      </c>
      <c r="M6" s="2" t="str">
        <f>IF(NOT(ISBLANK(Table1[[#This Row],[Discounter]])), IF(Table1[[#This Row],[Discounter]]&gt;=50%, "High Discount", "Low Discount"), "No Discount")</f>
        <v>Low Discount</v>
      </c>
      <c r="N6" t="s">
        <v>41</v>
      </c>
      <c r="O6">
        <v>4.2</v>
      </c>
      <c r="P6">
        <v>999</v>
      </c>
      <c r="S6" s="7" t="s">
        <v>10385</v>
      </c>
      <c r="T6" s="7">
        <v>11226634</v>
      </c>
    </row>
    <row r="7" spans="1:24" ht="31.5" thickTop="1" thickBot="1" x14ac:dyDescent="0.3">
      <c r="A7" t="s">
        <v>42</v>
      </c>
      <c r="B7">
        <v>2490950</v>
      </c>
      <c r="C7" t="s">
        <v>43</v>
      </c>
      <c r="D7" t="s">
        <v>38</v>
      </c>
      <c r="E7" t="s">
        <v>44</v>
      </c>
      <c r="F7" t="s">
        <v>34</v>
      </c>
      <c r="G7" s="3" t="s">
        <v>45</v>
      </c>
      <c r="H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">
        <v>599</v>
      </c>
      <c r="K7" s="1">
        <v>0.4</v>
      </c>
      <c r="L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239.60000000000002</v>
      </c>
      <c r="M7" s="2" t="str">
        <f>IF(NOT(ISBLANK(Table1[[#This Row],[Discounter]])), IF(Table1[[#This Row],[Discounter]]&gt;=50%, "High Discount", "Low Discount"), "No Discount")</f>
        <v>Low Discount</v>
      </c>
      <c r="N7" t="s">
        <v>41</v>
      </c>
      <c r="O7">
        <v>4.4000000000000004</v>
      </c>
      <c r="P7">
        <v>999</v>
      </c>
      <c r="S7" s="8" t="s">
        <v>10389</v>
      </c>
      <c r="T7" s="8" t="str">
        <f>_xlfn.XLOOKUP(T6,B:B,C:C)</f>
        <v>Maniac</v>
      </c>
    </row>
    <row r="8" spans="1:24" ht="46.5" thickTop="1" thickBot="1" x14ac:dyDescent="0.3">
      <c r="A8" t="s">
        <v>46</v>
      </c>
      <c r="B8">
        <v>6744434</v>
      </c>
      <c r="C8" t="s">
        <v>47</v>
      </c>
      <c r="D8" t="s">
        <v>15</v>
      </c>
      <c r="E8" t="s">
        <v>48</v>
      </c>
      <c r="F8" t="s">
        <v>17</v>
      </c>
      <c r="G8" s="3" t="s">
        <v>49</v>
      </c>
      <c r="H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8">
        <v>599</v>
      </c>
      <c r="J8">
        <v>1499</v>
      </c>
      <c r="K8" s="1">
        <v>0.6</v>
      </c>
      <c r="L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8" s="2" t="str">
        <f>IF(NOT(ISBLANK(Table1[[#This Row],[Discounter]])), IF(Table1[[#This Row],[Discounter]]&gt;=50%, "High Discount", "Low Discount"), "No Discount")</f>
        <v>High Discount</v>
      </c>
      <c r="N8" t="s">
        <v>50</v>
      </c>
      <c r="O8">
        <v>3.9</v>
      </c>
      <c r="P8">
        <v>998</v>
      </c>
      <c r="S8" s="7" t="s">
        <v>10383</v>
      </c>
      <c r="T8" s="7">
        <f>_xlfn.XLOOKUP(T6,B:B,J:J)</f>
        <v>1199</v>
      </c>
    </row>
    <row r="9" spans="1:24" ht="46.5" thickTop="1" thickBot="1" x14ac:dyDescent="0.3">
      <c r="A9" t="s">
        <v>51</v>
      </c>
      <c r="B9">
        <v>8439415</v>
      </c>
      <c r="C9" t="s">
        <v>52</v>
      </c>
      <c r="D9" t="s">
        <v>38</v>
      </c>
      <c r="E9" t="s">
        <v>44</v>
      </c>
      <c r="F9" t="s">
        <v>34</v>
      </c>
      <c r="G9" s="3" t="s">
        <v>53</v>
      </c>
      <c r="H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">
        <v>1395</v>
      </c>
      <c r="K9" s="1">
        <v>0.57999999999999996</v>
      </c>
      <c r="L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809.09999999999991</v>
      </c>
      <c r="M9" s="2" t="str">
        <f>IF(NOT(ISBLANK(Table1[[#This Row],[Discounter]])), IF(Table1[[#This Row],[Discounter]]&gt;=50%, "High Discount", "Low Discount"), "No Discount")</f>
        <v>High Discount</v>
      </c>
      <c r="N9" t="s">
        <v>24</v>
      </c>
      <c r="O9">
        <v>3.7</v>
      </c>
      <c r="P9">
        <v>998</v>
      </c>
      <c r="S9" s="8" t="s">
        <v>10384</v>
      </c>
      <c r="T9" s="8">
        <f>_xlfn.XLOOKUP(T6,B:B,O:O)</f>
        <v>3.9</v>
      </c>
    </row>
    <row r="10" spans="1:24" ht="30.75" thickTop="1" x14ac:dyDescent="0.25">
      <c r="A10" t="s">
        <v>54</v>
      </c>
      <c r="B10">
        <v>17381394</v>
      </c>
      <c r="C10" t="s">
        <v>14</v>
      </c>
      <c r="D10" t="s">
        <v>38</v>
      </c>
      <c r="E10" t="s">
        <v>39</v>
      </c>
      <c r="F10" t="s">
        <v>34</v>
      </c>
      <c r="G10" s="3" t="s">
        <v>55</v>
      </c>
      <c r="H10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0">
        <v>1098</v>
      </c>
      <c r="L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0" s="2" t="str">
        <f>IF(NOT(ISBLANK(Table1[[#This Row],[Discounter]])), IF(Table1[[#This Row],[Discounter]]&gt;=50%, "High Discount", "Low Discount"), "No Discount")</f>
        <v>No Discount</v>
      </c>
      <c r="N10" t="s">
        <v>41</v>
      </c>
      <c r="O10">
        <v>4.3</v>
      </c>
      <c r="P10">
        <v>997</v>
      </c>
    </row>
    <row r="11" spans="1:24" ht="60.75" thickBot="1" x14ac:dyDescent="0.3">
      <c r="A11" t="s">
        <v>56</v>
      </c>
      <c r="B11">
        <v>2359257</v>
      </c>
      <c r="C11" t="s">
        <v>57</v>
      </c>
      <c r="D11" t="s">
        <v>15</v>
      </c>
      <c r="E11" t="s">
        <v>16</v>
      </c>
      <c r="F11" t="s">
        <v>17</v>
      </c>
      <c r="G11" s="3" t="s">
        <v>58</v>
      </c>
      <c r="H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11">
        <v>2749</v>
      </c>
      <c r="L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1" s="2" t="str">
        <f>IF(NOT(ISBLANK(Table1[[#This Row],[Discounter]])), IF(Table1[[#This Row],[Discounter]]&gt;=50%, "High Discount", "Low Discount"), "No Discount")</f>
        <v>No Discount</v>
      </c>
      <c r="N11" t="s">
        <v>19</v>
      </c>
      <c r="O11">
        <v>3.5</v>
      </c>
      <c r="P11">
        <v>996</v>
      </c>
    </row>
    <row r="12" spans="1:24" ht="46.5" thickTop="1" thickBot="1" x14ac:dyDescent="0.3">
      <c r="A12" t="s">
        <v>59</v>
      </c>
      <c r="B12">
        <v>7695793</v>
      </c>
      <c r="C12" t="s">
        <v>60</v>
      </c>
      <c r="D12" t="s">
        <v>61</v>
      </c>
      <c r="E12" t="s">
        <v>62</v>
      </c>
      <c r="F12" t="s">
        <v>17</v>
      </c>
      <c r="G12" s="3" t="s">
        <v>63</v>
      </c>
      <c r="H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1214</v>
      </c>
      <c r="I12">
        <v>1214</v>
      </c>
      <c r="J12">
        <v>2699</v>
      </c>
      <c r="K12" s="1">
        <v>0.55000000000000004</v>
      </c>
      <c r="L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1484.45</v>
      </c>
      <c r="M12" s="2" t="str">
        <f>IF(NOT(ISBLANK(Table1[[#This Row],[Discounter]])), IF(Table1[[#This Row],[Discounter]]&gt;=50%, "High Discount", "Low Discount"), "No Discount")</f>
        <v>High Discount</v>
      </c>
      <c r="N12" t="s">
        <v>36</v>
      </c>
      <c r="O12">
        <v>4.4000000000000004</v>
      </c>
      <c r="P12">
        <v>996</v>
      </c>
      <c r="S12" s="7" t="s">
        <v>10387</v>
      </c>
      <c r="T12" s="7">
        <v>6744434</v>
      </c>
    </row>
    <row r="13" spans="1:24" ht="61.5" thickTop="1" thickBot="1" x14ac:dyDescent="0.3">
      <c r="A13" t="s">
        <v>64</v>
      </c>
      <c r="B13">
        <v>10307375</v>
      </c>
      <c r="C13" t="s">
        <v>14</v>
      </c>
      <c r="D13" t="s">
        <v>26</v>
      </c>
      <c r="E13" t="s">
        <v>39</v>
      </c>
      <c r="F13" t="s">
        <v>17</v>
      </c>
      <c r="G13" s="3" t="s">
        <v>65</v>
      </c>
      <c r="H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13">
        <v>699</v>
      </c>
      <c r="L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3" s="2" t="str">
        <f>IF(NOT(ISBLANK(Table1[[#This Row],[Discounter]])), IF(Table1[[#This Row],[Discounter]]&gt;=50%, "High Discount", "Low Discount"), "No Discount")</f>
        <v>No Discount</v>
      </c>
      <c r="N13" t="s">
        <v>66</v>
      </c>
      <c r="O13">
        <v>4.0999999999999996</v>
      </c>
      <c r="P13">
        <v>996</v>
      </c>
      <c r="S13" s="8" t="s">
        <v>10386</v>
      </c>
      <c r="T13" s="8">
        <f>ROUND(INDEX(L:L,MATCH(T12,B:B,0)),0)</f>
        <v>899</v>
      </c>
    </row>
    <row r="14" spans="1:24" ht="60.75" thickTop="1" x14ac:dyDescent="0.25">
      <c r="A14" t="s">
        <v>67</v>
      </c>
      <c r="B14">
        <v>12873874</v>
      </c>
      <c r="C14" t="s">
        <v>68</v>
      </c>
      <c r="D14" t="s">
        <v>69</v>
      </c>
      <c r="E14" t="s">
        <v>70</v>
      </c>
      <c r="F14" t="s">
        <v>34</v>
      </c>
      <c r="G14" s="3" t="s">
        <v>71</v>
      </c>
      <c r="H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1019</v>
      </c>
      <c r="I14">
        <v>1019</v>
      </c>
      <c r="J14">
        <v>3399</v>
      </c>
      <c r="K14" s="1">
        <v>0.7</v>
      </c>
      <c r="L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2379.2999999999997</v>
      </c>
      <c r="M14" s="2" t="str">
        <f>IF(NOT(ISBLANK(Table1[[#This Row],[Discounter]])), IF(Table1[[#This Row],[Discounter]]&gt;=50%, "High Discount", "Low Discount"), "No Discount")</f>
        <v>High Discount</v>
      </c>
      <c r="N14" t="s">
        <v>36</v>
      </c>
      <c r="O14">
        <v>4.2</v>
      </c>
      <c r="P14">
        <v>996</v>
      </c>
    </row>
    <row r="15" spans="1:24" ht="30.75" thickBot="1" x14ac:dyDescent="0.3">
      <c r="A15" t="s">
        <v>72</v>
      </c>
      <c r="B15">
        <v>11634538</v>
      </c>
      <c r="C15" t="s">
        <v>73</v>
      </c>
      <c r="D15" t="s">
        <v>38</v>
      </c>
      <c r="E15" t="s">
        <v>74</v>
      </c>
      <c r="F15" t="s">
        <v>34</v>
      </c>
      <c r="G15" s="3" t="s">
        <v>75</v>
      </c>
      <c r="H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">
        <v>2499</v>
      </c>
      <c r="K15" s="1">
        <v>0.5</v>
      </c>
      <c r="L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1249.5</v>
      </c>
      <c r="M15" s="2" t="str">
        <f>IF(NOT(ISBLANK(Table1[[#This Row],[Discounter]])), IF(Table1[[#This Row],[Discounter]]&gt;=50%, "High Discount", "Low Discount"), "No Discount")</f>
        <v>High Discount</v>
      </c>
      <c r="N15" t="s">
        <v>41</v>
      </c>
      <c r="O15">
        <v>4.3</v>
      </c>
      <c r="P15">
        <v>996</v>
      </c>
    </row>
    <row r="16" spans="1:24" ht="46.5" thickTop="1" thickBot="1" x14ac:dyDescent="0.3">
      <c r="A16" t="s">
        <v>76</v>
      </c>
      <c r="B16">
        <v>2312181</v>
      </c>
      <c r="C16" t="s">
        <v>14</v>
      </c>
      <c r="D16" t="s">
        <v>38</v>
      </c>
      <c r="E16" t="s">
        <v>39</v>
      </c>
      <c r="F16" t="s">
        <v>34</v>
      </c>
      <c r="G16" s="3" t="s">
        <v>77</v>
      </c>
      <c r="H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">
        <v>799</v>
      </c>
      <c r="K16" s="1">
        <v>0.6</v>
      </c>
      <c r="L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16" s="2" t="str">
        <f>IF(NOT(ISBLANK(Table1[[#This Row],[Discounter]])), IF(Table1[[#This Row],[Discounter]]&gt;=50%, "High Discount", "Low Discount"), "No Discount")</f>
        <v>High Discount</v>
      </c>
      <c r="N16" t="s">
        <v>41</v>
      </c>
      <c r="O16">
        <v>4</v>
      </c>
      <c r="P16">
        <v>996</v>
      </c>
      <c r="S16" s="7" t="s">
        <v>10395</v>
      </c>
      <c r="T16" s="8">
        <f>COUNTIF(N:N, "*M*")</f>
        <v>3447</v>
      </c>
    </row>
    <row r="17" spans="1:20" ht="45.75" thickTop="1" x14ac:dyDescent="0.25">
      <c r="A17" t="s">
        <v>78</v>
      </c>
      <c r="B17">
        <v>13842386</v>
      </c>
      <c r="C17" t="s">
        <v>47</v>
      </c>
      <c r="D17" t="s">
        <v>26</v>
      </c>
      <c r="E17" t="s">
        <v>27</v>
      </c>
      <c r="F17" t="s">
        <v>17</v>
      </c>
      <c r="G17" s="3" t="s">
        <v>79</v>
      </c>
      <c r="H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516</v>
      </c>
      <c r="I17">
        <v>516</v>
      </c>
      <c r="J17">
        <v>1099</v>
      </c>
      <c r="K17" s="1">
        <v>0.53</v>
      </c>
      <c r="L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582.47</v>
      </c>
      <c r="M17" s="2" t="str">
        <f>IF(NOT(ISBLANK(Table1[[#This Row],[Discounter]])), IF(Table1[[#This Row],[Discounter]]&gt;=50%, "High Discount", "Low Discount"), "No Discount")</f>
        <v>High Discount</v>
      </c>
      <c r="N17" t="s">
        <v>80</v>
      </c>
      <c r="O17">
        <v>4.2</v>
      </c>
      <c r="P17">
        <v>995</v>
      </c>
    </row>
    <row r="18" spans="1:20" ht="45.75" thickBot="1" x14ac:dyDescent="0.3">
      <c r="A18" t="s">
        <v>81</v>
      </c>
      <c r="B18">
        <v>10473520</v>
      </c>
      <c r="C18" t="s">
        <v>82</v>
      </c>
      <c r="D18" t="s">
        <v>69</v>
      </c>
      <c r="E18" t="s">
        <v>83</v>
      </c>
      <c r="F18" t="s">
        <v>34</v>
      </c>
      <c r="G18" s="3" t="s">
        <v>84</v>
      </c>
      <c r="H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696</v>
      </c>
      <c r="I18">
        <v>696</v>
      </c>
      <c r="J18">
        <v>1699</v>
      </c>
      <c r="K18" s="1">
        <v>0.59</v>
      </c>
      <c r="L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1002.41</v>
      </c>
      <c r="M18" s="2" t="str">
        <f>IF(NOT(ISBLANK(Table1[[#This Row],[Discounter]])), IF(Table1[[#This Row],[Discounter]]&gt;=50%, "High Discount", "Low Discount"), "No Discount")</f>
        <v>High Discount</v>
      </c>
      <c r="N18" t="s">
        <v>36</v>
      </c>
      <c r="O18">
        <v>4.2</v>
      </c>
      <c r="P18">
        <v>995</v>
      </c>
    </row>
    <row r="19" spans="1:20" ht="46.5" thickTop="1" thickBot="1" x14ac:dyDescent="0.3">
      <c r="A19" t="s">
        <v>85</v>
      </c>
      <c r="B19">
        <v>10561392</v>
      </c>
      <c r="C19" t="s">
        <v>86</v>
      </c>
      <c r="D19" t="s">
        <v>87</v>
      </c>
      <c r="E19" t="s">
        <v>70</v>
      </c>
      <c r="F19" t="s">
        <v>34</v>
      </c>
      <c r="G19" s="3" t="s">
        <v>88</v>
      </c>
      <c r="H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680</v>
      </c>
      <c r="J19">
        <v>3999</v>
      </c>
      <c r="L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9" s="2" t="str">
        <f>IF(NOT(ISBLANK(Table1[[#This Row],[Discounter]])), IF(Table1[[#This Row],[Discounter]]&gt;=50%, "High Discount", "Low Discount"), "No Discount")</f>
        <v>No Discount</v>
      </c>
      <c r="N19" t="s">
        <v>89</v>
      </c>
      <c r="O19">
        <v>4.3</v>
      </c>
      <c r="P19">
        <v>995</v>
      </c>
      <c r="S19" s="7" t="s">
        <v>10392</v>
      </c>
      <c r="T19" s="8">
        <f>ROUND(AVERAGEIF(O:O, "&gt;=4", J:J), 0)</f>
        <v>1638</v>
      </c>
    </row>
    <row r="20" spans="1:20" ht="46.5" thickTop="1" thickBot="1" x14ac:dyDescent="0.3">
      <c r="A20" t="s">
        <v>90</v>
      </c>
      <c r="B20">
        <v>12391750</v>
      </c>
      <c r="C20" t="s">
        <v>91</v>
      </c>
      <c r="D20" t="s">
        <v>38</v>
      </c>
      <c r="E20" t="s">
        <v>48</v>
      </c>
      <c r="F20" t="s">
        <v>34</v>
      </c>
      <c r="G20" s="3" t="s">
        <v>92</v>
      </c>
      <c r="H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">
        <v>2149</v>
      </c>
      <c r="K20" s="1">
        <v>0.61</v>
      </c>
      <c r="L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1310.8899999999999</v>
      </c>
      <c r="M20" s="2" t="str">
        <f>IF(NOT(ISBLANK(Table1[[#This Row],[Discounter]])), IF(Table1[[#This Row],[Discounter]]&gt;=50%, "High Discount", "Low Discount"), "No Discount")</f>
        <v>High Discount</v>
      </c>
      <c r="N20" t="s">
        <v>93</v>
      </c>
      <c r="O20">
        <v>4.0999999999999996</v>
      </c>
      <c r="P20">
        <v>995</v>
      </c>
    </row>
    <row r="21" spans="1:20" ht="46.5" thickTop="1" thickBot="1" x14ac:dyDescent="0.3">
      <c r="A21" t="s">
        <v>94</v>
      </c>
      <c r="B21">
        <v>2522986</v>
      </c>
      <c r="C21" t="s">
        <v>95</v>
      </c>
      <c r="D21" t="s">
        <v>38</v>
      </c>
      <c r="E21" t="s">
        <v>39</v>
      </c>
      <c r="F21" t="s">
        <v>34</v>
      </c>
      <c r="G21" s="3" t="s">
        <v>96</v>
      </c>
      <c r="H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1">
        <v>999</v>
      </c>
      <c r="K21" s="1">
        <v>0.75</v>
      </c>
      <c r="L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749.25</v>
      </c>
      <c r="M21" s="2" t="str">
        <f>IF(NOT(ISBLANK(Table1[[#This Row],[Discounter]])), IF(Table1[[#This Row],[Discounter]]&gt;=50%, "High Discount", "Low Discount"), "No Discount")</f>
        <v>High Discount</v>
      </c>
      <c r="N21" t="s">
        <v>41</v>
      </c>
      <c r="O21">
        <v>4.3</v>
      </c>
      <c r="P21">
        <v>995</v>
      </c>
      <c r="S21" s="7" t="s">
        <v>10396</v>
      </c>
      <c r="T21" s="8">
        <f>COUNTIF(K:K,"&gt;=0.5")</f>
        <v>3544</v>
      </c>
    </row>
    <row r="22" spans="1:20" ht="45.75" thickTop="1" x14ac:dyDescent="0.25">
      <c r="A22" t="s">
        <v>97</v>
      </c>
      <c r="B22">
        <v>17385142</v>
      </c>
      <c r="C22" t="s">
        <v>14</v>
      </c>
      <c r="D22" t="s">
        <v>38</v>
      </c>
      <c r="E22" t="s">
        <v>39</v>
      </c>
      <c r="F22" t="s">
        <v>34</v>
      </c>
      <c r="G22" s="3" t="s">
        <v>98</v>
      </c>
      <c r="H22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22">
        <v>1298</v>
      </c>
      <c r="L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2" s="2" t="str">
        <f>IF(NOT(ISBLANK(Table1[[#This Row],[Discounter]])), IF(Table1[[#This Row],[Discounter]]&gt;=50%, "High Discount", "Low Discount"), "No Discount")</f>
        <v>No Discount</v>
      </c>
      <c r="N22" t="s">
        <v>41</v>
      </c>
      <c r="O22">
        <v>4.4000000000000004</v>
      </c>
      <c r="P22">
        <v>994</v>
      </c>
    </row>
    <row r="23" spans="1:20" ht="60" x14ac:dyDescent="0.25">
      <c r="A23" t="s">
        <v>99</v>
      </c>
      <c r="B23">
        <v>12153330</v>
      </c>
      <c r="C23" t="s">
        <v>100</v>
      </c>
      <c r="D23" t="s">
        <v>69</v>
      </c>
      <c r="E23" t="s">
        <v>83</v>
      </c>
      <c r="F23" t="s">
        <v>34</v>
      </c>
      <c r="G23" s="3" t="s">
        <v>101</v>
      </c>
      <c r="H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23">
        <v>719</v>
      </c>
      <c r="J23">
        <v>1599</v>
      </c>
      <c r="K23" s="1">
        <v>0.55000000000000004</v>
      </c>
      <c r="L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23" s="2" t="str">
        <f>IF(NOT(ISBLANK(Table1[[#This Row],[Discounter]])), IF(Table1[[#This Row],[Discounter]]&gt;=50%, "High Discount", "Low Discount"), "No Discount")</f>
        <v>High Discount</v>
      </c>
      <c r="N23" t="s">
        <v>102</v>
      </c>
      <c r="O23">
        <v>3.8</v>
      </c>
      <c r="P23">
        <v>993</v>
      </c>
    </row>
    <row r="24" spans="1:20" ht="60" x14ac:dyDescent="0.25">
      <c r="A24" t="s">
        <v>103</v>
      </c>
      <c r="B24">
        <v>1864573</v>
      </c>
      <c r="C24" t="s">
        <v>104</v>
      </c>
      <c r="D24" t="s">
        <v>32</v>
      </c>
      <c r="E24" t="s">
        <v>105</v>
      </c>
      <c r="F24" t="s">
        <v>34</v>
      </c>
      <c r="G24" s="3" t="s">
        <v>106</v>
      </c>
      <c r="H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24">
        <v>849</v>
      </c>
      <c r="L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4" s="2" t="str">
        <f>IF(NOT(ISBLANK(Table1[[#This Row],[Discounter]])), IF(Table1[[#This Row],[Discounter]]&gt;=50%, "High Discount", "Low Discount"), "No Discount")</f>
        <v>No Discount</v>
      </c>
      <c r="N24" t="s">
        <v>24</v>
      </c>
      <c r="O24">
        <v>4.2</v>
      </c>
      <c r="P24">
        <v>993</v>
      </c>
    </row>
    <row r="25" spans="1:20" ht="45" x14ac:dyDescent="0.25">
      <c r="A25" t="s">
        <v>107</v>
      </c>
      <c r="B25">
        <v>13205276</v>
      </c>
      <c r="C25" t="s">
        <v>108</v>
      </c>
      <c r="D25" t="s">
        <v>38</v>
      </c>
      <c r="E25" t="s">
        <v>27</v>
      </c>
      <c r="F25" t="s">
        <v>34</v>
      </c>
      <c r="G25" s="3" t="s">
        <v>109</v>
      </c>
      <c r="H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">
        <v>1499</v>
      </c>
      <c r="K25" s="1">
        <v>0.5</v>
      </c>
      <c r="L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25" s="2" t="str">
        <f>IF(NOT(ISBLANK(Table1[[#This Row],[Discounter]])), IF(Table1[[#This Row],[Discounter]]&gt;=50%, "High Discount", "Low Discount"), "No Discount")</f>
        <v>High Discount</v>
      </c>
      <c r="N25" t="s">
        <v>41</v>
      </c>
      <c r="O25">
        <v>4.2</v>
      </c>
      <c r="P25">
        <v>993</v>
      </c>
    </row>
    <row r="26" spans="1:20" ht="45" x14ac:dyDescent="0.25">
      <c r="A26" t="s">
        <v>110</v>
      </c>
      <c r="B26">
        <v>11535928</v>
      </c>
      <c r="C26" t="s">
        <v>111</v>
      </c>
      <c r="D26" t="s">
        <v>38</v>
      </c>
      <c r="E26" t="s">
        <v>44</v>
      </c>
      <c r="F26" t="s">
        <v>34</v>
      </c>
      <c r="G26" s="3" t="s">
        <v>112</v>
      </c>
      <c r="H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">
        <v>1299</v>
      </c>
      <c r="K26" s="1">
        <v>0.62</v>
      </c>
      <c r="L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805.38</v>
      </c>
      <c r="M26" s="2" t="str">
        <f>IF(NOT(ISBLANK(Table1[[#This Row],[Discounter]])), IF(Table1[[#This Row],[Discounter]]&gt;=50%, "High Discount", "Low Discount"), "No Discount")</f>
        <v>High Discount</v>
      </c>
      <c r="N26" t="s">
        <v>102</v>
      </c>
      <c r="O26">
        <v>4.3</v>
      </c>
      <c r="P26">
        <v>992</v>
      </c>
    </row>
    <row r="27" spans="1:20" ht="30" x14ac:dyDescent="0.25">
      <c r="A27" t="s">
        <v>113</v>
      </c>
      <c r="B27">
        <v>6552977</v>
      </c>
      <c r="C27" t="s">
        <v>114</v>
      </c>
      <c r="D27" t="s">
        <v>38</v>
      </c>
      <c r="E27" t="s">
        <v>44</v>
      </c>
      <c r="F27" t="s">
        <v>34</v>
      </c>
      <c r="G27" s="3" t="s">
        <v>115</v>
      </c>
      <c r="H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">
        <v>1299</v>
      </c>
      <c r="K27" s="1">
        <v>0.56999999999999995</v>
      </c>
      <c r="L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740.43</v>
      </c>
      <c r="M27" s="2" t="str">
        <f>IF(NOT(ISBLANK(Table1[[#This Row],[Discounter]])), IF(Table1[[#This Row],[Discounter]]&gt;=50%, "High Discount", "Low Discount"), "No Discount")</f>
        <v>High Discount</v>
      </c>
      <c r="N27" t="s">
        <v>24</v>
      </c>
      <c r="O27">
        <v>4.2</v>
      </c>
      <c r="P27">
        <v>991</v>
      </c>
    </row>
    <row r="28" spans="1:20" ht="45" x14ac:dyDescent="0.25">
      <c r="A28" t="s">
        <v>116</v>
      </c>
      <c r="B28">
        <v>9476129</v>
      </c>
      <c r="C28" t="s">
        <v>117</v>
      </c>
      <c r="D28" t="s">
        <v>38</v>
      </c>
      <c r="E28" t="s">
        <v>48</v>
      </c>
      <c r="F28" t="s">
        <v>34</v>
      </c>
      <c r="G28" s="3" t="s">
        <v>118</v>
      </c>
      <c r="H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">
        <v>2699</v>
      </c>
      <c r="K28" s="1">
        <v>0.7</v>
      </c>
      <c r="L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1889.3</v>
      </c>
      <c r="M28" s="2" t="str">
        <f>IF(NOT(ISBLANK(Table1[[#This Row],[Discounter]])), IF(Table1[[#This Row],[Discounter]]&gt;=50%, "High Discount", "Low Discount"), "No Discount")</f>
        <v>High Discount</v>
      </c>
      <c r="N28" t="s">
        <v>119</v>
      </c>
      <c r="O28">
        <v>4.0999999999999996</v>
      </c>
      <c r="P28">
        <v>991</v>
      </c>
    </row>
    <row r="29" spans="1:20" ht="45" x14ac:dyDescent="0.25">
      <c r="A29" t="s">
        <v>120</v>
      </c>
      <c r="B29">
        <v>2017530</v>
      </c>
      <c r="C29" t="s">
        <v>121</v>
      </c>
      <c r="D29" t="s">
        <v>38</v>
      </c>
      <c r="E29" t="s">
        <v>122</v>
      </c>
      <c r="F29" t="s">
        <v>34</v>
      </c>
      <c r="G29" s="3" t="s">
        <v>123</v>
      </c>
      <c r="H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">
        <v>899</v>
      </c>
      <c r="K29" s="1">
        <v>0.61</v>
      </c>
      <c r="L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548.39</v>
      </c>
      <c r="M29" s="2" t="str">
        <f>IF(NOT(ISBLANK(Table1[[#This Row],[Discounter]])), IF(Table1[[#This Row],[Discounter]]&gt;=50%, "High Discount", "Low Discount"), "No Discount")</f>
        <v>High Discount</v>
      </c>
      <c r="N29" t="s">
        <v>119</v>
      </c>
      <c r="O29">
        <v>4</v>
      </c>
      <c r="P29">
        <v>991</v>
      </c>
    </row>
    <row r="30" spans="1:20" ht="45" x14ac:dyDescent="0.25">
      <c r="A30" t="s">
        <v>124</v>
      </c>
      <c r="B30">
        <v>11173948</v>
      </c>
      <c r="C30" t="s">
        <v>86</v>
      </c>
      <c r="D30" t="s">
        <v>87</v>
      </c>
      <c r="E30" t="s">
        <v>83</v>
      </c>
      <c r="F30" t="s">
        <v>34</v>
      </c>
      <c r="G30" s="3" t="s">
        <v>125</v>
      </c>
      <c r="H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30">
        <v>359</v>
      </c>
      <c r="J30">
        <v>899</v>
      </c>
      <c r="K30" s="1">
        <v>0.6</v>
      </c>
      <c r="L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30" s="2" t="str">
        <f>IF(NOT(ISBLANK(Table1[[#This Row],[Discounter]])), IF(Table1[[#This Row],[Discounter]]&gt;=50%, "High Discount", "Low Discount"), "No Discount")</f>
        <v>High Discount</v>
      </c>
      <c r="N30" t="s">
        <v>89</v>
      </c>
      <c r="O30">
        <v>4</v>
      </c>
      <c r="P30">
        <v>990</v>
      </c>
    </row>
    <row r="31" spans="1:20" ht="45" x14ac:dyDescent="0.25">
      <c r="A31" t="s">
        <v>126</v>
      </c>
      <c r="B31">
        <v>11118428</v>
      </c>
      <c r="C31" t="s">
        <v>14</v>
      </c>
      <c r="D31" t="s">
        <v>38</v>
      </c>
      <c r="E31" t="s">
        <v>122</v>
      </c>
      <c r="F31" t="s">
        <v>34</v>
      </c>
      <c r="G31" s="3" t="s">
        <v>127</v>
      </c>
      <c r="H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">
        <v>1199</v>
      </c>
      <c r="K31" s="1">
        <v>0.55000000000000004</v>
      </c>
      <c r="L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659.45</v>
      </c>
      <c r="M31" s="2" t="str">
        <f>IF(NOT(ISBLANK(Table1[[#This Row],[Discounter]])), IF(Table1[[#This Row],[Discounter]]&gt;=50%, "High Discount", "Low Discount"), "No Discount")</f>
        <v>High Discount</v>
      </c>
      <c r="N31" t="s">
        <v>119</v>
      </c>
      <c r="O31">
        <v>4.3</v>
      </c>
      <c r="P31">
        <v>990</v>
      </c>
    </row>
    <row r="32" spans="1:20" ht="60" x14ac:dyDescent="0.25">
      <c r="A32" t="s">
        <v>128</v>
      </c>
      <c r="B32">
        <v>17383362</v>
      </c>
      <c r="C32" t="s">
        <v>14</v>
      </c>
      <c r="D32" t="s">
        <v>38</v>
      </c>
      <c r="E32" t="s">
        <v>39</v>
      </c>
      <c r="F32" t="s">
        <v>34</v>
      </c>
      <c r="G32" s="3" t="s">
        <v>129</v>
      </c>
      <c r="H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">
        <v>1598</v>
      </c>
      <c r="K32" s="1">
        <v>0.5</v>
      </c>
      <c r="L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2" s="2" t="str">
        <f>IF(NOT(ISBLANK(Table1[[#This Row],[Discounter]])), IF(Table1[[#This Row],[Discounter]]&gt;=50%, "High Discount", "Low Discount"), "No Discount")</f>
        <v>High Discount</v>
      </c>
      <c r="N32" t="s">
        <v>130</v>
      </c>
      <c r="O32">
        <v>4.2</v>
      </c>
      <c r="P32">
        <v>990</v>
      </c>
    </row>
    <row r="33" spans="1:16" ht="30" x14ac:dyDescent="0.25">
      <c r="A33" t="s">
        <v>131</v>
      </c>
      <c r="B33">
        <v>9971493</v>
      </c>
      <c r="C33" t="s">
        <v>82</v>
      </c>
      <c r="D33" t="s">
        <v>38</v>
      </c>
      <c r="E33" t="s">
        <v>132</v>
      </c>
      <c r="F33" t="s">
        <v>34</v>
      </c>
      <c r="G33" s="3" t="s">
        <v>133</v>
      </c>
      <c r="H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">
        <v>2349</v>
      </c>
      <c r="K33" s="1">
        <v>0.65</v>
      </c>
      <c r="L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1526.8500000000001</v>
      </c>
      <c r="M33" s="2" t="str">
        <f>IF(NOT(ISBLANK(Table1[[#This Row],[Discounter]])), IF(Table1[[#This Row],[Discounter]]&gt;=50%, "High Discount", "Low Discount"), "No Discount")</f>
        <v>High Discount</v>
      </c>
      <c r="N33" t="s">
        <v>36</v>
      </c>
      <c r="O33">
        <v>4.4000000000000004</v>
      </c>
      <c r="P33">
        <v>990</v>
      </c>
    </row>
    <row r="34" spans="1:16" ht="45" x14ac:dyDescent="0.25">
      <c r="A34" t="s">
        <v>134</v>
      </c>
      <c r="B34">
        <v>7846797</v>
      </c>
      <c r="C34" t="s">
        <v>135</v>
      </c>
      <c r="D34" t="s">
        <v>38</v>
      </c>
      <c r="E34" t="s">
        <v>74</v>
      </c>
      <c r="F34" t="s">
        <v>34</v>
      </c>
      <c r="G34" s="3" t="s">
        <v>136</v>
      </c>
      <c r="H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">
        <v>2449</v>
      </c>
      <c r="K34" s="1">
        <v>0.65</v>
      </c>
      <c r="L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1591.8500000000001</v>
      </c>
      <c r="M34" s="2" t="str">
        <f>IF(NOT(ISBLANK(Table1[[#This Row],[Discounter]])), IF(Table1[[#This Row],[Discounter]]&gt;=50%, "High Discount", "Low Discount"), "No Discount")</f>
        <v>High Discount</v>
      </c>
      <c r="N34" t="s">
        <v>36</v>
      </c>
      <c r="O34">
        <v>4.3</v>
      </c>
      <c r="P34">
        <v>990</v>
      </c>
    </row>
    <row r="35" spans="1:16" ht="30" x14ac:dyDescent="0.25">
      <c r="A35" t="s">
        <v>137</v>
      </c>
      <c r="B35">
        <v>10771696</v>
      </c>
      <c r="C35" t="s">
        <v>138</v>
      </c>
      <c r="D35" t="s">
        <v>38</v>
      </c>
      <c r="E35" t="s">
        <v>74</v>
      </c>
      <c r="F35" t="s">
        <v>34</v>
      </c>
      <c r="G35" s="3" t="s">
        <v>139</v>
      </c>
      <c r="H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">
        <v>2959</v>
      </c>
      <c r="K35" s="1">
        <v>0.55000000000000004</v>
      </c>
      <c r="L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1627.45</v>
      </c>
      <c r="M35" s="2" t="str">
        <f>IF(NOT(ISBLANK(Table1[[#This Row],[Discounter]])), IF(Table1[[#This Row],[Discounter]]&gt;=50%, "High Discount", "Low Discount"), "No Discount")</f>
        <v>High Discount</v>
      </c>
      <c r="N35" t="s">
        <v>41</v>
      </c>
      <c r="O35">
        <v>4.3</v>
      </c>
      <c r="P35">
        <v>990</v>
      </c>
    </row>
    <row r="36" spans="1:16" ht="75" x14ac:dyDescent="0.25">
      <c r="A36" t="s">
        <v>140</v>
      </c>
      <c r="B36">
        <v>10969948</v>
      </c>
      <c r="C36" t="s">
        <v>14</v>
      </c>
      <c r="D36" t="s">
        <v>38</v>
      </c>
      <c r="E36" t="s">
        <v>39</v>
      </c>
      <c r="F36" t="s">
        <v>34</v>
      </c>
      <c r="G36" s="3" t="s">
        <v>141</v>
      </c>
      <c r="H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">
        <v>899</v>
      </c>
      <c r="K36" s="1">
        <v>0.6</v>
      </c>
      <c r="L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36" s="2" t="str">
        <f>IF(NOT(ISBLANK(Table1[[#This Row],[Discounter]])), IF(Table1[[#This Row],[Discounter]]&gt;=50%, "High Discount", "Low Discount"), "No Discount")</f>
        <v>High Discount</v>
      </c>
      <c r="N36" t="s">
        <v>41</v>
      </c>
      <c r="O36">
        <v>4.0999999999999996</v>
      </c>
      <c r="P36">
        <v>990</v>
      </c>
    </row>
    <row r="37" spans="1:16" ht="45" x14ac:dyDescent="0.25">
      <c r="A37" t="s">
        <v>142</v>
      </c>
      <c r="B37">
        <v>11938872</v>
      </c>
      <c r="C37" t="s">
        <v>143</v>
      </c>
      <c r="D37" t="s">
        <v>32</v>
      </c>
      <c r="E37" t="s">
        <v>144</v>
      </c>
      <c r="F37" t="s">
        <v>34</v>
      </c>
      <c r="G37" s="3" t="s">
        <v>145</v>
      </c>
      <c r="H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489</v>
      </c>
      <c r="I37">
        <v>489</v>
      </c>
      <c r="J37">
        <v>999</v>
      </c>
      <c r="K37" s="1">
        <v>0.51</v>
      </c>
      <c r="L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509.49</v>
      </c>
      <c r="M37" s="2" t="str">
        <f>IF(NOT(ISBLANK(Table1[[#This Row],[Discounter]])), IF(Table1[[#This Row],[Discounter]]&gt;=50%, "High Discount", "Low Discount"), "No Discount")</f>
        <v>High Discount</v>
      </c>
      <c r="N37" t="s">
        <v>146</v>
      </c>
      <c r="O37">
        <v>4.2</v>
      </c>
      <c r="P37">
        <v>989</v>
      </c>
    </row>
    <row r="38" spans="1:16" ht="45" x14ac:dyDescent="0.25">
      <c r="A38" t="s">
        <v>147</v>
      </c>
      <c r="B38">
        <v>14154054</v>
      </c>
      <c r="C38" t="s">
        <v>91</v>
      </c>
      <c r="D38" t="s">
        <v>38</v>
      </c>
      <c r="E38" t="s">
        <v>22</v>
      </c>
      <c r="F38" t="s">
        <v>34</v>
      </c>
      <c r="G38" s="3" t="s">
        <v>148</v>
      </c>
      <c r="H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">
        <v>1199</v>
      </c>
      <c r="K38" s="1">
        <v>0.49</v>
      </c>
      <c r="L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587.51</v>
      </c>
      <c r="M38" s="2" t="str">
        <f>IF(NOT(ISBLANK(Table1[[#This Row],[Discounter]])), IF(Table1[[#This Row],[Discounter]]&gt;=50%, "High Discount", "Low Discount"), "No Discount")</f>
        <v>Low Discount</v>
      </c>
      <c r="N38" t="s">
        <v>24</v>
      </c>
      <c r="O38">
        <v>4.3</v>
      </c>
      <c r="P38">
        <v>989</v>
      </c>
    </row>
    <row r="39" spans="1:16" ht="45" x14ac:dyDescent="0.25">
      <c r="A39" t="s">
        <v>149</v>
      </c>
      <c r="B39">
        <v>2477061</v>
      </c>
      <c r="C39" t="s">
        <v>150</v>
      </c>
      <c r="D39" t="s">
        <v>15</v>
      </c>
      <c r="E39" t="s">
        <v>16</v>
      </c>
      <c r="F39" t="s">
        <v>17</v>
      </c>
      <c r="G39" s="3" t="s">
        <v>151</v>
      </c>
      <c r="H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1539</v>
      </c>
      <c r="I39">
        <v>1539</v>
      </c>
      <c r="J39">
        <v>2799</v>
      </c>
      <c r="K39" s="1">
        <v>0.45</v>
      </c>
      <c r="L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1259.55</v>
      </c>
      <c r="M39" s="2" t="str">
        <f>IF(NOT(ISBLANK(Table1[[#This Row],[Discounter]])), IF(Table1[[#This Row],[Discounter]]&gt;=50%, "High Discount", "Low Discount"), "No Discount")</f>
        <v>Low Discount</v>
      </c>
      <c r="N39" t="s">
        <v>152</v>
      </c>
      <c r="O39">
        <v>4</v>
      </c>
      <c r="P39">
        <v>988</v>
      </c>
    </row>
    <row r="40" spans="1:16" ht="45" x14ac:dyDescent="0.25">
      <c r="A40" t="s">
        <v>153</v>
      </c>
      <c r="B40">
        <v>10187401</v>
      </c>
      <c r="C40" t="s">
        <v>150</v>
      </c>
      <c r="D40" t="s">
        <v>15</v>
      </c>
      <c r="E40" t="s">
        <v>16</v>
      </c>
      <c r="F40" t="s">
        <v>17</v>
      </c>
      <c r="G40" s="3" t="s">
        <v>154</v>
      </c>
      <c r="H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1429</v>
      </c>
      <c r="I40">
        <v>1429</v>
      </c>
      <c r="J40">
        <v>2599</v>
      </c>
      <c r="K40" s="1">
        <v>0.45</v>
      </c>
      <c r="L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1169.55</v>
      </c>
      <c r="M40" s="2" t="str">
        <f>IF(NOT(ISBLANK(Table1[[#This Row],[Discounter]])), IF(Table1[[#This Row],[Discounter]]&gt;=50%, "High Discount", "Low Discount"), "No Discount")</f>
        <v>Low Discount</v>
      </c>
      <c r="N40" t="s">
        <v>152</v>
      </c>
      <c r="O40">
        <v>4.0999999999999996</v>
      </c>
      <c r="P40">
        <v>988</v>
      </c>
    </row>
    <row r="41" spans="1:16" ht="45" x14ac:dyDescent="0.25">
      <c r="A41" t="s">
        <v>155</v>
      </c>
      <c r="B41">
        <v>6791064</v>
      </c>
      <c r="C41" t="s">
        <v>60</v>
      </c>
      <c r="D41" t="s">
        <v>61</v>
      </c>
      <c r="E41" t="s">
        <v>22</v>
      </c>
      <c r="F41" t="s">
        <v>17</v>
      </c>
      <c r="G41" s="3" t="s">
        <v>156</v>
      </c>
      <c r="H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759</v>
      </c>
      <c r="I41">
        <v>759</v>
      </c>
      <c r="J41">
        <v>1899</v>
      </c>
      <c r="K41" s="1">
        <v>0.6</v>
      </c>
      <c r="L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41" s="2" t="str">
        <f>IF(NOT(ISBLANK(Table1[[#This Row],[Discounter]])), IF(Table1[[#This Row],[Discounter]]&gt;=50%, "High Discount", "Low Discount"), "No Discount")</f>
        <v>High Discount</v>
      </c>
      <c r="N41" t="s">
        <v>36</v>
      </c>
      <c r="O41">
        <v>4</v>
      </c>
      <c r="P41">
        <v>988</v>
      </c>
    </row>
    <row r="42" spans="1:16" ht="60" x14ac:dyDescent="0.25">
      <c r="A42" t="s">
        <v>157</v>
      </c>
      <c r="B42">
        <v>12918912</v>
      </c>
      <c r="C42" t="s">
        <v>14</v>
      </c>
      <c r="D42" t="s">
        <v>26</v>
      </c>
      <c r="E42" t="s">
        <v>27</v>
      </c>
      <c r="F42" t="s">
        <v>17</v>
      </c>
      <c r="G42" s="3" t="s">
        <v>158</v>
      </c>
      <c r="H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42">
        <v>599</v>
      </c>
      <c r="J42">
        <v>1199</v>
      </c>
      <c r="K42" s="1">
        <v>0.5</v>
      </c>
      <c r="L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42" s="2" t="str">
        <f>IF(NOT(ISBLANK(Table1[[#This Row],[Discounter]])), IF(Table1[[#This Row],[Discounter]]&gt;=50%, "High Discount", "Low Discount"), "No Discount")</f>
        <v>High Discount</v>
      </c>
      <c r="N42" t="s">
        <v>29</v>
      </c>
      <c r="O42">
        <v>4.3</v>
      </c>
      <c r="P42">
        <v>988</v>
      </c>
    </row>
    <row r="43" spans="1:16" ht="60" x14ac:dyDescent="0.25">
      <c r="A43" t="s">
        <v>159</v>
      </c>
      <c r="B43">
        <v>11245584</v>
      </c>
      <c r="C43" t="s">
        <v>60</v>
      </c>
      <c r="D43" t="s">
        <v>61</v>
      </c>
      <c r="E43" t="s">
        <v>62</v>
      </c>
      <c r="F43" t="s">
        <v>34</v>
      </c>
      <c r="G43" s="3" t="s">
        <v>160</v>
      </c>
      <c r="H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594</v>
      </c>
      <c r="I43">
        <v>594</v>
      </c>
      <c r="J43">
        <v>1699</v>
      </c>
      <c r="K43" s="1">
        <v>0.65</v>
      </c>
      <c r="L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1104.3500000000001</v>
      </c>
      <c r="M43" s="2" t="str">
        <f>IF(NOT(ISBLANK(Table1[[#This Row],[Discounter]])), IF(Table1[[#This Row],[Discounter]]&gt;=50%, "High Discount", "Low Discount"), "No Discount")</f>
        <v>High Discount</v>
      </c>
      <c r="N43" t="s">
        <v>102</v>
      </c>
      <c r="O43">
        <v>4</v>
      </c>
      <c r="P43">
        <v>988</v>
      </c>
    </row>
    <row r="44" spans="1:16" ht="30" x14ac:dyDescent="0.25">
      <c r="A44" t="s">
        <v>161</v>
      </c>
      <c r="B44">
        <v>8643285</v>
      </c>
      <c r="C44" t="s">
        <v>162</v>
      </c>
      <c r="D44" t="s">
        <v>38</v>
      </c>
      <c r="E44" t="s">
        <v>48</v>
      </c>
      <c r="F44" t="s">
        <v>34</v>
      </c>
      <c r="G44" s="3" t="s">
        <v>163</v>
      </c>
      <c r="H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4">
        <v>1599</v>
      </c>
      <c r="K44" s="1">
        <v>0.5</v>
      </c>
      <c r="L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799.5</v>
      </c>
      <c r="M44" s="2" t="str">
        <f>IF(NOT(ISBLANK(Table1[[#This Row],[Discounter]])), IF(Table1[[#This Row],[Discounter]]&gt;=50%, "High Discount", "Low Discount"), "No Discount")</f>
        <v>High Discount</v>
      </c>
      <c r="N44" t="s">
        <v>119</v>
      </c>
      <c r="O44">
        <v>3.6</v>
      </c>
      <c r="P44">
        <v>988</v>
      </c>
    </row>
    <row r="45" spans="1:16" ht="60" x14ac:dyDescent="0.25">
      <c r="A45" t="s">
        <v>164</v>
      </c>
      <c r="B45">
        <v>9451341</v>
      </c>
      <c r="C45" t="s">
        <v>165</v>
      </c>
      <c r="D45" t="s">
        <v>38</v>
      </c>
      <c r="E45" t="s">
        <v>44</v>
      </c>
      <c r="F45" t="s">
        <v>34</v>
      </c>
      <c r="G45" s="3" t="s">
        <v>166</v>
      </c>
      <c r="H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">
        <v>1699</v>
      </c>
      <c r="K45" s="1">
        <v>0.3</v>
      </c>
      <c r="L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509.7</v>
      </c>
      <c r="M45" s="2" t="str">
        <f>IF(NOT(ISBLANK(Table1[[#This Row],[Discounter]])), IF(Table1[[#This Row],[Discounter]]&gt;=50%, "High Discount", "Low Discount"), "No Discount")</f>
        <v>Low Discount</v>
      </c>
      <c r="N45" t="s">
        <v>36</v>
      </c>
      <c r="O45">
        <v>4.2</v>
      </c>
      <c r="P45">
        <v>988</v>
      </c>
    </row>
    <row r="46" spans="1:16" ht="30" x14ac:dyDescent="0.25">
      <c r="A46" t="s">
        <v>167</v>
      </c>
      <c r="B46">
        <v>7526008</v>
      </c>
      <c r="C46" t="s">
        <v>168</v>
      </c>
      <c r="D46" t="s">
        <v>38</v>
      </c>
      <c r="E46" t="s">
        <v>169</v>
      </c>
      <c r="F46" t="s">
        <v>34</v>
      </c>
      <c r="G46" s="3" t="s">
        <v>170</v>
      </c>
      <c r="H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">
        <v>1999</v>
      </c>
      <c r="K46" s="1">
        <v>0.55000000000000004</v>
      </c>
      <c r="L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46" s="2" t="str">
        <f>IF(NOT(ISBLANK(Table1[[#This Row],[Discounter]])), IF(Table1[[#This Row],[Discounter]]&gt;=50%, "High Discount", "Low Discount"), "No Discount")</f>
        <v>High Discount</v>
      </c>
      <c r="N46" t="s">
        <v>24</v>
      </c>
      <c r="O46">
        <v>4.2</v>
      </c>
      <c r="P46">
        <v>988</v>
      </c>
    </row>
    <row r="47" spans="1:16" ht="60" x14ac:dyDescent="0.25">
      <c r="A47" t="s">
        <v>171</v>
      </c>
      <c r="B47">
        <v>11235516</v>
      </c>
      <c r="C47" t="s">
        <v>52</v>
      </c>
      <c r="D47" t="s">
        <v>38</v>
      </c>
      <c r="E47" t="s">
        <v>44</v>
      </c>
      <c r="F47" t="s">
        <v>34</v>
      </c>
      <c r="G47" s="3" t="s">
        <v>172</v>
      </c>
      <c r="H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">
        <v>995</v>
      </c>
      <c r="K47" s="1">
        <v>0.57999999999999996</v>
      </c>
      <c r="L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577.09999999999991</v>
      </c>
      <c r="M47" s="2" t="str">
        <f>IF(NOT(ISBLANK(Table1[[#This Row],[Discounter]])), IF(Table1[[#This Row],[Discounter]]&gt;=50%, "High Discount", "Low Discount"), "No Discount")</f>
        <v>High Discount</v>
      </c>
      <c r="N47" t="s">
        <v>24</v>
      </c>
      <c r="O47">
        <v>4.0999999999999996</v>
      </c>
      <c r="P47">
        <v>988</v>
      </c>
    </row>
    <row r="48" spans="1:16" ht="60" x14ac:dyDescent="0.25">
      <c r="A48" t="s">
        <v>173</v>
      </c>
      <c r="B48">
        <v>10064541</v>
      </c>
      <c r="C48" t="s">
        <v>14</v>
      </c>
      <c r="D48" t="s">
        <v>15</v>
      </c>
      <c r="E48" t="s">
        <v>16</v>
      </c>
      <c r="F48" t="s">
        <v>17</v>
      </c>
      <c r="G48" s="3" t="s">
        <v>174</v>
      </c>
      <c r="H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48">
        <v>799</v>
      </c>
      <c r="J48">
        <v>1999</v>
      </c>
      <c r="K48" s="1">
        <v>0.6</v>
      </c>
      <c r="L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48" s="2" t="str">
        <f>IF(NOT(ISBLANK(Table1[[#This Row],[Discounter]])), IF(Table1[[#This Row],[Discounter]]&gt;=50%, "High Discount", "Low Discount"), "No Discount")</f>
        <v>High Discount</v>
      </c>
      <c r="N48" t="s">
        <v>175</v>
      </c>
      <c r="O48">
        <v>3.8</v>
      </c>
      <c r="P48">
        <v>987</v>
      </c>
    </row>
    <row r="49" spans="1:16" ht="45" x14ac:dyDescent="0.25">
      <c r="A49" t="s">
        <v>176</v>
      </c>
      <c r="B49">
        <v>976816</v>
      </c>
      <c r="C49" t="s">
        <v>60</v>
      </c>
      <c r="D49" t="s">
        <v>177</v>
      </c>
      <c r="E49" t="s">
        <v>178</v>
      </c>
      <c r="F49" t="s">
        <v>17</v>
      </c>
      <c r="G49" s="3" t="s">
        <v>179</v>
      </c>
      <c r="H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49">
        <v>359</v>
      </c>
      <c r="J49">
        <v>599</v>
      </c>
      <c r="K49" s="1">
        <v>0.4</v>
      </c>
      <c r="L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239.60000000000002</v>
      </c>
      <c r="M49" s="2" t="str">
        <f>IF(NOT(ISBLANK(Table1[[#This Row],[Discounter]])), IF(Table1[[#This Row],[Discounter]]&gt;=50%, "High Discount", "Low Discount"), "No Discount")</f>
        <v>Low Discount</v>
      </c>
      <c r="N49" t="s">
        <v>146</v>
      </c>
      <c r="O49">
        <v>4.5</v>
      </c>
      <c r="P49">
        <v>987</v>
      </c>
    </row>
    <row r="50" spans="1:16" ht="60" x14ac:dyDescent="0.25">
      <c r="A50" t="s">
        <v>180</v>
      </c>
      <c r="B50">
        <v>11269190</v>
      </c>
      <c r="C50" t="s">
        <v>181</v>
      </c>
      <c r="D50" t="s">
        <v>26</v>
      </c>
      <c r="E50" t="s">
        <v>39</v>
      </c>
      <c r="F50" t="s">
        <v>17</v>
      </c>
      <c r="G50" s="3" t="s">
        <v>182</v>
      </c>
      <c r="H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50">
        <v>479</v>
      </c>
      <c r="J50">
        <v>1199</v>
      </c>
      <c r="K50" s="1">
        <v>0.6</v>
      </c>
      <c r="L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719.4</v>
      </c>
      <c r="M50" s="2" t="str">
        <f>IF(NOT(ISBLANK(Table1[[#This Row],[Discounter]])), IF(Table1[[#This Row],[Discounter]]&gt;=50%, "High Discount", "Low Discount"), "No Discount")</f>
        <v>High Discount</v>
      </c>
      <c r="N50" t="s">
        <v>24</v>
      </c>
      <c r="O50">
        <v>4.2</v>
      </c>
      <c r="P50">
        <v>987</v>
      </c>
    </row>
    <row r="51" spans="1:16" ht="60" x14ac:dyDescent="0.25">
      <c r="A51" t="s">
        <v>183</v>
      </c>
      <c r="B51">
        <v>10266495</v>
      </c>
      <c r="C51" t="s">
        <v>181</v>
      </c>
      <c r="D51" t="s">
        <v>26</v>
      </c>
      <c r="E51" t="s">
        <v>39</v>
      </c>
      <c r="F51" t="s">
        <v>17</v>
      </c>
      <c r="G51" s="3" t="s">
        <v>184</v>
      </c>
      <c r="H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51">
        <v>399</v>
      </c>
      <c r="J51">
        <v>999</v>
      </c>
      <c r="K51" s="1">
        <v>0.6</v>
      </c>
      <c r="L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599.4</v>
      </c>
      <c r="M51" s="2" t="str">
        <f>IF(NOT(ISBLANK(Table1[[#This Row],[Discounter]])), IF(Table1[[#This Row],[Discounter]]&gt;=50%, "High Discount", "Low Discount"), "No Discount")</f>
        <v>High Discount</v>
      </c>
      <c r="N51" t="s">
        <v>24</v>
      </c>
      <c r="O51">
        <v>4</v>
      </c>
      <c r="P51">
        <v>987</v>
      </c>
    </row>
    <row r="52" spans="1:16" ht="30" x14ac:dyDescent="0.25">
      <c r="A52" t="s">
        <v>185</v>
      </c>
      <c r="B52">
        <v>8986005</v>
      </c>
      <c r="C52" t="s">
        <v>186</v>
      </c>
      <c r="D52" t="s">
        <v>38</v>
      </c>
      <c r="E52" t="s">
        <v>44</v>
      </c>
      <c r="F52" t="s">
        <v>34</v>
      </c>
      <c r="G52" s="3" t="s">
        <v>187</v>
      </c>
      <c r="H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2">
        <v>1199</v>
      </c>
      <c r="K52" s="1">
        <v>0.52</v>
      </c>
      <c r="L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623.48</v>
      </c>
      <c r="M52" s="2" t="str">
        <f>IF(NOT(ISBLANK(Table1[[#This Row],[Discounter]])), IF(Table1[[#This Row],[Discounter]]&gt;=50%, "High Discount", "Low Discount"), "No Discount")</f>
        <v>High Discount</v>
      </c>
      <c r="N52" t="s">
        <v>24</v>
      </c>
      <c r="O52">
        <v>4</v>
      </c>
      <c r="P52">
        <v>987</v>
      </c>
    </row>
    <row r="53" spans="1:16" ht="30" x14ac:dyDescent="0.25">
      <c r="A53" t="s">
        <v>188</v>
      </c>
      <c r="B53">
        <v>10604500</v>
      </c>
      <c r="C53" t="s">
        <v>162</v>
      </c>
      <c r="D53" t="s">
        <v>38</v>
      </c>
      <c r="E53" t="s">
        <v>169</v>
      </c>
      <c r="F53" t="s">
        <v>34</v>
      </c>
      <c r="G53" s="3" t="s">
        <v>189</v>
      </c>
      <c r="H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3">
        <v>1799</v>
      </c>
      <c r="K53" s="1">
        <v>0.65</v>
      </c>
      <c r="L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1169.3500000000001</v>
      </c>
      <c r="M53" s="2" t="str">
        <f>IF(NOT(ISBLANK(Table1[[#This Row],[Discounter]])), IF(Table1[[#This Row],[Discounter]]&gt;=50%, "High Discount", "Low Discount"), "No Discount")</f>
        <v>High Discount</v>
      </c>
      <c r="N53" t="s">
        <v>102</v>
      </c>
      <c r="O53">
        <v>4.3</v>
      </c>
      <c r="P53">
        <v>987</v>
      </c>
    </row>
    <row r="54" spans="1:16" ht="45" x14ac:dyDescent="0.25">
      <c r="A54" t="s">
        <v>190</v>
      </c>
      <c r="B54">
        <v>11045880</v>
      </c>
      <c r="C54" t="s">
        <v>14</v>
      </c>
      <c r="D54" t="s">
        <v>38</v>
      </c>
      <c r="E54" t="s">
        <v>16</v>
      </c>
      <c r="F54" t="s">
        <v>34</v>
      </c>
      <c r="G54" s="3" t="s">
        <v>191</v>
      </c>
      <c r="H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4">
        <v>2499</v>
      </c>
      <c r="K54" s="1">
        <v>0.75</v>
      </c>
      <c r="L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1874.25</v>
      </c>
      <c r="M54" s="2" t="str">
        <f>IF(NOT(ISBLANK(Table1[[#This Row],[Discounter]])), IF(Table1[[#This Row],[Discounter]]&gt;=50%, "High Discount", "Low Discount"), "No Discount")</f>
        <v>High Discount</v>
      </c>
      <c r="N54" t="s">
        <v>119</v>
      </c>
      <c r="O54">
        <v>3.7</v>
      </c>
      <c r="P54">
        <v>987</v>
      </c>
    </row>
    <row r="55" spans="1:16" ht="60" x14ac:dyDescent="0.25">
      <c r="A55" t="s">
        <v>192</v>
      </c>
      <c r="B55">
        <v>8912653</v>
      </c>
      <c r="C55" t="s">
        <v>193</v>
      </c>
      <c r="D55" t="s">
        <v>38</v>
      </c>
      <c r="E55" t="s">
        <v>39</v>
      </c>
      <c r="F55" t="s">
        <v>34</v>
      </c>
      <c r="G55" s="3" t="s">
        <v>194</v>
      </c>
      <c r="H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5">
        <v>899</v>
      </c>
      <c r="K55" s="1">
        <v>0.65</v>
      </c>
      <c r="L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584.35</v>
      </c>
      <c r="M55" s="2" t="str">
        <f>IF(NOT(ISBLANK(Table1[[#This Row],[Discounter]])), IF(Table1[[#This Row],[Discounter]]&gt;=50%, "High Discount", "Low Discount"), "No Discount")</f>
        <v>High Discount</v>
      </c>
      <c r="N55" t="s">
        <v>41</v>
      </c>
      <c r="O55">
        <v>3.9</v>
      </c>
      <c r="P55">
        <v>987</v>
      </c>
    </row>
    <row r="56" spans="1:16" ht="60" x14ac:dyDescent="0.25">
      <c r="A56" t="s">
        <v>195</v>
      </c>
      <c r="B56">
        <v>10064487</v>
      </c>
      <c r="C56" t="s">
        <v>14</v>
      </c>
      <c r="D56" t="s">
        <v>15</v>
      </c>
      <c r="E56" t="s">
        <v>16</v>
      </c>
      <c r="F56" t="s">
        <v>17</v>
      </c>
      <c r="G56" s="3" t="s">
        <v>196</v>
      </c>
      <c r="H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989</v>
      </c>
      <c r="I56">
        <v>989</v>
      </c>
      <c r="J56">
        <v>2199</v>
      </c>
      <c r="K56" s="1">
        <v>0.55000000000000004</v>
      </c>
      <c r="L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1209.45</v>
      </c>
      <c r="M56" s="2" t="str">
        <f>IF(NOT(ISBLANK(Table1[[#This Row],[Discounter]])), IF(Table1[[#This Row],[Discounter]]&gt;=50%, "High Discount", "Low Discount"), "No Discount")</f>
        <v>High Discount</v>
      </c>
      <c r="N56" t="s">
        <v>19</v>
      </c>
      <c r="O56">
        <v>3.7</v>
      </c>
      <c r="P56">
        <v>986</v>
      </c>
    </row>
    <row r="57" spans="1:16" ht="45" x14ac:dyDescent="0.25">
      <c r="A57" t="s">
        <v>197</v>
      </c>
      <c r="B57">
        <v>2888727</v>
      </c>
      <c r="C57" t="s">
        <v>47</v>
      </c>
      <c r="D57" t="s">
        <v>26</v>
      </c>
      <c r="E57" t="s">
        <v>27</v>
      </c>
      <c r="F57" t="s">
        <v>17</v>
      </c>
      <c r="G57" s="3" t="s">
        <v>198</v>
      </c>
      <c r="H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587</v>
      </c>
      <c r="I57">
        <v>587</v>
      </c>
      <c r="J57">
        <v>1249</v>
      </c>
      <c r="K57" s="1">
        <v>0.53</v>
      </c>
      <c r="L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661.97</v>
      </c>
      <c r="M57" s="2" t="str">
        <f>IF(NOT(ISBLANK(Table1[[#This Row],[Discounter]])), IF(Table1[[#This Row],[Discounter]]&gt;=50%, "High Discount", "Low Discount"), "No Discount")</f>
        <v>High Discount</v>
      </c>
      <c r="N57" t="s">
        <v>80</v>
      </c>
      <c r="O57">
        <v>4.0999999999999996</v>
      </c>
      <c r="P57">
        <v>986</v>
      </c>
    </row>
    <row r="58" spans="1:16" ht="30" x14ac:dyDescent="0.25">
      <c r="A58" t="s">
        <v>199</v>
      </c>
      <c r="B58">
        <v>12150560</v>
      </c>
      <c r="C58" t="s">
        <v>200</v>
      </c>
      <c r="D58" t="s">
        <v>87</v>
      </c>
      <c r="E58" t="s">
        <v>44</v>
      </c>
      <c r="F58" t="s">
        <v>34</v>
      </c>
      <c r="G58" s="3" t="s">
        <v>201</v>
      </c>
      <c r="H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58">
        <v>559</v>
      </c>
      <c r="J58">
        <v>1599</v>
      </c>
      <c r="K58" s="1">
        <v>0.65</v>
      </c>
      <c r="L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1039.3500000000001</v>
      </c>
      <c r="M58" s="2" t="str">
        <f>IF(NOT(ISBLANK(Table1[[#This Row],[Discounter]])), IF(Table1[[#This Row],[Discounter]]&gt;=50%, "High Discount", "Low Discount"), "No Discount")</f>
        <v>High Discount</v>
      </c>
      <c r="N58" t="s">
        <v>202</v>
      </c>
      <c r="O58">
        <v>4.4000000000000004</v>
      </c>
      <c r="P58">
        <v>986</v>
      </c>
    </row>
    <row r="59" spans="1:16" ht="30" x14ac:dyDescent="0.25">
      <c r="A59" t="s">
        <v>203</v>
      </c>
      <c r="B59">
        <v>2337104</v>
      </c>
      <c r="C59" t="s">
        <v>204</v>
      </c>
      <c r="D59" t="s">
        <v>38</v>
      </c>
      <c r="E59" t="s">
        <v>132</v>
      </c>
      <c r="F59" t="s">
        <v>34</v>
      </c>
      <c r="G59" s="3" t="s">
        <v>205</v>
      </c>
      <c r="H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9">
        <v>2599</v>
      </c>
      <c r="K59" s="1">
        <v>0.62</v>
      </c>
      <c r="L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1611.3799999999999</v>
      </c>
      <c r="M59" s="2" t="str">
        <f>IF(NOT(ISBLANK(Table1[[#This Row],[Discounter]])), IF(Table1[[#This Row],[Discounter]]&gt;=50%, "High Discount", "Low Discount"), "No Discount")</f>
        <v>High Discount</v>
      </c>
      <c r="N59" t="s">
        <v>24</v>
      </c>
      <c r="O59">
        <v>4.3</v>
      </c>
      <c r="P59">
        <v>986</v>
      </c>
    </row>
    <row r="60" spans="1:16" ht="45" x14ac:dyDescent="0.25">
      <c r="A60" t="s">
        <v>206</v>
      </c>
      <c r="B60">
        <v>12027772</v>
      </c>
      <c r="C60" t="s">
        <v>47</v>
      </c>
      <c r="D60" t="s">
        <v>26</v>
      </c>
      <c r="E60" t="s">
        <v>27</v>
      </c>
      <c r="F60" t="s">
        <v>17</v>
      </c>
      <c r="G60" s="3" t="s">
        <v>207</v>
      </c>
      <c r="H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493</v>
      </c>
      <c r="I60">
        <v>493</v>
      </c>
      <c r="J60">
        <v>1049</v>
      </c>
      <c r="K60" s="1">
        <v>0.53</v>
      </c>
      <c r="L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555.97</v>
      </c>
      <c r="M60" s="2" t="str">
        <f>IF(NOT(ISBLANK(Table1[[#This Row],[Discounter]])), IF(Table1[[#This Row],[Discounter]]&gt;=50%, "High Discount", "Low Discount"), "No Discount")</f>
        <v>High Discount</v>
      </c>
      <c r="N60" t="s">
        <v>80</v>
      </c>
      <c r="O60">
        <v>4.2</v>
      </c>
      <c r="P60">
        <v>985</v>
      </c>
    </row>
    <row r="61" spans="1:16" ht="45" x14ac:dyDescent="0.25">
      <c r="A61" t="s">
        <v>208</v>
      </c>
      <c r="B61">
        <v>2429098</v>
      </c>
      <c r="C61" t="s">
        <v>47</v>
      </c>
      <c r="D61" t="s">
        <v>26</v>
      </c>
      <c r="E61" t="s">
        <v>27</v>
      </c>
      <c r="F61" t="s">
        <v>17</v>
      </c>
      <c r="G61" s="3" t="s">
        <v>209</v>
      </c>
      <c r="H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699</v>
      </c>
      <c r="I61">
        <v>699</v>
      </c>
      <c r="J61">
        <v>999</v>
      </c>
      <c r="K61" s="1">
        <v>0.3</v>
      </c>
      <c r="L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299.7</v>
      </c>
      <c r="M61" s="2" t="str">
        <f>IF(NOT(ISBLANK(Table1[[#This Row],[Discounter]])), IF(Table1[[#This Row],[Discounter]]&gt;=50%, "High Discount", "Low Discount"), "No Discount")</f>
        <v>Low Discount</v>
      </c>
      <c r="N61" t="s">
        <v>80</v>
      </c>
      <c r="O61">
        <v>4</v>
      </c>
      <c r="P61">
        <v>985</v>
      </c>
    </row>
    <row r="62" spans="1:16" ht="45" x14ac:dyDescent="0.25">
      <c r="A62" t="s">
        <v>210</v>
      </c>
      <c r="B62">
        <v>11530828</v>
      </c>
      <c r="C62" t="s">
        <v>211</v>
      </c>
      <c r="D62" t="s">
        <v>69</v>
      </c>
      <c r="E62" t="s">
        <v>83</v>
      </c>
      <c r="F62" t="s">
        <v>34</v>
      </c>
      <c r="G62" s="3" t="s">
        <v>212</v>
      </c>
      <c r="H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581</v>
      </c>
      <c r="I62">
        <v>581</v>
      </c>
      <c r="J62">
        <v>1660</v>
      </c>
      <c r="K62" s="1">
        <v>0.65</v>
      </c>
      <c r="L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</v>
      </c>
      <c r="M62" s="2" t="str">
        <f>IF(NOT(ISBLANK(Table1[[#This Row],[Discounter]])), IF(Table1[[#This Row],[Discounter]]&gt;=50%, "High Discount", "Low Discount"), "No Discount")</f>
        <v>High Discount</v>
      </c>
      <c r="N62" t="s">
        <v>213</v>
      </c>
      <c r="O62">
        <v>4.3</v>
      </c>
      <c r="P62">
        <v>985</v>
      </c>
    </row>
    <row r="63" spans="1:16" ht="60" x14ac:dyDescent="0.25">
      <c r="A63" t="s">
        <v>214</v>
      </c>
      <c r="B63">
        <v>130968</v>
      </c>
      <c r="C63" t="s">
        <v>104</v>
      </c>
      <c r="D63" t="s">
        <v>32</v>
      </c>
      <c r="E63" t="s">
        <v>105</v>
      </c>
      <c r="F63" t="s">
        <v>34</v>
      </c>
      <c r="G63" s="3" t="s">
        <v>215</v>
      </c>
      <c r="H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63">
        <v>779</v>
      </c>
      <c r="L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63" s="2" t="str">
        <f>IF(NOT(ISBLANK(Table1[[#This Row],[Discounter]])), IF(Table1[[#This Row],[Discounter]]&gt;=50%, "High Discount", "Low Discount"), "No Discount")</f>
        <v>No Discount</v>
      </c>
      <c r="N63" t="s">
        <v>216</v>
      </c>
      <c r="O63">
        <v>4.4000000000000004</v>
      </c>
      <c r="P63">
        <v>985</v>
      </c>
    </row>
    <row r="64" spans="1:16" ht="60" x14ac:dyDescent="0.25">
      <c r="A64" t="s">
        <v>217</v>
      </c>
      <c r="B64">
        <v>8350055</v>
      </c>
      <c r="C64" t="s">
        <v>86</v>
      </c>
      <c r="D64" t="s">
        <v>87</v>
      </c>
      <c r="E64" t="s">
        <v>70</v>
      </c>
      <c r="F64" t="s">
        <v>34</v>
      </c>
      <c r="G64" s="3" t="s">
        <v>218</v>
      </c>
      <c r="H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2924</v>
      </c>
      <c r="I64">
        <v>2924</v>
      </c>
      <c r="J64">
        <v>4499</v>
      </c>
      <c r="K64" s="1">
        <v>0.35</v>
      </c>
      <c r="L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1574.6499999999999</v>
      </c>
      <c r="M64" s="2" t="str">
        <f>IF(NOT(ISBLANK(Table1[[#This Row],[Discounter]])), IF(Table1[[#This Row],[Discounter]]&gt;=50%, "High Discount", "Low Discount"), "No Discount")</f>
        <v>Low Discount</v>
      </c>
      <c r="N64" t="s">
        <v>89</v>
      </c>
      <c r="O64">
        <v>4</v>
      </c>
      <c r="P64">
        <v>985</v>
      </c>
    </row>
    <row r="65" spans="1:16" ht="45" x14ac:dyDescent="0.25">
      <c r="A65" t="s">
        <v>219</v>
      </c>
      <c r="B65">
        <v>10856472</v>
      </c>
      <c r="C65" t="s">
        <v>14</v>
      </c>
      <c r="D65" t="s">
        <v>38</v>
      </c>
      <c r="E65" t="s">
        <v>44</v>
      </c>
      <c r="F65" t="s">
        <v>34</v>
      </c>
      <c r="G65" s="3" t="s">
        <v>220</v>
      </c>
      <c r="H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5">
        <v>1499</v>
      </c>
      <c r="K65" s="1">
        <v>0.6</v>
      </c>
      <c r="L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65" s="2" t="str">
        <f>IF(NOT(ISBLANK(Table1[[#This Row],[Discounter]])), IF(Table1[[#This Row],[Discounter]]&gt;=50%, "High Discount", "Low Discount"), "No Discount")</f>
        <v>High Discount</v>
      </c>
      <c r="N65" t="s">
        <v>41</v>
      </c>
      <c r="O65">
        <v>4</v>
      </c>
      <c r="P65">
        <v>985</v>
      </c>
    </row>
    <row r="66" spans="1:16" ht="45" x14ac:dyDescent="0.25">
      <c r="A66" t="s">
        <v>221</v>
      </c>
      <c r="B66">
        <v>6687412</v>
      </c>
      <c r="C66" t="s">
        <v>14</v>
      </c>
      <c r="D66" t="s">
        <v>26</v>
      </c>
      <c r="E66" t="s">
        <v>27</v>
      </c>
      <c r="F66" t="s">
        <v>17</v>
      </c>
      <c r="G66" s="3" t="s">
        <v>222</v>
      </c>
      <c r="H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66">
        <v>999</v>
      </c>
      <c r="L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66" s="2" t="str">
        <f>IF(NOT(ISBLANK(Table1[[#This Row],[Discounter]])), IF(Table1[[#This Row],[Discounter]]&gt;=50%, "High Discount", "Low Discount"), "No Discount")</f>
        <v>No Discount</v>
      </c>
      <c r="N66" t="s">
        <v>29</v>
      </c>
      <c r="O66">
        <v>4</v>
      </c>
      <c r="P66">
        <v>984</v>
      </c>
    </row>
    <row r="67" spans="1:16" ht="45" x14ac:dyDescent="0.25">
      <c r="A67" t="s">
        <v>223</v>
      </c>
      <c r="B67">
        <v>11174094</v>
      </c>
      <c r="C67" t="s">
        <v>86</v>
      </c>
      <c r="D67" t="s">
        <v>69</v>
      </c>
      <c r="E67" t="s">
        <v>132</v>
      </c>
      <c r="F67" t="s">
        <v>34</v>
      </c>
      <c r="G67" s="3" t="s">
        <v>224</v>
      </c>
      <c r="H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67">
        <v>799</v>
      </c>
      <c r="J67">
        <v>1999</v>
      </c>
      <c r="K67" s="1">
        <v>0.6</v>
      </c>
      <c r="L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67" s="2" t="str">
        <f>IF(NOT(ISBLANK(Table1[[#This Row],[Discounter]])), IF(Table1[[#This Row],[Discounter]]&gt;=50%, "High Discount", "Low Discount"), "No Discount")</f>
        <v>High Discount</v>
      </c>
      <c r="N67" t="s">
        <v>89</v>
      </c>
      <c r="O67">
        <v>4.3</v>
      </c>
      <c r="P67">
        <v>984</v>
      </c>
    </row>
    <row r="68" spans="1:16" ht="45" x14ac:dyDescent="0.25">
      <c r="A68" t="s">
        <v>225</v>
      </c>
      <c r="B68">
        <v>13141478</v>
      </c>
      <c r="C68" t="s">
        <v>226</v>
      </c>
      <c r="D68" t="s">
        <v>69</v>
      </c>
      <c r="E68" t="s">
        <v>70</v>
      </c>
      <c r="F68" t="s">
        <v>34</v>
      </c>
      <c r="G68" s="3" t="s">
        <v>227</v>
      </c>
      <c r="H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1429</v>
      </c>
      <c r="I68">
        <v>1429</v>
      </c>
      <c r="J68">
        <v>2599</v>
      </c>
      <c r="K68" s="1">
        <v>0.45</v>
      </c>
      <c r="L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1169.55</v>
      </c>
      <c r="M68" s="2" t="str">
        <f>IF(NOT(ISBLANK(Table1[[#This Row],[Discounter]])), IF(Table1[[#This Row],[Discounter]]&gt;=50%, "High Discount", "Low Discount"), "No Discount")</f>
        <v>Low Discount</v>
      </c>
      <c r="N68" t="s">
        <v>89</v>
      </c>
      <c r="O68">
        <v>4.2</v>
      </c>
      <c r="P68">
        <v>984</v>
      </c>
    </row>
    <row r="69" spans="1:16" ht="45" x14ac:dyDescent="0.25">
      <c r="A69" t="s">
        <v>228</v>
      </c>
      <c r="B69">
        <v>2439141</v>
      </c>
      <c r="C69" t="s">
        <v>14</v>
      </c>
      <c r="D69" t="s">
        <v>38</v>
      </c>
      <c r="E69" t="s">
        <v>39</v>
      </c>
      <c r="F69" t="s">
        <v>34</v>
      </c>
      <c r="G69" s="3" t="s">
        <v>229</v>
      </c>
      <c r="H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9">
        <v>599</v>
      </c>
      <c r="K69" s="1">
        <v>0.6</v>
      </c>
      <c r="L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359.4</v>
      </c>
      <c r="M69" s="2" t="str">
        <f>IF(NOT(ISBLANK(Table1[[#This Row],[Discounter]])), IF(Table1[[#This Row],[Discounter]]&gt;=50%, "High Discount", "Low Discount"), "No Discount")</f>
        <v>High Discount</v>
      </c>
      <c r="N69" t="s">
        <v>41</v>
      </c>
      <c r="O69">
        <v>4.2</v>
      </c>
      <c r="P69">
        <v>984</v>
      </c>
    </row>
    <row r="70" spans="1:16" ht="60" x14ac:dyDescent="0.25">
      <c r="A70" t="s">
        <v>230</v>
      </c>
      <c r="B70">
        <v>11903990</v>
      </c>
      <c r="C70" t="s">
        <v>14</v>
      </c>
      <c r="D70" t="s">
        <v>26</v>
      </c>
      <c r="E70" t="s">
        <v>27</v>
      </c>
      <c r="F70" t="s">
        <v>17</v>
      </c>
      <c r="G70" s="3" t="s">
        <v>231</v>
      </c>
      <c r="H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659</v>
      </c>
      <c r="I70">
        <v>659</v>
      </c>
      <c r="J70">
        <v>1199</v>
      </c>
      <c r="K70" s="1">
        <v>0.45</v>
      </c>
      <c r="L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539.55000000000007</v>
      </c>
      <c r="M70" s="2" t="str">
        <f>IF(NOT(ISBLANK(Table1[[#This Row],[Discounter]])), IF(Table1[[#This Row],[Discounter]]&gt;=50%, "High Discount", "Low Discount"), "No Discount")</f>
        <v>Low Discount</v>
      </c>
      <c r="N70" t="s">
        <v>232</v>
      </c>
      <c r="O70">
        <v>4.2</v>
      </c>
      <c r="P70">
        <v>983</v>
      </c>
    </row>
    <row r="71" spans="1:16" ht="45" x14ac:dyDescent="0.25">
      <c r="A71" t="s">
        <v>233</v>
      </c>
      <c r="B71">
        <v>12337118</v>
      </c>
      <c r="C71" t="s">
        <v>100</v>
      </c>
      <c r="D71" t="s">
        <v>69</v>
      </c>
      <c r="E71" t="s">
        <v>70</v>
      </c>
      <c r="F71" t="s">
        <v>34</v>
      </c>
      <c r="G71" s="3" t="s">
        <v>234</v>
      </c>
      <c r="H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774</v>
      </c>
      <c r="I71">
        <v>774</v>
      </c>
      <c r="J71">
        <v>3099</v>
      </c>
      <c r="K71" s="1">
        <v>0.75</v>
      </c>
      <c r="L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2324.25</v>
      </c>
      <c r="M71" s="2" t="str">
        <f>IF(NOT(ISBLANK(Table1[[#This Row],[Discounter]])), IF(Table1[[#This Row],[Discounter]]&gt;=50%, "High Discount", "Low Discount"), "No Discount")</f>
        <v>High Discount</v>
      </c>
      <c r="N71" t="s">
        <v>102</v>
      </c>
      <c r="O71">
        <v>4.2</v>
      </c>
      <c r="P71">
        <v>983</v>
      </c>
    </row>
    <row r="72" spans="1:16" ht="45" x14ac:dyDescent="0.25">
      <c r="A72" t="s">
        <v>235</v>
      </c>
      <c r="B72">
        <v>12650884</v>
      </c>
      <c r="C72" t="s">
        <v>57</v>
      </c>
      <c r="D72" t="s">
        <v>87</v>
      </c>
      <c r="E72" t="s">
        <v>44</v>
      </c>
      <c r="F72" t="s">
        <v>34</v>
      </c>
      <c r="G72" s="3" t="s">
        <v>236</v>
      </c>
      <c r="H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72">
        <v>719</v>
      </c>
      <c r="J72">
        <v>1799</v>
      </c>
      <c r="K72" s="1">
        <v>0.6</v>
      </c>
      <c r="L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72" s="2" t="str">
        <f>IF(NOT(ISBLANK(Table1[[#This Row],[Discounter]])), IF(Table1[[#This Row],[Discounter]]&gt;=50%, "High Discount", "Low Discount"), "No Discount")</f>
        <v>High Discount</v>
      </c>
      <c r="N72" t="s">
        <v>102</v>
      </c>
      <c r="O72">
        <v>4.2</v>
      </c>
      <c r="P72">
        <v>983</v>
      </c>
    </row>
    <row r="73" spans="1:16" ht="45" x14ac:dyDescent="0.25">
      <c r="A73" t="s">
        <v>237</v>
      </c>
      <c r="B73">
        <v>8350425</v>
      </c>
      <c r="C73" t="s">
        <v>86</v>
      </c>
      <c r="D73" t="s">
        <v>87</v>
      </c>
      <c r="E73" t="s">
        <v>83</v>
      </c>
      <c r="F73" t="s">
        <v>34</v>
      </c>
      <c r="G73" s="3" t="s">
        <v>238</v>
      </c>
      <c r="H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73">
        <v>999</v>
      </c>
      <c r="J73">
        <v>3999</v>
      </c>
      <c r="K73" s="1">
        <v>0.75</v>
      </c>
      <c r="L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2999.25</v>
      </c>
      <c r="M73" s="2" t="str">
        <f>IF(NOT(ISBLANK(Table1[[#This Row],[Discounter]])), IF(Table1[[#This Row],[Discounter]]&gt;=50%, "High Discount", "Low Discount"), "No Discount")</f>
        <v>High Discount</v>
      </c>
      <c r="N73" t="s">
        <v>89</v>
      </c>
      <c r="O73">
        <v>4.2</v>
      </c>
      <c r="P73">
        <v>983</v>
      </c>
    </row>
    <row r="74" spans="1:16" ht="30" x14ac:dyDescent="0.25">
      <c r="A74" t="s">
        <v>239</v>
      </c>
      <c r="B74">
        <v>17381750</v>
      </c>
      <c r="C74" t="s">
        <v>14</v>
      </c>
      <c r="D74" t="s">
        <v>38</v>
      </c>
      <c r="E74" t="s">
        <v>39</v>
      </c>
      <c r="F74" t="s">
        <v>34</v>
      </c>
      <c r="G74" s="3" t="s">
        <v>240</v>
      </c>
      <c r="H74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74">
        <v>1998</v>
      </c>
      <c r="L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74" s="2" t="str">
        <f>IF(NOT(ISBLANK(Table1[[#This Row],[Discounter]])), IF(Table1[[#This Row],[Discounter]]&gt;=50%, "High Discount", "Low Discount"), "No Discount")</f>
        <v>No Discount</v>
      </c>
      <c r="N74" t="s">
        <v>41</v>
      </c>
      <c r="O74">
        <v>4.2</v>
      </c>
      <c r="P74">
        <v>983</v>
      </c>
    </row>
    <row r="75" spans="1:16" ht="45" x14ac:dyDescent="0.25">
      <c r="A75" t="s">
        <v>241</v>
      </c>
      <c r="B75">
        <v>6832275</v>
      </c>
      <c r="C75" t="s">
        <v>150</v>
      </c>
      <c r="D75" t="s">
        <v>15</v>
      </c>
      <c r="E75" t="s">
        <v>16</v>
      </c>
      <c r="F75" t="s">
        <v>17</v>
      </c>
      <c r="G75" s="3" t="s">
        <v>242</v>
      </c>
      <c r="H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1539</v>
      </c>
      <c r="I75">
        <v>1539</v>
      </c>
      <c r="J75">
        <v>2799</v>
      </c>
      <c r="K75" s="1">
        <v>0.45</v>
      </c>
      <c r="L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1259.55</v>
      </c>
      <c r="M75" s="2" t="str">
        <f>IF(NOT(ISBLANK(Table1[[#This Row],[Discounter]])), IF(Table1[[#This Row],[Discounter]]&gt;=50%, "High Discount", "Low Discount"), "No Discount")</f>
        <v>Low Discount</v>
      </c>
      <c r="N75" t="s">
        <v>152</v>
      </c>
      <c r="O75">
        <v>3.9</v>
      </c>
      <c r="P75">
        <v>982</v>
      </c>
    </row>
    <row r="76" spans="1:16" ht="60" x14ac:dyDescent="0.25">
      <c r="A76" t="s">
        <v>243</v>
      </c>
      <c r="B76">
        <v>7256007</v>
      </c>
      <c r="C76" t="s">
        <v>14</v>
      </c>
      <c r="D76" t="s">
        <v>26</v>
      </c>
      <c r="E76" t="s">
        <v>27</v>
      </c>
      <c r="F76" t="s">
        <v>17</v>
      </c>
      <c r="G76" s="3" t="s">
        <v>244</v>
      </c>
      <c r="H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76">
        <v>524</v>
      </c>
      <c r="L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76" s="2" t="str">
        <f>IF(NOT(ISBLANK(Table1[[#This Row],[Discounter]])), IF(Table1[[#This Row],[Discounter]]&gt;=50%, "High Discount", "Low Discount"), "No Discount")</f>
        <v>No Discount</v>
      </c>
      <c r="N76" t="s">
        <v>232</v>
      </c>
      <c r="O76">
        <v>4.0999999999999996</v>
      </c>
      <c r="P76">
        <v>982</v>
      </c>
    </row>
    <row r="77" spans="1:16" ht="45" x14ac:dyDescent="0.25">
      <c r="A77" t="s">
        <v>245</v>
      </c>
      <c r="B77">
        <v>13035312</v>
      </c>
      <c r="C77" t="s">
        <v>91</v>
      </c>
      <c r="D77" t="s">
        <v>38</v>
      </c>
      <c r="E77" t="s">
        <v>48</v>
      </c>
      <c r="F77" t="s">
        <v>34</v>
      </c>
      <c r="G77" s="3" t="s">
        <v>246</v>
      </c>
      <c r="H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7">
        <v>1549</v>
      </c>
      <c r="K77" s="1">
        <v>0.57999999999999996</v>
      </c>
      <c r="L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898.42</v>
      </c>
      <c r="M77" s="2" t="str">
        <f>IF(NOT(ISBLANK(Table1[[#This Row],[Discounter]])), IF(Table1[[#This Row],[Discounter]]&gt;=50%, "High Discount", "Low Discount"), "No Discount")</f>
        <v>High Discount</v>
      </c>
      <c r="N77" t="s">
        <v>93</v>
      </c>
      <c r="O77">
        <v>4</v>
      </c>
      <c r="P77">
        <v>982</v>
      </c>
    </row>
    <row r="78" spans="1:16" ht="60" x14ac:dyDescent="0.25">
      <c r="A78" t="s">
        <v>247</v>
      </c>
      <c r="B78">
        <v>11045892</v>
      </c>
      <c r="C78" t="s">
        <v>14</v>
      </c>
      <c r="D78" t="s">
        <v>38</v>
      </c>
      <c r="E78" t="s">
        <v>16</v>
      </c>
      <c r="F78" t="s">
        <v>34</v>
      </c>
      <c r="G78" s="3" t="s">
        <v>248</v>
      </c>
      <c r="H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8">
        <v>2699</v>
      </c>
      <c r="K78" s="1">
        <v>0.75</v>
      </c>
      <c r="L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2024.25</v>
      </c>
      <c r="M78" s="2" t="str">
        <f>IF(NOT(ISBLANK(Table1[[#This Row],[Discounter]])), IF(Table1[[#This Row],[Discounter]]&gt;=50%, "High Discount", "Low Discount"), "No Discount")</f>
        <v>High Discount</v>
      </c>
      <c r="N78" t="s">
        <v>119</v>
      </c>
      <c r="O78">
        <v>3.8</v>
      </c>
      <c r="P78">
        <v>982</v>
      </c>
    </row>
    <row r="79" spans="1:16" ht="75" x14ac:dyDescent="0.25">
      <c r="A79" t="s">
        <v>249</v>
      </c>
      <c r="B79">
        <v>11157486</v>
      </c>
      <c r="C79" t="s">
        <v>250</v>
      </c>
      <c r="D79" t="s">
        <v>38</v>
      </c>
      <c r="E79" t="s">
        <v>44</v>
      </c>
      <c r="F79" t="s">
        <v>34</v>
      </c>
      <c r="G79" s="3" t="s">
        <v>251</v>
      </c>
      <c r="H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9">
        <v>999</v>
      </c>
      <c r="K79" s="1">
        <v>0.45</v>
      </c>
      <c r="L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449.55</v>
      </c>
      <c r="M79" s="2" t="str">
        <f>IF(NOT(ISBLANK(Table1[[#This Row],[Discounter]])), IF(Table1[[#This Row],[Discounter]]&gt;=50%, "High Discount", "Low Discount"), "No Discount")</f>
        <v>Low Discount</v>
      </c>
      <c r="N79" t="s">
        <v>41</v>
      </c>
      <c r="O79">
        <v>4.4000000000000004</v>
      </c>
      <c r="P79">
        <v>982</v>
      </c>
    </row>
    <row r="80" spans="1:16" ht="45" x14ac:dyDescent="0.25">
      <c r="A80" t="s">
        <v>252</v>
      </c>
      <c r="B80">
        <v>11363302</v>
      </c>
      <c r="C80" t="s">
        <v>150</v>
      </c>
      <c r="D80" t="s">
        <v>26</v>
      </c>
      <c r="E80" t="s">
        <v>39</v>
      </c>
      <c r="F80" t="s">
        <v>17</v>
      </c>
      <c r="G80" s="3" t="s">
        <v>253</v>
      </c>
      <c r="H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80">
        <v>649</v>
      </c>
      <c r="J80">
        <v>1299</v>
      </c>
      <c r="K80" s="1">
        <v>0.5</v>
      </c>
      <c r="L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80" s="2" t="str">
        <f>IF(NOT(ISBLANK(Table1[[#This Row],[Discounter]])), IF(Table1[[#This Row],[Discounter]]&gt;=50%, "High Discount", "Low Discount"), "No Discount")</f>
        <v>High Discount</v>
      </c>
      <c r="N80" t="s">
        <v>36</v>
      </c>
      <c r="O80">
        <v>4.3</v>
      </c>
      <c r="P80">
        <v>981</v>
      </c>
    </row>
    <row r="81" spans="1:16" ht="60" x14ac:dyDescent="0.25">
      <c r="A81" t="s">
        <v>254</v>
      </c>
      <c r="B81">
        <v>12412864</v>
      </c>
      <c r="C81" t="s">
        <v>255</v>
      </c>
      <c r="D81" t="s">
        <v>69</v>
      </c>
      <c r="E81" t="s">
        <v>83</v>
      </c>
      <c r="F81" t="s">
        <v>34</v>
      </c>
      <c r="G81" s="3" t="s">
        <v>256</v>
      </c>
      <c r="H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579</v>
      </c>
      <c r="I81">
        <v>579</v>
      </c>
      <c r="J81">
        <v>1999</v>
      </c>
      <c r="K81" s="1">
        <v>0.71</v>
      </c>
      <c r="L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1419.29</v>
      </c>
      <c r="M81" s="2" t="str">
        <f>IF(NOT(ISBLANK(Table1[[#This Row],[Discounter]])), IF(Table1[[#This Row],[Discounter]]&gt;=50%, "High Discount", "Low Discount"), "No Discount")</f>
        <v>High Discount</v>
      </c>
      <c r="N81" t="s">
        <v>36</v>
      </c>
      <c r="O81">
        <v>4.3</v>
      </c>
      <c r="P81">
        <v>981</v>
      </c>
    </row>
    <row r="82" spans="1:16" ht="45" x14ac:dyDescent="0.25">
      <c r="A82" t="s">
        <v>257</v>
      </c>
      <c r="B82">
        <v>7569310</v>
      </c>
      <c r="C82" t="s">
        <v>31</v>
      </c>
      <c r="D82" t="s">
        <v>32</v>
      </c>
      <c r="E82" t="s">
        <v>33</v>
      </c>
      <c r="F82" t="s">
        <v>34</v>
      </c>
      <c r="G82" s="3" t="s">
        <v>258</v>
      </c>
      <c r="H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746</v>
      </c>
      <c r="I82">
        <v>746</v>
      </c>
      <c r="J82">
        <v>995</v>
      </c>
      <c r="K82" s="1">
        <v>0.25</v>
      </c>
      <c r="L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248.75</v>
      </c>
      <c r="M82" s="2" t="str">
        <f>IF(NOT(ISBLANK(Table1[[#This Row],[Discounter]])), IF(Table1[[#This Row],[Discounter]]&gt;=50%, "High Discount", "Low Discount"), "No Discount")</f>
        <v>Low Discount</v>
      </c>
      <c r="N82" t="s">
        <v>36</v>
      </c>
      <c r="O82">
        <v>3.9</v>
      </c>
      <c r="P82">
        <v>981</v>
      </c>
    </row>
    <row r="83" spans="1:16" ht="30" x14ac:dyDescent="0.25">
      <c r="A83" t="s">
        <v>259</v>
      </c>
      <c r="B83">
        <v>7102379</v>
      </c>
      <c r="C83" t="s">
        <v>57</v>
      </c>
      <c r="D83" t="s">
        <v>87</v>
      </c>
      <c r="E83" t="s">
        <v>44</v>
      </c>
      <c r="F83" t="s">
        <v>34</v>
      </c>
      <c r="G83" s="3" t="s">
        <v>260</v>
      </c>
      <c r="H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83">
        <v>629</v>
      </c>
      <c r="J83">
        <v>1399</v>
      </c>
      <c r="K83" s="1">
        <v>0.55000000000000004</v>
      </c>
      <c r="L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769.45</v>
      </c>
      <c r="M83" s="2" t="str">
        <f>IF(NOT(ISBLANK(Table1[[#This Row],[Discounter]])), IF(Table1[[#This Row],[Discounter]]&gt;=50%, "High Discount", "Low Discount"), "No Discount")</f>
        <v>High Discount</v>
      </c>
      <c r="N83" t="s">
        <v>89</v>
      </c>
      <c r="O83">
        <v>4.2</v>
      </c>
      <c r="P83">
        <v>981</v>
      </c>
    </row>
    <row r="84" spans="1:16" ht="30" x14ac:dyDescent="0.25">
      <c r="A84" t="s">
        <v>261</v>
      </c>
      <c r="B84">
        <v>9240973</v>
      </c>
      <c r="C84" t="s">
        <v>165</v>
      </c>
      <c r="D84" t="s">
        <v>38</v>
      </c>
      <c r="E84" t="s">
        <v>44</v>
      </c>
      <c r="F84" t="s">
        <v>34</v>
      </c>
      <c r="G84" s="3" t="s">
        <v>262</v>
      </c>
      <c r="H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84">
        <v>1599</v>
      </c>
      <c r="K84" s="1">
        <v>0.35</v>
      </c>
      <c r="L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559.65</v>
      </c>
      <c r="M84" s="2" t="str">
        <f>IF(NOT(ISBLANK(Table1[[#This Row],[Discounter]])), IF(Table1[[#This Row],[Discounter]]&gt;=50%, "High Discount", "Low Discount"), "No Discount")</f>
        <v>Low Discount</v>
      </c>
      <c r="N84" t="s">
        <v>36</v>
      </c>
      <c r="O84">
        <v>4.2</v>
      </c>
      <c r="P84">
        <v>981</v>
      </c>
    </row>
    <row r="85" spans="1:16" ht="45" x14ac:dyDescent="0.25">
      <c r="A85" t="s">
        <v>263</v>
      </c>
      <c r="B85">
        <v>12222046</v>
      </c>
      <c r="C85" t="s">
        <v>162</v>
      </c>
      <c r="D85" t="s">
        <v>38</v>
      </c>
      <c r="E85" t="s">
        <v>169</v>
      </c>
      <c r="F85" t="s">
        <v>34</v>
      </c>
      <c r="G85" s="3" t="s">
        <v>264</v>
      </c>
      <c r="H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85">
        <v>1799</v>
      </c>
      <c r="K85" s="1">
        <v>0.6</v>
      </c>
      <c r="L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85" s="2" t="str">
        <f>IF(NOT(ISBLANK(Table1[[#This Row],[Discounter]])), IF(Table1[[#This Row],[Discounter]]&gt;=50%, "High Discount", "Low Discount"), "No Discount")</f>
        <v>High Discount</v>
      </c>
      <c r="N85" t="s">
        <v>102</v>
      </c>
      <c r="O85">
        <v>4.5</v>
      </c>
      <c r="P85">
        <v>981</v>
      </c>
    </row>
    <row r="86" spans="1:16" ht="30" x14ac:dyDescent="0.25">
      <c r="A86" t="s">
        <v>265</v>
      </c>
      <c r="B86">
        <v>7772505</v>
      </c>
      <c r="C86" t="s">
        <v>266</v>
      </c>
      <c r="D86" t="s">
        <v>38</v>
      </c>
      <c r="E86" t="s">
        <v>169</v>
      </c>
      <c r="F86" t="s">
        <v>34</v>
      </c>
      <c r="G86" s="3" t="s">
        <v>267</v>
      </c>
      <c r="H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86">
        <v>1999</v>
      </c>
      <c r="K86" s="1">
        <v>0.5</v>
      </c>
      <c r="L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86" s="2" t="str">
        <f>IF(NOT(ISBLANK(Table1[[#This Row],[Discounter]])), IF(Table1[[#This Row],[Discounter]]&gt;=50%, "High Discount", "Low Discount"), "No Discount")</f>
        <v>High Discount</v>
      </c>
      <c r="N86" t="s">
        <v>41</v>
      </c>
      <c r="O86">
        <v>4.3</v>
      </c>
      <c r="P86">
        <v>981</v>
      </c>
    </row>
    <row r="87" spans="1:16" ht="45" x14ac:dyDescent="0.25">
      <c r="A87" t="s">
        <v>268</v>
      </c>
      <c r="B87">
        <v>11711920</v>
      </c>
      <c r="C87" t="s">
        <v>43</v>
      </c>
      <c r="D87" t="s">
        <v>38</v>
      </c>
      <c r="E87" t="s">
        <v>39</v>
      </c>
      <c r="F87" t="s">
        <v>34</v>
      </c>
      <c r="G87" s="3" t="s">
        <v>269</v>
      </c>
      <c r="H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87">
        <v>799</v>
      </c>
      <c r="K87" s="1">
        <v>0.6</v>
      </c>
      <c r="L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87" s="2" t="str">
        <f>IF(NOT(ISBLANK(Table1[[#This Row],[Discounter]])), IF(Table1[[#This Row],[Discounter]]&gt;=50%, "High Discount", "Low Discount"), "No Discount")</f>
        <v>High Discount</v>
      </c>
      <c r="N87" t="s">
        <v>41</v>
      </c>
      <c r="O87">
        <v>4.3</v>
      </c>
      <c r="P87">
        <v>981</v>
      </c>
    </row>
    <row r="88" spans="1:16" ht="45" x14ac:dyDescent="0.25">
      <c r="A88" t="s">
        <v>270</v>
      </c>
      <c r="B88">
        <v>9262959</v>
      </c>
      <c r="C88" t="s">
        <v>271</v>
      </c>
      <c r="D88" t="s">
        <v>177</v>
      </c>
      <c r="E88" t="s">
        <v>272</v>
      </c>
      <c r="F88" t="s">
        <v>17</v>
      </c>
      <c r="G88" s="3" t="s">
        <v>273</v>
      </c>
      <c r="H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88">
        <v>339</v>
      </c>
      <c r="L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88" s="2" t="str">
        <f>IF(NOT(ISBLANK(Table1[[#This Row],[Discounter]])), IF(Table1[[#This Row],[Discounter]]&gt;=50%, "High Discount", "Low Discount"), "No Discount")</f>
        <v>No Discount</v>
      </c>
      <c r="N88" t="s">
        <v>24</v>
      </c>
      <c r="O88">
        <v>4.3</v>
      </c>
      <c r="P88">
        <v>980</v>
      </c>
    </row>
    <row r="89" spans="1:16" ht="45" x14ac:dyDescent="0.25">
      <c r="A89" t="s">
        <v>274</v>
      </c>
      <c r="B89">
        <v>2888743</v>
      </c>
      <c r="C89" t="s">
        <v>47</v>
      </c>
      <c r="D89" t="s">
        <v>26</v>
      </c>
      <c r="E89" t="s">
        <v>27</v>
      </c>
      <c r="F89" t="s">
        <v>17</v>
      </c>
      <c r="G89" s="3" t="s">
        <v>275</v>
      </c>
      <c r="H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562</v>
      </c>
      <c r="I89">
        <v>562</v>
      </c>
      <c r="J89">
        <v>1249</v>
      </c>
      <c r="K89" s="1">
        <v>0.55000000000000004</v>
      </c>
      <c r="L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686.95</v>
      </c>
      <c r="M89" s="2" t="str">
        <f>IF(NOT(ISBLANK(Table1[[#This Row],[Discounter]])), IF(Table1[[#This Row],[Discounter]]&gt;=50%, "High Discount", "Low Discount"), "No Discount")</f>
        <v>High Discount</v>
      </c>
      <c r="N89" t="s">
        <v>80</v>
      </c>
      <c r="O89">
        <v>4</v>
      </c>
      <c r="P89">
        <v>980</v>
      </c>
    </row>
    <row r="90" spans="1:16" ht="45" x14ac:dyDescent="0.25">
      <c r="A90" t="s">
        <v>276</v>
      </c>
      <c r="B90">
        <v>13021502</v>
      </c>
      <c r="C90" t="s">
        <v>68</v>
      </c>
      <c r="D90" t="s">
        <v>69</v>
      </c>
      <c r="E90" t="s">
        <v>70</v>
      </c>
      <c r="F90" t="s">
        <v>34</v>
      </c>
      <c r="G90" s="3" t="s">
        <v>277</v>
      </c>
      <c r="H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1597</v>
      </c>
      <c r="I90">
        <v>1597</v>
      </c>
      <c r="J90">
        <v>3399</v>
      </c>
      <c r="K90" s="1">
        <v>0.53</v>
      </c>
      <c r="L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1801.47</v>
      </c>
      <c r="M90" s="2" t="str">
        <f>IF(NOT(ISBLANK(Table1[[#This Row],[Discounter]])), IF(Table1[[#This Row],[Discounter]]&gt;=50%, "High Discount", "Low Discount"), "No Discount")</f>
        <v>High Discount</v>
      </c>
      <c r="N90" t="s">
        <v>36</v>
      </c>
      <c r="O90">
        <v>3.9</v>
      </c>
      <c r="P90">
        <v>980</v>
      </c>
    </row>
    <row r="91" spans="1:16" ht="45" x14ac:dyDescent="0.25">
      <c r="A91" t="s">
        <v>278</v>
      </c>
      <c r="B91">
        <v>8025483</v>
      </c>
      <c r="C91" t="s">
        <v>279</v>
      </c>
      <c r="D91" t="s">
        <v>32</v>
      </c>
      <c r="E91" t="s">
        <v>272</v>
      </c>
      <c r="F91" t="s">
        <v>34</v>
      </c>
      <c r="G91" s="3" t="s">
        <v>280</v>
      </c>
      <c r="H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1080</v>
      </c>
      <c r="I91">
        <v>1080</v>
      </c>
      <c r="J91">
        <v>1800</v>
      </c>
      <c r="K91" s="1">
        <v>0.4</v>
      </c>
      <c r="L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720</v>
      </c>
      <c r="M91" s="2" t="str">
        <f>IF(NOT(ISBLANK(Table1[[#This Row],[Discounter]])), IF(Table1[[#This Row],[Discounter]]&gt;=50%, "High Discount", "Low Discount"), "No Discount")</f>
        <v>Low Discount</v>
      </c>
      <c r="N91" t="s">
        <v>102</v>
      </c>
      <c r="O91">
        <v>4.4000000000000004</v>
      </c>
      <c r="P91">
        <v>980</v>
      </c>
    </row>
    <row r="92" spans="1:16" ht="60" x14ac:dyDescent="0.25">
      <c r="A92" t="s">
        <v>281</v>
      </c>
      <c r="B92">
        <v>9901951</v>
      </c>
      <c r="C92" t="s">
        <v>14</v>
      </c>
      <c r="D92" t="s">
        <v>38</v>
      </c>
      <c r="E92" t="s">
        <v>282</v>
      </c>
      <c r="F92" t="s">
        <v>34</v>
      </c>
      <c r="G92" s="3" t="s">
        <v>283</v>
      </c>
      <c r="H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2">
        <v>1199</v>
      </c>
      <c r="K92" s="1">
        <v>0.7</v>
      </c>
      <c r="L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839.3</v>
      </c>
      <c r="M92" s="2" t="str">
        <f>IF(NOT(ISBLANK(Table1[[#This Row],[Discounter]])), IF(Table1[[#This Row],[Discounter]]&gt;=50%, "High Discount", "Low Discount"), "No Discount")</f>
        <v>High Discount</v>
      </c>
      <c r="N92" t="s">
        <v>41</v>
      </c>
      <c r="O92">
        <v>4.3</v>
      </c>
      <c r="P92">
        <v>980</v>
      </c>
    </row>
    <row r="93" spans="1:16" ht="60" x14ac:dyDescent="0.25">
      <c r="A93" t="s">
        <v>284</v>
      </c>
      <c r="B93">
        <v>11709228</v>
      </c>
      <c r="C93" t="s">
        <v>285</v>
      </c>
      <c r="D93" t="s">
        <v>38</v>
      </c>
      <c r="E93" t="s">
        <v>44</v>
      </c>
      <c r="F93" t="s">
        <v>34</v>
      </c>
      <c r="G93" s="3" t="s">
        <v>286</v>
      </c>
      <c r="H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3">
        <v>1299</v>
      </c>
      <c r="K93" s="1">
        <v>0.3</v>
      </c>
      <c r="L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389.7</v>
      </c>
      <c r="M93" s="2" t="str">
        <f>IF(NOT(ISBLANK(Table1[[#This Row],[Discounter]])), IF(Table1[[#This Row],[Discounter]]&gt;=50%, "High Discount", "Low Discount"), "No Discount")</f>
        <v>Low Discount</v>
      </c>
      <c r="N93" t="s">
        <v>287</v>
      </c>
      <c r="O93">
        <v>4.4000000000000004</v>
      </c>
      <c r="P93">
        <v>980</v>
      </c>
    </row>
    <row r="94" spans="1:16" ht="60" x14ac:dyDescent="0.25">
      <c r="A94" t="s">
        <v>288</v>
      </c>
      <c r="B94">
        <v>11541522</v>
      </c>
      <c r="C94" t="s">
        <v>14</v>
      </c>
      <c r="D94" t="s">
        <v>38</v>
      </c>
      <c r="E94" t="s">
        <v>16</v>
      </c>
      <c r="F94" t="s">
        <v>34</v>
      </c>
      <c r="G94" s="3" t="s">
        <v>289</v>
      </c>
      <c r="H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4">
        <v>1699</v>
      </c>
      <c r="K94" s="1">
        <v>0.55000000000000004</v>
      </c>
      <c r="L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94" s="2" t="str">
        <f>IF(NOT(ISBLANK(Table1[[#This Row],[Discounter]])), IF(Table1[[#This Row],[Discounter]]&gt;=50%, "High Discount", "Low Discount"), "No Discount")</f>
        <v>High Discount</v>
      </c>
      <c r="N94" t="s">
        <v>119</v>
      </c>
      <c r="O94">
        <v>4.0999999999999996</v>
      </c>
      <c r="P94">
        <v>980</v>
      </c>
    </row>
    <row r="95" spans="1:16" ht="45" x14ac:dyDescent="0.25">
      <c r="A95" t="s">
        <v>290</v>
      </c>
      <c r="B95">
        <v>10106025</v>
      </c>
      <c r="C95" t="s">
        <v>60</v>
      </c>
      <c r="D95" t="s">
        <v>61</v>
      </c>
      <c r="E95" t="s">
        <v>39</v>
      </c>
      <c r="F95" t="s">
        <v>17</v>
      </c>
      <c r="G95" s="3" t="s">
        <v>291</v>
      </c>
      <c r="H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95">
        <v>359</v>
      </c>
      <c r="J95">
        <v>899</v>
      </c>
      <c r="K95" s="1">
        <v>0.6</v>
      </c>
      <c r="L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95" s="2" t="str">
        <f>IF(NOT(ISBLANK(Table1[[#This Row],[Discounter]])), IF(Table1[[#This Row],[Discounter]]&gt;=50%, "High Discount", "Low Discount"), "No Discount")</f>
        <v>High Discount</v>
      </c>
      <c r="N95" t="s">
        <v>36</v>
      </c>
      <c r="O95">
        <v>4.3</v>
      </c>
      <c r="P95">
        <v>979</v>
      </c>
    </row>
    <row r="96" spans="1:16" ht="45" x14ac:dyDescent="0.25">
      <c r="A96" t="s">
        <v>292</v>
      </c>
      <c r="B96">
        <v>2347572</v>
      </c>
      <c r="C96" t="s">
        <v>47</v>
      </c>
      <c r="D96" t="s">
        <v>26</v>
      </c>
      <c r="E96" t="s">
        <v>27</v>
      </c>
      <c r="F96" t="s">
        <v>17</v>
      </c>
      <c r="G96" s="3" t="s">
        <v>293</v>
      </c>
      <c r="H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610</v>
      </c>
      <c r="I96">
        <v>610</v>
      </c>
      <c r="J96">
        <v>1299</v>
      </c>
      <c r="K96" s="1">
        <v>0.53</v>
      </c>
      <c r="L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688.47</v>
      </c>
      <c r="M96" s="2" t="str">
        <f>IF(NOT(ISBLANK(Table1[[#This Row],[Discounter]])), IF(Table1[[#This Row],[Discounter]]&gt;=50%, "High Discount", "Low Discount"), "No Discount")</f>
        <v>High Discount</v>
      </c>
      <c r="N96" t="s">
        <v>80</v>
      </c>
      <c r="O96">
        <v>3.8</v>
      </c>
      <c r="P96">
        <v>979</v>
      </c>
    </row>
    <row r="97" spans="1:16" ht="45" x14ac:dyDescent="0.25">
      <c r="A97" t="s">
        <v>294</v>
      </c>
      <c r="B97">
        <v>11263958</v>
      </c>
      <c r="C97" t="s">
        <v>295</v>
      </c>
      <c r="D97" t="s">
        <v>69</v>
      </c>
      <c r="E97" t="s">
        <v>296</v>
      </c>
      <c r="F97" t="s">
        <v>34</v>
      </c>
      <c r="G97" s="3" t="s">
        <v>297</v>
      </c>
      <c r="H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97">
        <v>899</v>
      </c>
      <c r="J97">
        <v>1998</v>
      </c>
      <c r="K97" s="1">
        <v>0.55000000000000004</v>
      </c>
      <c r="L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1098.9000000000001</v>
      </c>
      <c r="M97" s="2" t="str">
        <f>IF(NOT(ISBLANK(Table1[[#This Row],[Discounter]])), IF(Table1[[#This Row],[Discounter]]&gt;=50%, "High Discount", "Low Discount"), "No Discount")</f>
        <v>High Discount</v>
      </c>
      <c r="N97" t="s">
        <v>146</v>
      </c>
      <c r="O97">
        <v>4</v>
      </c>
      <c r="P97">
        <v>979</v>
      </c>
    </row>
    <row r="98" spans="1:16" ht="60" x14ac:dyDescent="0.25">
      <c r="A98" t="s">
        <v>298</v>
      </c>
      <c r="B98">
        <v>7695835</v>
      </c>
      <c r="C98" t="s">
        <v>60</v>
      </c>
      <c r="D98" t="s">
        <v>61</v>
      </c>
      <c r="E98" t="s">
        <v>62</v>
      </c>
      <c r="F98" t="s">
        <v>34</v>
      </c>
      <c r="G98" s="3" t="s">
        <v>299</v>
      </c>
      <c r="H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J98">
        <v>1699</v>
      </c>
      <c r="L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98" s="2" t="str">
        <f>IF(NOT(ISBLANK(Table1[[#This Row],[Discounter]])), IF(Table1[[#This Row],[Discounter]]&gt;=50%, "High Discount", "Low Discount"), "No Discount")</f>
        <v>No Discount</v>
      </c>
      <c r="N98" t="s">
        <v>102</v>
      </c>
      <c r="O98">
        <v>4.3</v>
      </c>
      <c r="P98">
        <v>979</v>
      </c>
    </row>
    <row r="99" spans="1:16" ht="45" x14ac:dyDescent="0.25">
      <c r="A99" t="s">
        <v>300</v>
      </c>
      <c r="B99">
        <v>596473</v>
      </c>
      <c r="C99" t="s">
        <v>301</v>
      </c>
      <c r="D99" t="s">
        <v>38</v>
      </c>
      <c r="E99" t="s">
        <v>282</v>
      </c>
      <c r="F99" t="s">
        <v>34</v>
      </c>
      <c r="G99" s="3" t="s">
        <v>302</v>
      </c>
      <c r="H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9">
        <v>1595</v>
      </c>
      <c r="K99" s="1">
        <v>0.6</v>
      </c>
      <c r="L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957</v>
      </c>
      <c r="M99" s="2" t="str">
        <f>IF(NOT(ISBLANK(Table1[[#This Row],[Discounter]])), IF(Table1[[#This Row],[Discounter]]&gt;=50%, "High Discount", "Low Discount"), "No Discount")</f>
        <v>High Discount</v>
      </c>
      <c r="N99" t="s">
        <v>36</v>
      </c>
      <c r="O99">
        <v>3.6</v>
      </c>
      <c r="P99">
        <v>978</v>
      </c>
    </row>
    <row r="100" spans="1:16" ht="60" x14ac:dyDescent="0.25">
      <c r="A100" t="s">
        <v>303</v>
      </c>
      <c r="B100">
        <v>8801149</v>
      </c>
      <c r="C100" t="s">
        <v>14</v>
      </c>
      <c r="D100" t="s">
        <v>38</v>
      </c>
      <c r="E100" t="s">
        <v>16</v>
      </c>
      <c r="F100" t="s">
        <v>34</v>
      </c>
      <c r="G100" s="3" t="s">
        <v>304</v>
      </c>
      <c r="H1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0">
        <v>1999</v>
      </c>
      <c r="K100" s="1">
        <v>0.6</v>
      </c>
      <c r="L1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100" s="2" t="str">
        <f>IF(NOT(ISBLANK(Table1[[#This Row],[Discounter]])), IF(Table1[[#This Row],[Discounter]]&gt;=50%, "High Discount", "Low Discount"), "No Discount")</f>
        <v>High Discount</v>
      </c>
      <c r="N100" t="s">
        <v>119</v>
      </c>
      <c r="O100">
        <v>4.2</v>
      </c>
      <c r="P100">
        <v>978</v>
      </c>
    </row>
    <row r="101" spans="1:16" ht="60" x14ac:dyDescent="0.25">
      <c r="A101" t="s">
        <v>305</v>
      </c>
      <c r="B101">
        <v>12193806</v>
      </c>
      <c r="C101" t="s">
        <v>14</v>
      </c>
      <c r="D101" t="s">
        <v>38</v>
      </c>
      <c r="E101" t="s">
        <v>39</v>
      </c>
      <c r="F101" t="s">
        <v>34</v>
      </c>
      <c r="G101" s="3" t="s">
        <v>306</v>
      </c>
      <c r="H1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1">
        <v>599</v>
      </c>
      <c r="K101" s="1">
        <v>0.5</v>
      </c>
      <c r="L1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299.5</v>
      </c>
      <c r="M101" s="2" t="str">
        <f>IF(NOT(ISBLANK(Table1[[#This Row],[Discounter]])), IF(Table1[[#This Row],[Discounter]]&gt;=50%, "High Discount", "Low Discount"), "No Discount")</f>
        <v>High Discount</v>
      </c>
      <c r="N101" t="s">
        <v>41</v>
      </c>
      <c r="O101">
        <v>4.3</v>
      </c>
      <c r="P101">
        <v>978</v>
      </c>
    </row>
    <row r="102" spans="1:16" ht="45" x14ac:dyDescent="0.25">
      <c r="A102" t="s">
        <v>307</v>
      </c>
      <c r="B102">
        <v>2522852</v>
      </c>
      <c r="C102" t="s">
        <v>95</v>
      </c>
      <c r="D102" t="s">
        <v>38</v>
      </c>
      <c r="E102" t="s">
        <v>39</v>
      </c>
      <c r="F102" t="s">
        <v>34</v>
      </c>
      <c r="G102" s="3" t="s">
        <v>308</v>
      </c>
      <c r="H1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2">
        <v>899</v>
      </c>
      <c r="K102" s="1">
        <v>0.55000000000000004</v>
      </c>
      <c r="L1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494.45000000000005</v>
      </c>
      <c r="M102" s="2" t="str">
        <f>IF(NOT(ISBLANK(Table1[[#This Row],[Discounter]])), IF(Table1[[#This Row],[Discounter]]&gt;=50%, "High Discount", "Low Discount"), "No Discount")</f>
        <v>High Discount</v>
      </c>
      <c r="N102" t="s">
        <v>41</v>
      </c>
      <c r="O102">
        <v>4.2</v>
      </c>
      <c r="P102">
        <v>978</v>
      </c>
    </row>
    <row r="103" spans="1:16" ht="45" x14ac:dyDescent="0.25">
      <c r="A103" t="s">
        <v>309</v>
      </c>
      <c r="B103">
        <v>1700734</v>
      </c>
      <c r="C103" t="s">
        <v>150</v>
      </c>
      <c r="D103" t="s">
        <v>15</v>
      </c>
      <c r="E103" t="s">
        <v>16</v>
      </c>
      <c r="F103" t="s">
        <v>17</v>
      </c>
      <c r="G103" s="3" t="s">
        <v>310</v>
      </c>
      <c r="H1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1449</v>
      </c>
      <c r="I103">
        <v>1449</v>
      </c>
      <c r="J103">
        <v>2899</v>
      </c>
      <c r="K103" s="1">
        <v>0.5</v>
      </c>
      <c r="L1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1449.5</v>
      </c>
      <c r="M103" s="2" t="str">
        <f>IF(NOT(ISBLANK(Table1[[#This Row],[Discounter]])), IF(Table1[[#This Row],[Discounter]]&gt;=50%, "High Discount", "Low Discount"), "No Discount")</f>
        <v>High Discount</v>
      </c>
      <c r="N103" t="s">
        <v>152</v>
      </c>
      <c r="O103">
        <v>4.2</v>
      </c>
      <c r="P103">
        <v>977</v>
      </c>
    </row>
    <row r="104" spans="1:16" ht="60" x14ac:dyDescent="0.25">
      <c r="A104" t="s">
        <v>311</v>
      </c>
      <c r="B104">
        <v>10740976</v>
      </c>
      <c r="C104" t="s">
        <v>14</v>
      </c>
      <c r="D104" t="s">
        <v>26</v>
      </c>
      <c r="E104" t="s">
        <v>27</v>
      </c>
      <c r="F104" t="s">
        <v>17</v>
      </c>
      <c r="G104" s="3" t="s">
        <v>312</v>
      </c>
      <c r="H1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714</v>
      </c>
      <c r="I104">
        <v>714</v>
      </c>
      <c r="J104">
        <v>1299</v>
      </c>
      <c r="K104" s="1">
        <v>0.45</v>
      </c>
      <c r="L1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584.55000000000007</v>
      </c>
      <c r="M104" s="2" t="str">
        <f>IF(NOT(ISBLANK(Table1[[#This Row],[Discounter]])), IF(Table1[[#This Row],[Discounter]]&gt;=50%, "High Discount", "Low Discount"), "No Discount")</f>
        <v>Low Discount</v>
      </c>
      <c r="N104" t="s">
        <v>232</v>
      </c>
      <c r="O104">
        <v>4.0999999999999996</v>
      </c>
      <c r="P104">
        <v>977</v>
      </c>
    </row>
    <row r="105" spans="1:16" ht="60" x14ac:dyDescent="0.25">
      <c r="A105" t="s">
        <v>313</v>
      </c>
      <c r="B105">
        <v>11326046</v>
      </c>
      <c r="C105" t="s">
        <v>14</v>
      </c>
      <c r="D105" t="s">
        <v>26</v>
      </c>
      <c r="E105" t="s">
        <v>27</v>
      </c>
      <c r="F105" t="s">
        <v>17</v>
      </c>
      <c r="G105" s="3" t="s">
        <v>314</v>
      </c>
      <c r="H1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105">
        <v>1299</v>
      </c>
      <c r="L1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05" s="2" t="str">
        <f>IF(NOT(ISBLANK(Table1[[#This Row],[Discounter]])), IF(Table1[[#This Row],[Discounter]]&gt;=50%, "High Discount", "Low Discount"), "No Discount")</f>
        <v>No Discount</v>
      </c>
      <c r="N105" t="s">
        <v>29</v>
      </c>
      <c r="O105">
        <v>4.0999999999999996</v>
      </c>
      <c r="P105">
        <v>977</v>
      </c>
    </row>
    <row r="106" spans="1:16" ht="45" x14ac:dyDescent="0.25">
      <c r="A106" t="s">
        <v>315</v>
      </c>
      <c r="B106">
        <v>2000035</v>
      </c>
      <c r="C106" t="s">
        <v>181</v>
      </c>
      <c r="D106" t="s">
        <v>69</v>
      </c>
      <c r="E106" t="s">
        <v>83</v>
      </c>
      <c r="F106" t="s">
        <v>34</v>
      </c>
      <c r="G106" s="3" t="s">
        <v>316</v>
      </c>
      <c r="H1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106">
        <v>719</v>
      </c>
      <c r="J106">
        <v>1799</v>
      </c>
      <c r="K106" s="1">
        <v>0.6</v>
      </c>
      <c r="L1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106" s="2" t="str">
        <f>IF(NOT(ISBLANK(Table1[[#This Row],[Discounter]])), IF(Table1[[#This Row],[Discounter]]&gt;=50%, "High Discount", "Low Discount"), "No Discount")</f>
        <v>High Discount</v>
      </c>
      <c r="N106" t="s">
        <v>89</v>
      </c>
      <c r="O106">
        <v>4.3</v>
      </c>
      <c r="P106">
        <v>977</v>
      </c>
    </row>
    <row r="107" spans="1:16" ht="60" x14ac:dyDescent="0.25">
      <c r="A107" t="s">
        <v>317</v>
      </c>
      <c r="B107">
        <v>9673749</v>
      </c>
      <c r="C107" t="s">
        <v>82</v>
      </c>
      <c r="D107" t="s">
        <v>69</v>
      </c>
      <c r="E107" t="s">
        <v>70</v>
      </c>
      <c r="F107" t="s">
        <v>34</v>
      </c>
      <c r="G107" s="3" t="s">
        <v>318</v>
      </c>
      <c r="H1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1112</v>
      </c>
      <c r="I107">
        <v>1112</v>
      </c>
      <c r="J107">
        <v>2649</v>
      </c>
      <c r="K107" s="1">
        <v>0.57999999999999996</v>
      </c>
      <c r="L1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1536.4199999999998</v>
      </c>
      <c r="M107" s="2" t="str">
        <f>IF(NOT(ISBLANK(Table1[[#This Row],[Discounter]])), IF(Table1[[#This Row],[Discounter]]&gt;=50%, "High Discount", "Low Discount"), "No Discount")</f>
        <v>High Discount</v>
      </c>
      <c r="N107" t="s">
        <v>36</v>
      </c>
      <c r="O107">
        <v>4.3</v>
      </c>
      <c r="P107">
        <v>977</v>
      </c>
    </row>
    <row r="108" spans="1:16" ht="45" x14ac:dyDescent="0.25">
      <c r="A108" t="s">
        <v>319</v>
      </c>
      <c r="B108">
        <v>10297291</v>
      </c>
      <c r="C108" t="s">
        <v>57</v>
      </c>
      <c r="D108" t="s">
        <v>87</v>
      </c>
      <c r="E108" t="s">
        <v>39</v>
      </c>
      <c r="F108" t="s">
        <v>34</v>
      </c>
      <c r="G108" s="3" t="s">
        <v>320</v>
      </c>
      <c r="H1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402</v>
      </c>
      <c r="I108">
        <v>402</v>
      </c>
      <c r="J108">
        <v>1149</v>
      </c>
      <c r="K108" s="1">
        <v>0.65</v>
      </c>
      <c r="L1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746.85</v>
      </c>
      <c r="M108" s="2" t="str">
        <f>IF(NOT(ISBLANK(Table1[[#This Row],[Discounter]])), IF(Table1[[#This Row],[Discounter]]&gt;=50%, "High Discount", "Low Discount"), "No Discount")</f>
        <v>High Discount</v>
      </c>
      <c r="N108" t="s">
        <v>89</v>
      </c>
      <c r="O108">
        <v>4.0999999999999996</v>
      </c>
      <c r="P108">
        <v>977</v>
      </c>
    </row>
    <row r="109" spans="1:16" ht="30" x14ac:dyDescent="0.25">
      <c r="A109" t="s">
        <v>321</v>
      </c>
      <c r="B109">
        <v>11900306</v>
      </c>
      <c r="C109" t="s">
        <v>322</v>
      </c>
      <c r="D109" t="s">
        <v>38</v>
      </c>
      <c r="E109" t="s">
        <v>39</v>
      </c>
      <c r="F109" t="s">
        <v>34</v>
      </c>
      <c r="G109" s="3" t="s">
        <v>323</v>
      </c>
      <c r="H1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9">
        <v>699</v>
      </c>
      <c r="K109" s="1">
        <v>0.6</v>
      </c>
      <c r="L1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419.4</v>
      </c>
      <c r="M109" s="2" t="str">
        <f>IF(NOT(ISBLANK(Table1[[#This Row],[Discounter]])), IF(Table1[[#This Row],[Discounter]]&gt;=50%, "High Discount", "Low Discount"), "No Discount")</f>
        <v>High Discount</v>
      </c>
      <c r="N109" t="s">
        <v>41</v>
      </c>
      <c r="O109">
        <v>4.3</v>
      </c>
      <c r="P109">
        <v>977</v>
      </c>
    </row>
    <row r="110" spans="1:16" ht="45" x14ac:dyDescent="0.25">
      <c r="A110" t="s">
        <v>324</v>
      </c>
      <c r="B110">
        <v>11036420</v>
      </c>
      <c r="C110" t="s">
        <v>325</v>
      </c>
      <c r="D110" t="s">
        <v>177</v>
      </c>
      <c r="E110" t="s">
        <v>326</v>
      </c>
      <c r="F110" t="s">
        <v>17</v>
      </c>
      <c r="G110" s="3" t="s">
        <v>327</v>
      </c>
      <c r="H1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110">
        <v>599</v>
      </c>
      <c r="L1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10" s="2" t="str">
        <f>IF(NOT(ISBLANK(Table1[[#This Row],[Discounter]])), IF(Table1[[#This Row],[Discounter]]&gt;=50%, "High Discount", "Low Discount"), "No Discount")</f>
        <v>No Discount</v>
      </c>
      <c r="N110" t="s">
        <v>328</v>
      </c>
      <c r="O110">
        <v>4.5999999999999996</v>
      </c>
      <c r="P110">
        <v>976</v>
      </c>
    </row>
    <row r="111" spans="1:16" ht="30" x14ac:dyDescent="0.25">
      <c r="A111" t="s">
        <v>329</v>
      </c>
      <c r="B111">
        <v>11638588</v>
      </c>
      <c r="C111" t="s">
        <v>325</v>
      </c>
      <c r="D111" t="s">
        <v>177</v>
      </c>
      <c r="E111" t="s">
        <v>326</v>
      </c>
      <c r="F111" t="s">
        <v>17</v>
      </c>
      <c r="G111" s="3" t="s">
        <v>330</v>
      </c>
      <c r="H1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111">
        <v>1198</v>
      </c>
      <c r="L1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11" s="2" t="str">
        <f>IF(NOT(ISBLANK(Table1[[#This Row],[Discounter]])), IF(Table1[[#This Row],[Discounter]]&gt;=50%, "High Discount", "Low Discount"), "No Discount")</f>
        <v>No Discount</v>
      </c>
      <c r="N111" t="s">
        <v>328</v>
      </c>
      <c r="O111">
        <v>4.5999999999999996</v>
      </c>
      <c r="P111">
        <v>976</v>
      </c>
    </row>
    <row r="112" spans="1:16" ht="60" x14ac:dyDescent="0.25">
      <c r="A112" t="s">
        <v>331</v>
      </c>
      <c r="B112">
        <v>11640010</v>
      </c>
      <c r="C112" t="s">
        <v>60</v>
      </c>
      <c r="D112" t="s">
        <v>61</v>
      </c>
      <c r="E112" t="s">
        <v>39</v>
      </c>
      <c r="F112" t="s">
        <v>17</v>
      </c>
      <c r="G112" s="3" t="s">
        <v>332</v>
      </c>
      <c r="H1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659</v>
      </c>
      <c r="I112">
        <v>659</v>
      </c>
      <c r="J112">
        <v>1099</v>
      </c>
      <c r="K112" s="1">
        <v>0.4</v>
      </c>
      <c r="L1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439.6</v>
      </c>
      <c r="M112" s="2" t="str">
        <f>IF(NOT(ISBLANK(Table1[[#This Row],[Discounter]])), IF(Table1[[#This Row],[Discounter]]&gt;=50%, "High Discount", "Low Discount"), "No Discount")</f>
        <v>Low Discount</v>
      </c>
      <c r="N112" t="s">
        <v>36</v>
      </c>
      <c r="O112">
        <v>4.3</v>
      </c>
      <c r="P112">
        <v>976</v>
      </c>
    </row>
    <row r="113" spans="1:16" ht="45" x14ac:dyDescent="0.25">
      <c r="A113" t="s">
        <v>333</v>
      </c>
      <c r="B113">
        <v>2303687</v>
      </c>
      <c r="C113" t="s">
        <v>14</v>
      </c>
      <c r="D113" t="s">
        <v>26</v>
      </c>
      <c r="E113" t="s">
        <v>39</v>
      </c>
      <c r="F113" t="s">
        <v>17</v>
      </c>
      <c r="G113" s="3" t="s">
        <v>334</v>
      </c>
      <c r="H1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714</v>
      </c>
      <c r="I113">
        <v>714</v>
      </c>
      <c r="J113">
        <v>1299</v>
      </c>
      <c r="K113" s="1">
        <v>0.45</v>
      </c>
      <c r="L1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584.55000000000007</v>
      </c>
      <c r="M113" s="2" t="str">
        <f>IF(NOT(ISBLANK(Table1[[#This Row],[Discounter]])), IF(Table1[[#This Row],[Discounter]]&gt;=50%, "High Discount", "Low Discount"), "No Discount")</f>
        <v>Low Discount</v>
      </c>
      <c r="N113" t="s">
        <v>66</v>
      </c>
      <c r="O113">
        <v>4.2</v>
      </c>
      <c r="P113">
        <v>976</v>
      </c>
    </row>
    <row r="114" spans="1:16" ht="45" x14ac:dyDescent="0.25">
      <c r="A114" t="s">
        <v>335</v>
      </c>
      <c r="B114">
        <v>10316399</v>
      </c>
      <c r="C114" t="s">
        <v>57</v>
      </c>
      <c r="D114" t="s">
        <v>26</v>
      </c>
      <c r="E114" t="s">
        <v>27</v>
      </c>
      <c r="F114" t="s">
        <v>17</v>
      </c>
      <c r="G114" s="3" t="s">
        <v>336</v>
      </c>
      <c r="H1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699</v>
      </c>
      <c r="I114">
        <v>699</v>
      </c>
      <c r="J114">
        <v>1999</v>
      </c>
      <c r="K114" s="1">
        <v>0.65</v>
      </c>
      <c r="L1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1299.3500000000001</v>
      </c>
      <c r="M114" s="2" t="str">
        <f>IF(NOT(ISBLANK(Table1[[#This Row],[Discounter]])), IF(Table1[[#This Row],[Discounter]]&gt;=50%, "High Discount", "Low Discount"), "No Discount")</f>
        <v>High Discount</v>
      </c>
      <c r="N114" t="s">
        <v>337</v>
      </c>
      <c r="O114">
        <v>4.2</v>
      </c>
      <c r="P114">
        <v>976</v>
      </c>
    </row>
    <row r="115" spans="1:16" ht="60" x14ac:dyDescent="0.25">
      <c r="A115" t="s">
        <v>338</v>
      </c>
      <c r="B115">
        <v>12116006</v>
      </c>
      <c r="C115" t="s">
        <v>43</v>
      </c>
      <c r="D115" t="s">
        <v>26</v>
      </c>
      <c r="E115" t="s">
        <v>39</v>
      </c>
      <c r="F115" t="s">
        <v>17</v>
      </c>
      <c r="G115" s="3" t="s">
        <v>339</v>
      </c>
      <c r="H1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494</v>
      </c>
      <c r="I115">
        <v>494</v>
      </c>
      <c r="J115">
        <v>899</v>
      </c>
      <c r="K115" s="1">
        <v>0.45</v>
      </c>
      <c r="L1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404.55</v>
      </c>
      <c r="M115" s="2" t="str">
        <f>IF(NOT(ISBLANK(Table1[[#This Row],[Discounter]])), IF(Table1[[#This Row],[Discounter]]&gt;=50%, "High Discount", "Low Discount"), "No Discount")</f>
        <v>Low Discount</v>
      </c>
      <c r="N115" t="s">
        <v>24</v>
      </c>
      <c r="O115">
        <v>4.3</v>
      </c>
      <c r="P115">
        <v>976</v>
      </c>
    </row>
    <row r="116" spans="1:16" ht="45" x14ac:dyDescent="0.25">
      <c r="A116" t="s">
        <v>340</v>
      </c>
      <c r="B116">
        <v>6613296</v>
      </c>
      <c r="C116" t="s">
        <v>100</v>
      </c>
      <c r="D116" t="s">
        <v>69</v>
      </c>
      <c r="E116" t="s">
        <v>341</v>
      </c>
      <c r="F116" t="s">
        <v>34</v>
      </c>
      <c r="G116" s="3" t="s">
        <v>342</v>
      </c>
      <c r="H1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494</v>
      </c>
      <c r="I116">
        <v>494</v>
      </c>
      <c r="J116">
        <v>899</v>
      </c>
      <c r="K116" s="1">
        <v>0.45</v>
      </c>
      <c r="L1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404.55</v>
      </c>
      <c r="M116" s="2" t="str">
        <f>IF(NOT(ISBLANK(Table1[[#This Row],[Discounter]])), IF(Table1[[#This Row],[Discounter]]&gt;=50%, "High Discount", "Low Discount"), "No Discount")</f>
        <v>Low Discount</v>
      </c>
      <c r="N116" t="s">
        <v>102</v>
      </c>
      <c r="O116">
        <v>3.6</v>
      </c>
      <c r="P116">
        <v>976</v>
      </c>
    </row>
    <row r="117" spans="1:16" ht="30" x14ac:dyDescent="0.25">
      <c r="A117" t="s">
        <v>343</v>
      </c>
      <c r="B117">
        <v>11489602</v>
      </c>
      <c r="C117" t="s">
        <v>14</v>
      </c>
      <c r="D117" t="s">
        <v>38</v>
      </c>
      <c r="E117" t="s">
        <v>344</v>
      </c>
      <c r="F117" t="s">
        <v>34</v>
      </c>
      <c r="G117" s="3" t="s">
        <v>345</v>
      </c>
      <c r="H1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7">
        <v>1299</v>
      </c>
      <c r="K117" s="1">
        <v>0.55000000000000004</v>
      </c>
      <c r="L1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117" s="2" t="str">
        <f>IF(NOT(ISBLANK(Table1[[#This Row],[Discounter]])), IF(Table1[[#This Row],[Discounter]]&gt;=50%, "High Discount", "Low Discount"), "No Discount")</f>
        <v>High Discount</v>
      </c>
      <c r="N117" t="s">
        <v>119</v>
      </c>
      <c r="O117">
        <v>4.2</v>
      </c>
      <c r="P117">
        <v>976</v>
      </c>
    </row>
    <row r="118" spans="1:16" ht="30" x14ac:dyDescent="0.25">
      <c r="A118" t="s">
        <v>346</v>
      </c>
      <c r="B118">
        <v>10162419</v>
      </c>
      <c r="C118" t="s">
        <v>95</v>
      </c>
      <c r="D118" t="s">
        <v>38</v>
      </c>
      <c r="E118" t="s">
        <v>44</v>
      </c>
      <c r="F118" t="s">
        <v>34</v>
      </c>
      <c r="G118" s="3" t="s">
        <v>347</v>
      </c>
      <c r="H1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8">
        <v>1299</v>
      </c>
      <c r="K118" s="1">
        <v>0.45</v>
      </c>
      <c r="L1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584.55000000000007</v>
      </c>
      <c r="M118" s="2" t="str">
        <f>IF(NOT(ISBLANK(Table1[[#This Row],[Discounter]])), IF(Table1[[#This Row],[Discounter]]&gt;=50%, "High Discount", "Low Discount"), "No Discount")</f>
        <v>Low Discount</v>
      </c>
      <c r="N118" t="s">
        <v>41</v>
      </c>
      <c r="O118">
        <v>4.2</v>
      </c>
      <c r="P118">
        <v>976</v>
      </c>
    </row>
    <row r="119" spans="1:16" ht="60" x14ac:dyDescent="0.25">
      <c r="A119" t="s">
        <v>348</v>
      </c>
      <c r="B119">
        <v>11364360</v>
      </c>
      <c r="C119" t="s">
        <v>162</v>
      </c>
      <c r="D119" t="s">
        <v>38</v>
      </c>
      <c r="E119" t="s">
        <v>132</v>
      </c>
      <c r="F119" t="s">
        <v>34</v>
      </c>
      <c r="G119" s="3" t="s">
        <v>349</v>
      </c>
      <c r="H1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9">
        <v>2499</v>
      </c>
      <c r="K119" s="1">
        <v>0.5</v>
      </c>
      <c r="L1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1249.5</v>
      </c>
      <c r="M119" s="2" t="str">
        <f>IF(NOT(ISBLANK(Table1[[#This Row],[Discounter]])), IF(Table1[[#This Row],[Discounter]]&gt;=50%, "High Discount", "Low Discount"), "No Discount")</f>
        <v>High Discount</v>
      </c>
      <c r="N119" t="s">
        <v>102</v>
      </c>
      <c r="O119">
        <v>4.4000000000000004</v>
      </c>
      <c r="P119">
        <v>976</v>
      </c>
    </row>
    <row r="120" spans="1:16" ht="60" x14ac:dyDescent="0.25">
      <c r="A120" t="s">
        <v>350</v>
      </c>
      <c r="B120">
        <v>12524810</v>
      </c>
      <c r="C120" t="s">
        <v>57</v>
      </c>
      <c r="D120" t="s">
        <v>87</v>
      </c>
      <c r="E120" t="s">
        <v>83</v>
      </c>
      <c r="F120" t="s">
        <v>34</v>
      </c>
      <c r="G120" s="3" t="s">
        <v>351</v>
      </c>
      <c r="H1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120">
        <v>519</v>
      </c>
      <c r="J120">
        <v>1299</v>
      </c>
      <c r="K120" s="1">
        <v>0.6</v>
      </c>
      <c r="L1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120" s="2" t="str">
        <f>IF(NOT(ISBLANK(Table1[[#This Row],[Discounter]])), IF(Table1[[#This Row],[Discounter]]&gt;=50%, "High Discount", "Low Discount"), "No Discount")</f>
        <v>High Discount</v>
      </c>
      <c r="N120" t="s">
        <v>89</v>
      </c>
      <c r="O120">
        <v>4.3</v>
      </c>
      <c r="P120">
        <v>975</v>
      </c>
    </row>
    <row r="121" spans="1:16" ht="45" x14ac:dyDescent="0.25">
      <c r="A121" t="s">
        <v>352</v>
      </c>
      <c r="B121">
        <v>10317827</v>
      </c>
      <c r="C121" t="s">
        <v>353</v>
      </c>
      <c r="D121" t="s">
        <v>87</v>
      </c>
      <c r="E121" t="s">
        <v>83</v>
      </c>
      <c r="F121" t="s">
        <v>34</v>
      </c>
      <c r="G121" s="3" t="s">
        <v>354</v>
      </c>
      <c r="H1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717</v>
      </c>
      <c r="I121">
        <v>717</v>
      </c>
      <c r="J121">
        <v>1749</v>
      </c>
      <c r="K121" s="1">
        <v>0.59</v>
      </c>
      <c r="L1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1031.9099999999999</v>
      </c>
      <c r="M121" s="2" t="str">
        <f>IF(NOT(ISBLANK(Table1[[#This Row],[Discounter]])), IF(Table1[[#This Row],[Discounter]]&gt;=50%, "High Discount", "Low Discount"), "No Discount")</f>
        <v>High Discount</v>
      </c>
      <c r="N121" t="s">
        <v>102</v>
      </c>
      <c r="O121">
        <v>4.0999999999999996</v>
      </c>
      <c r="P121">
        <v>975</v>
      </c>
    </row>
    <row r="122" spans="1:16" ht="30" x14ac:dyDescent="0.25">
      <c r="A122" t="s">
        <v>355</v>
      </c>
      <c r="B122">
        <v>17382690</v>
      </c>
      <c r="C122" t="s">
        <v>14</v>
      </c>
      <c r="D122" t="s">
        <v>38</v>
      </c>
      <c r="E122" t="s">
        <v>39</v>
      </c>
      <c r="F122" t="s">
        <v>34</v>
      </c>
      <c r="G122" s="3" t="s">
        <v>356</v>
      </c>
      <c r="H1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2">
        <v>1598</v>
      </c>
      <c r="K122" s="1">
        <v>0.5</v>
      </c>
      <c r="L1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122" s="2" t="str">
        <f>IF(NOT(ISBLANK(Table1[[#This Row],[Discounter]])), IF(Table1[[#This Row],[Discounter]]&gt;=50%, "High Discount", "Low Discount"), "No Discount")</f>
        <v>High Discount</v>
      </c>
      <c r="N122" t="s">
        <v>41</v>
      </c>
      <c r="O122">
        <v>4.3</v>
      </c>
      <c r="P122">
        <v>975</v>
      </c>
    </row>
    <row r="123" spans="1:16" ht="45" x14ac:dyDescent="0.25">
      <c r="A123" t="s">
        <v>357</v>
      </c>
      <c r="B123">
        <v>6625378</v>
      </c>
      <c r="C123" t="s">
        <v>91</v>
      </c>
      <c r="D123" t="s">
        <v>38</v>
      </c>
      <c r="E123" t="s">
        <v>132</v>
      </c>
      <c r="F123" t="s">
        <v>34</v>
      </c>
      <c r="G123" s="3" t="s">
        <v>358</v>
      </c>
      <c r="H1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3">
        <v>2449</v>
      </c>
      <c r="K123" s="1">
        <v>0.56999999999999995</v>
      </c>
      <c r="L1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1395.9299999999998</v>
      </c>
      <c r="M123" s="2" t="str">
        <f>IF(NOT(ISBLANK(Table1[[#This Row],[Discounter]])), IF(Table1[[#This Row],[Discounter]]&gt;=50%, "High Discount", "Low Discount"), "No Discount")</f>
        <v>High Discount</v>
      </c>
      <c r="N123" t="s">
        <v>24</v>
      </c>
      <c r="O123">
        <v>4.2</v>
      </c>
      <c r="P123">
        <v>975</v>
      </c>
    </row>
    <row r="124" spans="1:16" ht="60" x14ac:dyDescent="0.25">
      <c r="A124" t="s">
        <v>359</v>
      </c>
      <c r="B124">
        <v>2344421</v>
      </c>
      <c r="C124" t="s">
        <v>181</v>
      </c>
      <c r="D124" t="s">
        <v>15</v>
      </c>
      <c r="E124" t="s">
        <v>16</v>
      </c>
      <c r="F124" t="s">
        <v>17</v>
      </c>
      <c r="G124" s="3" t="s">
        <v>360</v>
      </c>
      <c r="H1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124">
        <v>799</v>
      </c>
      <c r="J124">
        <v>1999</v>
      </c>
      <c r="K124" s="1">
        <v>0.6</v>
      </c>
      <c r="L1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124" s="2" t="str">
        <f>IF(NOT(ISBLANK(Table1[[#This Row],[Discounter]])), IF(Table1[[#This Row],[Discounter]]&gt;=50%, "High Discount", "Low Discount"), "No Discount")</f>
        <v>High Discount</v>
      </c>
      <c r="N124" t="s">
        <v>19</v>
      </c>
      <c r="O124">
        <v>3.8</v>
      </c>
      <c r="P124">
        <v>974</v>
      </c>
    </row>
    <row r="125" spans="1:16" ht="45" x14ac:dyDescent="0.25">
      <c r="A125" t="s">
        <v>361</v>
      </c>
      <c r="B125">
        <v>2478316</v>
      </c>
      <c r="C125" t="s">
        <v>150</v>
      </c>
      <c r="D125" t="s">
        <v>26</v>
      </c>
      <c r="E125" t="s">
        <v>39</v>
      </c>
      <c r="F125" t="s">
        <v>17</v>
      </c>
      <c r="G125" s="3" t="s">
        <v>362</v>
      </c>
      <c r="H1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749</v>
      </c>
      <c r="I125">
        <v>749</v>
      </c>
      <c r="J125">
        <v>1499</v>
      </c>
      <c r="K125" s="1">
        <v>0.5</v>
      </c>
      <c r="L1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125" s="2" t="str">
        <f>IF(NOT(ISBLANK(Table1[[#This Row],[Discounter]])), IF(Table1[[#This Row],[Discounter]]&gt;=50%, "High Discount", "Low Discount"), "No Discount")</f>
        <v>High Discount</v>
      </c>
      <c r="N125" t="s">
        <v>36</v>
      </c>
      <c r="O125">
        <v>4.0999999999999996</v>
      </c>
      <c r="P125">
        <v>974</v>
      </c>
    </row>
    <row r="126" spans="1:16" ht="45" x14ac:dyDescent="0.25">
      <c r="A126" t="s">
        <v>363</v>
      </c>
      <c r="B126">
        <v>11535126</v>
      </c>
      <c r="C126" t="s">
        <v>68</v>
      </c>
      <c r="D126" t="s">
        <v>69</v>
      </c>
      <c r="E126" t="s">
        <v>83</v>
      </c>
      <c r="F126" t="s">
        <v>34</v>
      </c>
      <c r="G126" s="3" t="s">
        <v>364</v>
      </c>
      <c r="H1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126">
        <v>539</v>
      </c>
      <c r="J126">
        <v>1799</v>
      </c>
      <c r="K126" s="1">
        <v>0.7</v>
      </c>
      <c r="L1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1259.3</v>
      </c>
      <c r="M126" s="2" t="str">
        <f>IF(NOT(ISBLANK(Table1[[#This Row],[Discounter]])), IF(Table1[[#This Row],[Discounter]]&gt;=50%, "High Discount", "Low Discount"), "No Discount")</f>
        <v>High Discount</v>
      </c>
      <c r="N126" t="s">
        <v>36</v>
      </c>
      <c r="O126">
        <v>4.0999999999999996</v>
      </c>
      <c r="P126">
        <v>974</v>
      </c>
    </row>
    <row r="127" spans="1:16" ht="60" x14ac:dyDescent="0.25">
      <c r="A127" t="s">
        <v>365</v>
      </c>
      <c r="B127">
        <v>10939758</v>
      </c>
      <c r="C127" t="s">
        <v>95</v>
      </c>
      <c r="D127" t="s">
        <v>32</v>
      </c>
      <c r="E127" t="s">
        <v>105</v>
      </c>
      <c r="F127" t="s">
        <v>34</v>
      </c>
      <c r="G127" s="3" t="s">
        <v>366</v>
      </c>
      <c r="H1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194</v>
      </c>
      <c r="I127">
        <v>194</v>
      </c>
      <c r="J127">
        <v>649</v>
      </c>
      <c r="K127" s="1">
        <v>0.7</v>
      </c>
      <c r="L1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454.29999999999995</v>
      </c>
      <c r="M127" s="2" t="str">
        <f>IF(NOT(ISBLANK(Table1[[#This Row],[Discounter]])), IF(Table1[[#This Row],[Discounter]]&gt;=50%, "High Discount", "Low Discount"), "No Discount")</f>
        <v>High Discount</v>
      </c>
      <c r="N127" t="s">
        <v>367</v>
      </c>
      <c r="O127">
        <v>4.0999999999999996</v>
      </c>
      <c r="P127">
        <v>974</v>
      </c>
    </row>
    <row r="128" spans="1:16" ht="45" x14ac:dyDescent="0.25">
      <c r="A128" t="s">
        <v>368</v>
      </c>
      <c r="B128">
        <v>7140521</v>
      </c>
      <c r="C128" t="s">
        <v>43</v>
      </c>
      <c r="D128" t="s">
        <v>38</v>
      </c>
      <c r="E128" t="s">
        <v>39</v>
      </c>
      <c r="F128" t="s">
        <v>34</v>
      </c>
      <c r="G128" s="3" t="s">
        <v>369</v>
      </c>
      <c r="H1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8">
        <v>799</v>
      </c>
      <c r="K128" s="1">
        <v>0.55000000000000004</v>
      </c>
      <c r="L1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439.45000000000005</v>
      </c>
      <c r="M128" s="2" t="str">
        <f>IF(NOT(ISBLANK(Table1[[#This Row],[Discounter]])), IF(Table1[[#This Row],[Discounter]]&gt;=50%, "High Discount", "Low Discount"), "No Discount")</f>
        <v>High Discount</v>
      </c>
      <c r="N128" t="s">
        <v>41</v>
      </c>
      <c r="O128">
        <v>4.2</v>
      </c>
      <c r="P128">
        <v>974</v>
      </c>
    </row>
    <row r="129" spans="1:16" ht="60" x14ac:dyDescent="0.25">
      <c r="A129" t="s">
        <v>370</v>
      </c>
      <c r="B129">
        <v>10365147</v>
      </c>
      <c r="C129" t="s">
        <v>95</v>
      </c>
      <c r="D129" t="s">
        <v>38</v>
      </c>
      <c r="E129" t="s">
        <v>16</v>
      </c>
      <c r="F129" t="s">
        <v>34</v>
      </c>
      <c r="G129" s="3" t="s">
        <v>371</v>
      </c>
      <c r="H129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29">
        <v>1899</v>
      </c>
      <c r="L1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29" s="2" t="str">
        <f>IF(NOT(ISBLANK(Table1[[#This Row],[Discounter]])), IF(Table1[[#This Row],[Discounter]]&gt;=50%, "High Discount", "Low Discount"), "No Discount")</f>
        <v>No Discount</v>
      </c>
      <c r="N129" t="s">
        <v>119</v>
      </c>
      <c r="O129">
        <v>4.0999999999999996</v>
      </c>
      <c r="P129">
        <v>974</v>
      </c>
    </row>
    <row r="130" spans="1:16" ht="45" x14ac:dyDescent="0.25">
      <c r="A130" t="s">
        <v>372</v>
      </c>
      <c r="B130">
        <v>10054351</v>
      </c>
      <c r="C130" t="s">
        <v>373</v>
      </c>
      <c r="D130" t="s">
        <v>69</v>
      </c>
      <c r="E130" t="s">
        <v>83</v>
      </c>
      <c r="F130" t="s">
        <v>34</v>
      </c>
      <c r="G130" s="3" t="s">
        <v>374</v>
      </c>
      <c r="H1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659</v>
      </c>
      <c r="I130">
        <v>659</v>
      </c>
      <c r="J130">
        <v>1199</v>
      </c>
      <c r="K130" s="1">
        <v>0.45</v>
      </c>
      <c r="L1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539.55000000000007</v>
      </c>
      <c r="M130" s="2" t="str">
        <f>IF(NOT(ISBLANK(Table1[[#This Row],[Discounter]])), IF(Table1[[#This Row],[Discounter]]&gt;=50%, "High Discount", "Low Discount"), "No Discount")</f>
        <v>Low Discount</v>
      </c>
      <c r="N130" t="s">
        <v>213</v>
      </c>
      <c r="O130">
        <v>4.2</v>
      </c>
      <c r="P130">
        <v>973</v>
      </c>
    </row>
    <row r="131" spans="1:16" ht="45" x14ac:dyDescent="0.25">
      <c r="A131" t="s">
        <v>375</v>
      </c>
      <c r="B131">
        <v>10960692</v>
      </c>
      <c r="C131" t="s">
        <v>100</v>
      </c>
      <c r="D131" t="s">
        <v>69</v>
      </c>
      <c r="E131" t="s">
        <v>83</v>
      </c>
      <c r="F131" t="s">
        <v>34</v>
      </c>
      <c r="G131" s="3" t="s">
        <v>376</v>
      </c>
      <c r="H1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131">
        <v>674</v>
      </c>
      <c r="J131">
        <v>1499</v>
      </c>
      <c r="K131" s="1">
        <v>0.55000000000000004</v>
      </c>
      <c r="L1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131" s="2" t="str">
        <f>IF(NOT(ISBLANK(Table1[[#This Row],[Discounter]])), IF(Table1[[#This Row],[Discounter]]&gt;=50%, "High Discount", "Low Discount"), "No Discount")</f>
        <v>High Discount</v>
      </c>
      <c r="N131" t="s">
        <v>66</v>
      </c>
      <c r="O131">
        <v>3.8</v>
      </c>
      <c r="P131">
        <v>973</v>
      </c>
    </row>
    <row r="132" spans="1:16" ht="60" x14ac:dyDescent="0.25">
      <c r="A132" t="s">
        <v>377</v>
      </c>
      <c r="B132">
        <v>13581338</v>
      </c>
      <c r="C132" t="s">
        <v>68</v>
      </c>
      <c r="D132" t="s">
        <v>69</v>
      </c>
      <c r="E132" t="s">
        <v>70</v>
      </c>
      <c r="F132" t="s">
        <v>34</v>
      </c>
      <c r="G132" s="3" t="s">
        <v>378</v>
      </c>
      <c r="H1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849</v>
      </c>
      <c r="I132">
        <v>849</v>
      </c>
      <c r="J132">
        <v>2499</v>
      </c>
      <c r="K132" s="1">
        <v>0.66</v>
      </c>
      <c r="L1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1649.3400000000001</v>
      </c>
      <c r="M132" s="2" t="str">
        <f>IF(NOT(ISBLANK(Table1[[#This Row],[Discounter]])), IF(Table1[[#This Row],[Discounter]]&gt;=50%, "High Discount", "Low Discount"), "No Discount")</f>
        <v>High Discount</v>
      </c>
      <c r="N132" t="s">
        <v>36</v>
      </c>
      <c r="O132">
        <v>4.0999999999999996</v>
      </c>
      <c r="P132">
        <v>973</v>
      </c>
    </row>
    <row r="133" spans="1:16" ht="45" x14ac:dyDescent="0.25">
      <c r="A133" t="s">
        <v>379</v>
      </c>
      <c r="B133">
        <v>7487820</v>
      </c>
      <c r="C133" t="s">
        <v>380</v>
      </c>
      <c r="D133" t="s">
        <v>32</v>
      </c>
      <c r="E133" t="s">
        <v>381</v>
      </c>
      <c r="F133" t="s">
        <v>34</v>
      </c>
      <c r="G133" s="3" t="s">
        <v>382</v>
      </c>
      <c r="H1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991</v>
      </c>
      <c r="I133">
        <v>991</v>
      </c>
      <c r="J133">
        <v>1599</v>
      </c>
      <c r="K133" s="1">
        <v>0.38</v>
      </c>
      <c r="L1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607.62</v>
      </c>
      <c r="M133" s="2" t="str">
        <f>IF(NOT(ISBLANK(Table1[[#This Row],[Discounter]])), IF(Table1[[#This Row],[Discounter]]&gt;=50%, "High Discount", "Low Discount"), "No Discount")</f>
        <v>Low Discount</v>
      </c>
      <c r="N133" t="s">
        <v>24</v>
      </c>
      <c r="O133">
        <v>4.3</v>
      </c>
      <c r="P133">
        <v>973</v>
      </c>
    </row>
    <row r="134" spans="1:16" ht="45" x14ac:dyDescent="0.25">
      <c r="A134" t="s">
        <v>383</v>
      </c>
      <c r="B134">
        <v>782799</v>
      </c>
      <c r="C134" t="s">
        <v>384</v>
      </c>
      <c r="D134" t="s">
        <v>32</v>
      </c>
      <c r="E134" t="s">
        <v>272</v>
      </c>
      <c r="F134" t="s">
        <v>34</v>
      </c>
      <c r="G134" s="3" t="s">
        <v>385</v>
      </c>
      <c r="H1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485</v>
      </c>
      <c r="I134">
        <v>485</v>
      </c>
      <c r="J134">
        <v>607</v>
      </c>
      <c r="K134" s="1">
        <v>0.2</v>
      </c>
      <c r="L1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121.4</v>
      </c>
      <c r="M134" s="2" t="str">
        <f>IF(NOT(ISBLANK(Table1[[#This Row],[Discounter]])), IF(Table1[[#This Row],[Discounter]]&gt;=50%, "High Discount", "Low Discount"), "No Discount")</f>
        <v>Low Discount</v>
      </c>
      <c r="N134" t="s">
        <v>36</v>
      </c>
      <c r="O134">
        <v>3.8</v>
      </c>
      <c r="P134">
        <v>973</v>
      </c>
    </row>
    <row r="135" spans="1:16" ht="60" x14ac:dyDescent="0.25">
      <c r="A135" t="s">
        <v>386</v>
      </c>
      <c r="B135">
        <v>14225120</v>
      </c>
      <c r="C135" t="s">
        <v>387</v>
      </c>
      <c r="D135" t="s">
        <v>61</v>
      </c>
      <c r="E135" t="s">
        <v>62</v>
      </c>
      <c r="F135" t="s">
        <v>34</v>
      </c>
      <c r="G135" s="3" t="s">
        <v>388</v>
      </c>
      <c r="H1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135">
        <v>539</v>
      </c>
      <c r="J135">
        <v>1499</v>
      </c>
      <c r="K135" s="1">
        <v>0.64</v>
      </c>
      <c r="L1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959.36</v>
      </c>
      <c r="M135" s="2" t="str">
        <f>IF(NOT(ISBLANK(Table1[[#This Row],[Discounter]])), IF(Table1[[#This Row],[Discounter]]&gt;=50%, "High Discount", "Low Discount"), "No Discount")</f>
        <v>High Discount</v>
      </c>
      <c r="N135" t="s">
        <v>36</v>
      </c>
      <c r="O135">
        <v>4</v>
      </c>
      <c r="P135">
        <v>973</v>
      </c>
    </row>
    <row r="136" spans="1:16" ht="60" x14ac:dyDescent="0.25">
      <c r="A136" t="s">
        <v>389</v>
      </c>
      <c r="B136">
        <v>8475747</v>
      </c>
      <c r="C136" t="s">
        <v>60</v>
      </c>
      <c r="D136" t="s">
        <v>61</v>
      </c>
      <c r="E136" t="s">
        <v>62</v>
      </c>
      <c r="F136" t="s">
        <v>34</v>
      </c>
      <c r="G136" s="3" t="s">
        <v>390</v>
      </c>
      <c r="H1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764</v>
      </c>
      <c r="I136">
        <v>764</v>
      </c>
      <c r="J136">
        <v>1699</v>
      </c>
      <c r="K136" s="1">
        <v>0.55000000000000004</v>
      </c>
      <c r="L1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136" s="2" t="str">
        <f>IF(NOT(ISBLANK(Table1[[#This Row],[Discounter]])), IF(Table1[[#This Row],[Discounter]]&gt;=50%, "High Discount", "Low Discount"), "No Discount")</f>
        <v>High Discount</v>
      </c>
      <c r="N136" t="s">
        <v>102</v>
      </c>
      <c r="O136">
        <v>4</v>
      </c>
      <c r="P136">
        <v>973</v>
      </c>
    </row>
    <row r="137" spans="1:16" ht="45" x14ac:dyDescent="0.25">
      <c r="A137" t="s">
        <v>391</v>
      </c>
      <c r="B137">
        <v>10891012</v>
      </c>
      <c r="C137" t="s">
        <v>392</v>
      </c>
      <c r="D137" t="s">
        <v>61</v>
      </c>
      <c r="E137" t="s">
        <v>39</v>
      </c>
      <c r="F137" t="s">
        <v>17</v>
      </c>
      <c r="G137" s="3" t="s">
        <v>393</v>
      </c>
      <c r="H1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515</v>
      </c>
      <c r="I137">
        <v>515</v>
      </c>
      <c r="J137">
        <v>1199</v>
      </c>
      <c r="K137" s="1">
        <v>0.56999999999999995</v>
      </c>
      <c r="L1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683.43</v>
      </c>
      <c r="M137" s="2" t="str">
        <f>IF(NOT(ISBLANK(Table1[[#This Row],[Discounter]])), IF(Table1[[#This Row],[Discounter]]&gt;=50%, "High Discount", "Low Discount"), "No Discount")</f>
        <v>High Discount</v>
      </c>
      <c r="N137" t="s">
        <v>24</v>
      </c>
      <c r="O137">
        <v>4</v>
      </c>
      <c r="P137">
        <v>972</v>
      </c>
    </row>
    <row r="138" spans="1:16" ht="60" x14ac:dyDescent="0.25">
      <c r="A138" t="s">
        <v>394</v>
      </c>
      <c r="B138">
        <v>4453300</v>
      </c>
      <c r="C138" t="s">
        <v>60</v>
      </c>
      <c r="D138" t="s">
        <v>61</v>
      </c>
      <c r="E138" t="s">
        <v>169</v>
      </c>
      <c r="F138" t="s">
        <v>17</v>
      </c>
      <c r="G138" s="3" t="s">
        <v>395</v>
      </c>
      <c r="H1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1329</v>
      </c>
      <c r="I138">
        <v>1329</v>
      </c>
      <c r="J138">
        <v>3799</v>
      </c>
      <c r="K138" s="1">
        <v>0.65</v>
      </c>
      <c r="L1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2469.35</v>
      </c>
      <c r="M138" s="2" t="str">
        <f>IF(NOT(ISBLANK(Table1[[#This Row],[Discounter]])), IF(Table1[[#This Row],[Discounter]]&gt;=50%, "High Discount", "Low Discount"), "No Discount")</f>
        <v>High Discount</v>
      </c>
      <c r="N138" t="s">
        <v>36</v>
      </c>
      <c r="O138">
        <v>4.3</v>
      </c>
      <c r="P138">
        <v>972</v>
      </c>
    </row>
    <row r="139" spans="1:16" ht="60" x14ac:dyDescent="0.25">
      <c r="A139" t="s">
        <v>396</v>
      </c>
      <c r="B139">
        <v>15241816</v>
      </c>
      <c r="C139" t="s">
        <v>255</v>
      </c>
      <c r="D139" t="s">
        <v>69</v>
      </c>
      <c r="E139" t="s">
        <v>83</v>
      </c>
      <c r="F139" t="s">
        <v>34</v>
      </c>
      <c r="G139" s="3" t="s">
        <v>397</v>
      </c>
      <c r="H1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979</v>
      </c>
      <c r="I139">
        <v>979</v>
      </c>
      <c r="J139">
        <v>2799</v>
      </c>
      <c r="K139" s="1">
        <v>0.65</v>
      </c>
      <c r="L1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1819.3500000000001</v>
      </c>
      <c r="M139" s="2" t="str">
        <f>IF(NOT(ISBLANK(Table1[[#This Row],[Discounter]])), IF(Table1[[#This Row],[Discounter]]&gt;=50%, "High Discount", "Low Discount"), "No Discount")</f>
        <v>High Discount</v>
      </c>
      <c r="N139" t="s">
        <v>36</v>
      </c>
      <c r="O139">
        <v>4.0999999999999996</v>
      </c>
      <c r="P139">
        <v>972</v>
      </c>
    </row>
    <row r="140" spans="1:16" ht="30" x14ac:dyDescent="0.25">
      <c r="A140" t="s">
        <v>398</v>
      </c>
      <c r="B140">
        <v>12277596</v>
      </c>
      <c r="C140" t="s">
        <v>266</v>
      </c>
      <c r="D140" t="s">
        <v>38</v>
      </c>
      <c r="E140" t="s">
        <v>48</v>
      </c>
      <c r="F140" t="s">
        <v>34</v>
      </c>
      <c r="G140" s="3" t="s">
        <v>399</v>
      </c>
      <c r="H1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0">
        <v>1799</v>
      </c>
      <c r="K140" s="1">
        <v>0.5</v>
      </c>
      <c r="L1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</v>
      </c>
      <c r="M140" s="2" t="str">
        <f>IF(NOT(ISBLANK(Table1[[#This Row],[Discounter]])), IF(Table1[[#This Row],[Discounter]]&gt;=50%, "High Discount", "Low Discount"), "No Discount")</f>
        <v>High Discount</v>
      </c>
      <c r="N140" t="s">
        <v>400</v>
      </c>
      <c r="O140">
        <v>4.3</v>
      </c>
      <c r="P140">
        <v>972</v>
      </c>
    </row>
    <row r="141" spans="1:16" ht="45" x14ac:dyDescent="0.25">
      <c r="A141" t="s">
        <v>401</v>
      </c>
      <c r="B141">
        <v>2371017</v>
      </c>
      <c r="C141" t="s">
        <v>402</v>
      </c>
      <c r="D141" t="s">
        <v>38</v>
      </c>
      <c r="E141" t="s">
        <v>27</v>
      </c>
      <c r="F141" t="s">
        <v>34</v>
      </c>
      <c r="G141" s="3" t="s">
        <v>403</v>
      </c>
      <c r="H1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1">
        <v>1799</v>
      </c>
      <c r="K141" s="1">
        <v>0.6</v>
      </c>
      <c r="L1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141" s="2" t="str">
        <f>IF(NOT(ISBLANK(Table1[[#This Row],[Discounter]])), IF(Table1[[#This Row],[Discounter]]&gt;=50%, "High Discount", "Low Discount"), "No Discount")</f>
        <v>High Discount</v>
      </c>
      <c r="N141" t="s">
        <v>41</v>
      </c>
      <c r="O141">
        <v>4.4000000000000004</v>
      </c>
      <c r="P141">
        <v>972</v>
      </c>
    </row>
    <row r="142" spans="1:16" ht="45" x14ac:dyDescent="0.25">
      <c r="A142" t="s">
        <v>404</v>
      </c>
      <c r="B142">
        <v>11542062</v>
      </c>
      <c r="C142" t="s">
        <v>14</v>
      </c>
      <c r="D142" t="s">
        <v>38</v>
      </c>
      <c r="E142" t="s">
        <v>16</v>
      </c>
      <c r="F142" t="s">
        <v>34</v>
      </c>
      <c r="G142" s="3" t="s">
        <v>405</v>
      </c>
      <c r="H1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2">
        <v>2999</v>
      </c>
      <c r="K142" s="1">
        <v>0.55000000000000004</v>
      </c>
      <c r="L1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1649.45</v>
      </c>
      <c r="M142" s="2" t="str">
        <f>IF(NOT(ISBLANK(Table1[[#This Row],[Discounter]])), IF(Table1[[#This Row],[Discounter]]&gt;=50%, "High Discount", "Low Discount"), "No Discount")</f>
        <v>High Discount</v>
      </c>
      <c r="N142" t="s">
        <v>119</v>
      </c>
      <c r="O142">
        <v>4.3</v>
      </c>
      <c r="P142">
        <v>972</v>
      </c>
    </row>
    <row r="143" spans="1:16" ht="45" x14ac:dyDescent="0.25">
      <c r="A143" t="s">
        <v>406</v>
      </c>
      <c r="B143">
        <v>8353077</v>
      </c>
      <c r="C143" t="s">
        <v>14</v>
      </c>
      <c r="D143" t="s">
        <v>38</v>
      </c>
      <c r="E143" t="s">
        <v>39</v>
      </c>
      <c r="F143" t="s">
        <v>34</v>
      </c>
      <c r="G143" s="3" t="s">
        <v>407</v>
      </c>
      <c r="H1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3">
        <v>799</v>
      </c>
      <c r="K143" s="1">
        <v>0.5</v>
      </c>
      <c r="L1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399.5</v>
      </c>
      <c r="M143" s="2" t="str">
        <f>IF(NOT(ISBLANK(Table1[[#This Row],[Discounter]])), IF(Table1[[#This Row],[Discounter]]&gt;=50%, "High Discount", "Low Discount"), "No Discount")</f>
        <v>High Discount</v>
      </c>
      <c r="N143" t="s">
        <v>41</v>
      </c>
      <c r="O143">
        <v>4.3</v>
      </c>
      <c r="P143">
        <v>972</v>
      </c>
    </row>
    <row r="144" spans="1:16" ht="45" x14ac:dyDescent="0.25">
      <c r="A144" t="s">
        <v>408</v>
      </c>
      <c r="B144">
        <v>1753425</v>
      </c>
      <c r="C144" t="s">
        <v>14</v>
      </c>
      <c r="D144" t="s">
        <v>38</v>
      </c>
      <c r="E144" t="s">
        <v>39</v>
      </c>
      <c r="F144" t="s">
        <v>34</v>
      </c>
      <c r="G144" s="3" t="s">
        <v>409</v>
      </c>
      <c r="H1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4">
        <v>799</v>
      </c>
      <c r="K144" s="1">
        <v>0.5</v>
      </c>
      <c r="L1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399.5</v>
      </c>
      <c r="M144" s="2" t="str">
        <f>IF(NOT(ISBLANK(Table1[[#This Row],[Discounter]])), IF(Table1[[#This Row],[Discounter]]&gt;=50%, "High Discount", "Low Discount"), "No Discount")</f>
        <v>High Discount</v>
      </c>
      <c r="N144" t="s">
        <v>41</v>
      </c>
      <c r="O144">
        <v>4</v>
      </c>
      <c r="P144">
        <v>972</v>
      </c>
    </row>
    <row r="145" spans="1:16" ht="30" x14ac:dyDescent="0.25">
      <c r="A145" t="s">
        <v>410</v>
      </c>
      <c r="B145">
        <v>12816474</v>
      </c>
      <c r="C145" t="s">
        <v>57</v>
      </c>
      <c r="D145" t="s">
        <v>26</v>
      </c>
      <c r="E145" t="s">
        <v>39</v>
      </c>
      <c r="F145" t="s">
        <v>17</v>
      </c>
      <c r="G145" s="3" t="s">
        <v>411</v>
      </c>
      <c r="H1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239</v>
      </c>
      <c r="I145">
        <v>239</v>
      </c>
      <c r="J145">
        <v>599</v>
      </c>
      <c r="K145" s="1">
        <v>0.6</v>
      </c>
      <c r="L1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359.4</v>
      </c>
      <c r="M145" s="2" t="str">
        <f>IF(NOT(ISBLANK(Table1[[#This Row],[Discounter]])), IF(Table1[[#This Row],[Discounter]]&gt;=50%, "High Discount", "Low Discount"), "No Discount")</f>
        <v>High Discount</v>
      </c>
      <c r="N145" t="s">
        <v>24</v>
      </c>
      <c r="O145">
        <v>3.8</v>
      </c>
      <c r="P145">
        <v>971</v>
      </c>
    </row>
    <row r="146" spans="1:16" ht="60" x14ac:dyDescent="0.25">
      <c r="A146" t="s">
        <v>412</v>
      </c>
      <c r="B146">
        <v>12817380</v>
      </c>
      <c r="C146" t="s">
        <v>57</v>
      </c>
      <c r="D146" t="s">
        <v>26</v>
      </c>
      <c r="E146" t="s">
        <v>39</v>
      </c>
      <c r="F146" t="s">
        <v>17</v>
      </c>
      <c r="G146" s="3" t="s">
        <v>413</v>
      </c>
      <c r="H1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329</v>
      </c>
      <c r="I146">
        <v>329</v>
      </c>
      <c r="J146">
        <v>599</v>
      </c>
      <c r="K146" s="1">
        <v>0.45</v>
      </c>
      <c r="L1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269.55</v>
      </c>
      <c r="M146" s="2" t="str">
        <f>IF(NOT(ISBLANK(Table1[[#This Row],[Discounter]])), IF(Table1[[#This Row],[Discounter]]&gt;=50%, "High Discount", "Low Discount"), "No Discount")</f>
        <v>Low Discount</v>
      </c>
      <c r="N146" t="s">
        <v>24</v>
      </c>
      <c r="O146">
        <v>4.3</v>
      </c>
      <c r="P146">
        <v>971</v>
      </c>
    </row>
    <row r="147" spans="1:16" ht="30" x14ac:dyDescent="0.25">
      <c r="A147" t="s">
        <v>414</v>
      </c>
      <c r="B147">
        <v>8860565</v>
      </c>
      <c r="C147" t="s">
        <v>86</v>
      </c>
      <c r="D147" t="s">
        <v>69</v>
      </c>
      <c r="E147" t="s">
        <v>44</v>
      </c>
      <c r="F147" t="s">
        <v>34</v>
      </c>
      <c r="G147" s="3" t="s">
        <v>415</v>
      </c>
      <c r="H1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849</v>
      </c>
      <c r="I147">
        <v>849</v>
      </c>
      <c r="J147">
        <v>1699</v>
      </c>
      <c r="K147" s="1">
        <v>0.5</v>
      </c>
      <c r="L1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147" s="2" t="str">
        <f>IF(NOT(ISBLANK(Table1[[#This Row],[Discounter]])), IF(Table1[[#This Row],[Discounter]]&gt;=50%, "High Discount", "Low Discount"), "No Discount")</f>
        <v>High Discount</v>
      </c>
      <c r="N147" t="s">
        <v>89</v>
      </c>
      <c r="O147">
        <v>4.3</v>
      </c>
      <c r="P147">
        <v>971</v>
      </c>
    </row>
    <row r="148" spans="1:16" ht="30" x14ac:dyDescent="0.25">
      <c r="A148" t="s">
        <v>416</v>
      </c>
      <c r="B148">
        <v>17381456</v>
      </c>
      <c r="C148" t="s">
        <v>14</v>
      </c>
      <c r="D148" t="s">
        <v>38</v>
      </c>
      <c r="E148" t="s">
        <v>39</v>
      </c>
      <c r="F148" t="s">
        <v>34</v>
      </c>
      <c r="G148" s="3" t="s">
        <v>55</v>
      </c>
      <c r="H1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8">
        <v>1198</v>
      </c>
      <c r="K148" s="1">
        <v>0.5</v>
      </c>
      <c r="L1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</v>
      </c>
      <c r="M148" s="2" t="str">
        <f>IF(NOT(ISBLANK(Table1[[#This Row],[Discounter]])), IF(Table1[[#This Row],[Discounter]]&gt;=50%, "High Discount", "Low Discount"), "No Discount")</f>
        <v>High Discount</v>
      </c>
      <c r="N148" t="s">
        <v>41</v>
      </c>
      <c r="O148">
        <v>4.3</v>
      </c>
      <c r="P148">
        <v>971</v>
      </c>
    </row>
    <row r="149" spans="1:16" ht="60" x14ac:dyDescent="0.25">
      <c r="A149" t="s">
        <v>417</v>
      </c>
      <c r="B149">
        <v>17383018</v>
      </c>
      <c r="C149" t="s">
        <v>14</v>
      </c>
      <c r="D149" t="s">
        <v>38</v>
      </c>
      <c r="E149" t="s">
        <v>39</v>
      </c>
      <c r="F149" t="s">
        <v>34</v>
      </c>
      <c r="G149" s="3" t="s">
        <v>418</v>
      </c>
      <c r="H1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9">
        <v>1498</v>
      </c>
      <c r="K149" s="1">
        <v>0.5</v>
      </c>
      <c r="L1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</v>
      </c>
      <c r="M149" s="2" t="str">
        <f>IF(NOT(ISBLANK(Table1[[#This Row],[Discounter]])), IF(Table1[[#This Row],[Discounter]]&gt;=50%, "High Discount", "Low Discount"), "No Discount")</f>
        <v>High Discount</v>
      </c>
      <c r="N149" t="s">
        <v>419</v>
      </c>
      <c r="O149">
        <v>4.3</v>
      </c>
      <c r="P149">
        <v>971</v>
      </c>
    </row>
    <row r="150" spans="1:16" ht="45" x14ac:dyDescent="0.25">
      <c r="A150" t="s">
        <v>420</v>
      </c>
      <c r="B150">
        <v>10856446</v>
      </c>
      <c r="C150" t="s">
        <v>14</v>
      </c>
      <c r="D150" t="s">
        <v>38</v>
      </c>
      <c r="E150" t="s">
        <v>44</v>
      </c>
      <c r="F150" t="s">
        <v>34</v>
      </c>
      <c r="G150" s="3" t="s">
        <v>421</v>
      </c>
      <c r="H1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0">
        <v>1499</v>
      </c>
      <c r="K150" s="1">
        <v>0.6</v>
      </c>
      <c r="L1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150" s="2" t="str">
        <f>IF(NOT(ISBLANK(Table1[[#This Row],[Discounter]])), IF(Table1[[#This Row],[Discounter]]&gt;=50%, "High Discount", "Low Discount"), "No Discount")</f>
        <v>High Discount</v>
      </c>
      <c r="N150" t="s">
        <v>41</v>
      </c>
      <c r="O150">
        <v>4</v>
      </c>
      <c r="P150">
        <v>971</v>
      </c>
    </row>
    <row r="151" spans="1:16" ht="45" x14ac:dyDescent="0.25">
      <c r="A151" t="s">
        <v>422</v>
      </c>
      <c r="B151">
        <v>2472860</v>
      </c>
      <c r="C151" t="s">
        <v>100</v>
      </c>
      <c r="D151" t="s">
        <v>69</v>
      </c>
      <c r="E151" t="s">
        <v>83</v>
      </c>
      <c r="F151" t="s">
        <v>34</v>
      </c>
      <c r="G151" s="3" t="s">
        <v>423</v>
      </c>
      <c r="H1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809</v>
      </c>
      <c r="I151">
        <v>809</v>
      </c>
      <c r="J151">
        <v>1799</v>
      </c>
      <c r="K151" s="1">
        <v>0.55000000000000004</v>
      </c>
      <c r="L1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989.45</v>
      </c>
      <c r="M151" s="2" t="str">
        <f>IF(NOT(ISBLANK(Table1[[#This Row],[Discounter]])), IF(Table1[[#This Row],[Discounter]]&gt;=50%, "High Discount", "Low Discount"), "No Discount")</f>
        <v>High Discount</v>
      </c>
      <c r="N151" t="s">
        <v>102</v>
      </c>
      <c r="O151">
        <v>3.7</v>
      </c>
      <c r="P151">
        <v>970</v>
      </c>
    </row>
    <row r="152" spans="1:16" ht="45" x14ac:dyDescent="0.25">
      <c r="A152" t="s">
        <v>424</v>
      </c>
      <c r="B152">
        <v>13249520</v>
      </c>
      <c r="C152" t="s">
        <v>86</v>
      </c>
      <c r="D152" t="s">
        <v>87</v>
      </c>
      <c r="E152" t="s">
        <v>132</v>
      </c>
      <c r="F152" t="s">
        <v>34</v>
      </c>
      <c r="G152" s="3" t="s">
        <v>425</v>
      </c>
      <c r="H1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152">
        <v>519</v>
      </c>
      <c r="J152">
        <v>1299</v>
      </c>
      <c r="K152" s="1">
        <v>0.6</v>
      </c>
      <c r="L1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152" s="2" t="str">
        <f>IF(NOT(ISBLANK(Table1[[#This Row],[Discounter]])), IF(Table1[[#This Row],[Discounter]]&gt;=50%, "High Discount", "Low Discount"), "No Discount")</f>
        <v>High Discount</v>
      </c>
      <c r="N152" t="s">
        <v>89</v>
      </c>
      <c r="O152">
        <v>4</v>
      </c>
      <c r="P152">
        <v>970</v>
      </c>
    </row>
    <row r="153" spans="1:16" ht="30" x14ac:dyDescent="0.25">
      <c r="A153" t="s">
        <v>426</v>
      </c>
      <c r="B153">
        <v>2167359</v>
      </c>
      <c r="C153" t="s">
        <v>14</v>
      </c>
      <c r="D153" t="s">
        <v>15</v>
      </c>
      <c r="E153" t="s">
        <v>48</v>
      </c>
      <c r="F153" t="s">
        <v>17</v>
      </c>
      <c r="G153" s="3" t="s">
        <v>427</v>
      </c>
      <c r="H1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153">
        <v>899</v>
      </c>
      <c r="J153">
        <v>1999</v>
      </c>
      <c r="K153" s="1">
        <v>0.55000000000000004</v>
      </c>
      <c r="L1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153" s="2" t="str">
        <f>IF(NOT(ISBLANK(Table1[[#This Row],[Discounter]])), IF(Table1[[#This Row],[Discounter]]&gt;=50%, "High Discount", "Low Discount"), "No Discount")</f>
        <v>High Discount</v>
      </c>
      <c r="N153" t="s">
        <v>19</v>
      </c>
      <c r="O153">
        <v>4.2</v>
      </c>
      <c r="P153">
        <v>969</v>
      </c>
    </row>
    <row r="154" spans="1:16" ht="30" x14ac:dyDescent="0.25">
      <c r="A154" t="s">
        <v>428</v>
      </c>
      <c r="B154">
        <v>2338881</v>
      </c>
      <c r="C154" t="s">
        <v>150</v>
      </c>
      <c r="D154" t="s">
        <v>26</v>
      </c>
      <c r="E154" t="s">
        <v>39</v>
      </c>
      <c r="F154" t="s">
        <v>17</v>
      </c>
      <c r="G154" s="3" t="s">
        <v>429</v>
      </c>
      <c r="H1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154">
        <v>399</v>
      </c>
      <c r="J154">
        <v>799</v>
      </c>
      <c r="K154" s="1">
        <v>0.5</v>
      </c>
      <c r="L1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399.5</v>
      </c>
      <c r="M154" s="2" t="str">
        <f>IF(NOT(ISBLANK(Table1[[#This Row],[Discounter]])), IF(Table1[[#This Row],[Discounter]]&gt;=50%, "High Discount", "Low Discount"), "No Discount")</f>
        <v>High Discount</v>
      </c>
      <c r="N154" t="s">
        <v>36</v>
      </c>
      <c r="O154">
        <v>4.3</v>
      </c>
      <c r="P154">
        <v>969</v>
      </c>
    </row>
    <row r="155" spans="1:16" ht="45" x14ac:dyDescent="0.25">
      <c r="A155" t="s">
        <v>430</v>
      </c>
      <c r="B155">
        <v>10188591</v>
      </c>
      <c r="C155" t="s">
        <v>150</v>
      </c>
      <c r="D155" t="s">
        <v>26</v>
      </c>
      <c r="E155" t="s">
        <v>39</v>
      </c>
      <c r="F155" t="s">
        <v>17</v>
      </c>
      <c r="G155" s="3" t="s">
        <v>431</v>
      </c>
      <c r="H1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155">
        <v>449</v>
      </c>
      <c r="J155">
        <v>899</v>
      </c>
      <c r="K155" s="1">
        <v>0.5</v>
      </c>
      <c r="L1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</v>
      </c>
      <c r="M155" s="2" t="str">
        <f>IF(NOT(ISBLANK(Table1[[#This Row],[Discounter]])), IF(Table1[[#This Row],[Discounter]]&gt;=50%, "High Discount", "Low Discount"), "No Discount")</f>
        <v>High Discount</v>
      </c>
      <c r="N155" t="s">
        <v>36</v>
      </c>
      <c r="O155">
        <v>4.3</v>
      </c>
      <c r="P155">
        <v>969</v>
      </c>
    </row>
    <row r="156" spans="1:16" ht="45" x14ac:dyDescent="0.25">
      <c r="A156" t="s">
        <v>432</v>
      </c>
      <c r="B156">
        <v>1829161</v>
      </c>
      <c r="C156" t="s">
        <v>433</v>
      </c>
      <c r="D156" t="s">
        <v>38</v>
      </c>
      <c r="E156" t="s">
        <v>132</v>
      </c>
      <c r="F156" t="s">
        <v>34</v>
      </c>
      <c r="G156" s="3" t="s">
        <v>434</v>
      </c>
      <c r="H1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6">
        <v>1299</v>
      </c>
      <c r="K156" s="1">
        <v>0.5</v>
      </c>
      <c r="L1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156" s="2" t="str">
        <f>IF(NOT(ISBLANK(Table1[[#This Row],[Discounter]])), IF(Table1[[#This Row],[Discounter]]&gt;=50%, "High Discount", "Low Discount"), "No Discount")</f>
        <v>High Discount</v>
      </c>
      <c r="N156" t="s">
        <v>24</v>
      </c>
      <c r="O156">
        <v>3.7</v>
      </c>
      <c r="P156">
        <v>969</v>
      </c>
    </row>
    <row r="157" spans="1:16" ht="60" x14ac:dyDescent="0.25">
      <c r="A157" t="s">
        <v>435</v>
      </c>
      <c r="B157">
        <v>11363214</v>
      </c>
      <c r="C157" t="s">
        <v>150</v>
      </c>
      <c r="D157" t="s">
        <v>26</v>
      </c>
      <c r="E157" t="s">
        <v>39</v>
      </c>
      <c r="F157" t="s">
        <v>17</v>
      </c>
      <c r="G157" s="3" t="s">
        <v>436</v>
      </c>
      <c r="H1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384</v>
      </c>
      <c r="I157">
        <v>384</v>
      </c>
      <c r="J157">
        <v>699</v>
      </c>
      <c r="K157" s="1">
        <v>0.45</v>
      </c>
      <c r="L1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314.55</v>
      </c>
      <c r="M157" s="2" t="str">
        <f>IF(NOT(ISBLANK(Table1[[#This Row],[Discounter]])), IF(Table1[[#This Row],[Discounter]]&gt;=50%, "High Discount", "Low Discount"), "No Discount")</f>
        <v>Low Discount</v>
      </c>
      <c r="N157" t="s">
        <v>36</v>
      </c>
      <c r="O157">
        <v>4.5</v>
      </c>
      <c r="P157">
        <v>968</v>
      </c>
    </row>
    <row r="158" spans="1:16" ht="45" x14ac:dyDescent="0.25">
      <c r="A158" t="s">
        <v>437</v>
      </c>
      <c r="B158">
        <v>7340681</v>
      </c>
      <c r="C158" t="s">
        <v>31</v>
      </c>
      <c r="D158" t="s">
        <v>32</v>
      </c>
      <c r="E158" t="s">
        <v>33</v>
      </c>
      <c r="F158" t="s">
        <v>34</v>
      </c>
      <c r="G158" s="3" t="s">
        <v>438</v>
      </c>
      <c r="H1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893</v>
      </c>
      <c r="I158">
        <v>893</v>
      </c>
      <c r="J158">
        <v>1295</v>
      </c>
      <c r="K158" s="1">
        <v>0.31</v>
      </c>
      <c r="L1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401.45</v>
      </c>
      <c r="M158" s="2" t="str">
        <f>IF(NOT(ISBLANK(Table1[[#This Row],[Discounter]])), IF(Table1[[#This Row],[Discounter]]&gt;=50%, "High Discount", "Low Discount"), "No Discount")</f>
        <v>Low Discount</v>
      </c>
      <c r="N158" t="s">
        <v>36</v>
      </c>
      <c r="O158">
        <v>4.2</v>
      </c>
      <c r="P158">
        <v>968</v>
      </c>
    </row>
    <row r="159" spans="1:16" ht="30" x14ac:dyDescent="0.25">
      <c r="A159" t="s">
        <v>439</v>
      </c>
      <c r="B159">
        <v>11938894</v>
      </c>
      <c r="C159" t="s">
        <v>143</v>
      </c>
      <c r="D159" t="s">
        <v>32</v>
      </c>
      <c r="E159" t="s">
        <v>144</v>
      </c>
      <c r="F159" t="s">
        <v>34</v>
      </c>
      <c r="G159" s="3" t="s">
        <v>440</v>
      </c>
      <c r="H1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489</v>
      </c>
      <c r="I159">
        <v>489</v>
      </c>
      <c r="J159">
        <v>999</v>
      </c>
      <c r="K159" s="1">
        <v>0.51</v>
      </c>
      <c r="L1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509.49</v>
      </c>
      <c r="M159" s="2" t="str">
        <f>IF(NOT(ISBLANK(Table1[[#This Row],[Discounter]])), IF(Table1[[#This Row],[Discounter]]&gt;=50%, "High Discount", "Low Discount"), "No Discount")</f>
        <v>High Discount</v>
      </c>
      <c r="N159" t="s">
        <v>146</v>
      </c>
      <c r="O159">
        <v>4.0999999999999996</v>
      </c>
      <c r="P159">
        <v>968</v>
      </c>
    </row>
    <row r="160" spans="1:16" ht="45" x14ac:dyDescent="0.25">
      <c r="A160" t="s">
        <v>441</v>
      </c>
      <c r="B160">
        <v>2332166</v>
      </c>
      <c r="C160" t="s">
        <v>60</v>
      </c>
      <c r="D160" t="s">
        <v>61</v>
      </c>
      <c r="E160" t="s">
        <v>22</v>
      </c>
      <c r="F160" t="s">
        <v>34</v>
      </c>
      <c r="G160" s="3" t="s">
        <v>442</v>
      </c>
      <c r="H1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160">
        <v>899</v>
      </c>
      <c r="J160">
        <v>1499</v>
      </c>
      <c r="K160" s="1">
        <v>0.4</v>
      </c>
      <c r="L1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599.6</v>
      </c>
      <c r="M160" s="2" t="str">
        <f>IF(NOT(ISBLANK(Table1[[#This Row],[Discounter]])), IF(Table1[[#This Row],[Discounter]]&gt;=50%, "High Discount", "Low Discount"), "No Discount")</f>
        <v>Low Discount</v>
      </c>
      <c r="N160" t="s">
        <v>102</v>
      </c>
      <c r="O160">
        <v>4.3</v>
      </c>
      <c r="P160">
        <v>968</v>
      </c>
    </row>
    <row r="161" spans="1:16" ht="60" x14ac:dyDescent="0.25">
      <c r="A161" t="s">
        <v>443</v>
      </c>
      <c r="B161">
        <v>11199262</v>
      </c>
      <c r="C161" t="s">
        <v>100</v>
      </c>
      <c r="D161" t="s">
        <v>38</v>
      </c>
      <c r="E161" t="s">
        <v>132</v>
      </c>
      <c r="F161" t="s">
        <v>34</v>
      </c>
      <c r="G161" s="3" t="s">
        <v>444</v>
      </c>
      <c r="H1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1">
        <v>1699</v>
      </c>
      <c r="K161" s="1">
        <v>0.55000000000000004</v>
      </c>
      <c r="L1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161" s="2" t="str">
        <f>IF(NOT(ISBLANK(Table1[[#This Row],[Discounter]])), IF(Table1[[#This Row],[Discounter]]&gt;=50%, "High Discount", "Low Discount"), "No Discount")</f>
        <v>High Discount</v>
      </c>
      <c r="N161" t="s">
        <v>102</v>
      </c>
      <c r="O161">
        <v>4.3</v>
      </c>
      <c r="P161">
        <v>968</v>
      </c>
    </row>
    <row r="162" spans="1:16" ht="45" x14ac:dyDescent="0.25">
      <c r="A162" t="s">
        <v>445</v>
      </c>
      <c r="B162">
        <v>11544142</v>
      </c>
      <c r="C162" t="s">
        <v>82</v>
      </c>
      <c r="D162" t="s">
        <v>38</v>
      </c>
      <c r="E162" t="s">
        <v>132</v>
      </c>
      <c r="F162" t="s">
        <v>34</v>
      </c>
      <c r="G162" s="3" t="s">
        <v>446</v>
      </c>
      <c r="H1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2">
        <v>2299</v>
      </c>
      <c r="K162" s="1">
        <v>0.63</v>
      </c>
      <c r="L1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1448.3700000000001</v>
      </c>
      <c r="M162" s="2" t="str">
        <f>IF(NOT(ISBLANK(Table1[[#This Row],[Discounter]])), IF(Table1[[#This Row],[Discounter]]&gt;=50%, "High Discount", "Low Discount"), "No Discount")</f>
        <v>High Discount</v>
      </c>
      <c r="N162" t="s">
        <v>36</v>
      </c>
      <c r="O162">
        <v>4.3</v>
      </c>
      <c r="P162">
        <v>968</v>
      </c>
    </row>
    <row r="163" spans="1:16" ht="60" x14ac:dyDescent="0.25">
      <c r="A163" t="s">
        <v>447</v>
      </c>
      <c r="B163">
        <v>8788237</v>
      </c>
      <c r="C163" t="s">
        <v>14</v>
      </c>
      <c r="D163" t="s">
        <v>15</v>
      </c>
      <c r="E163" t="s">
        <v>16</v>
      </c>
      <c r="F163" t="s">
        <v>17</v>
      </c>
      <c r="G163" s="3" t="s">
        <v>448</v>
      </c>
      <c r="H1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1349</v>
      </c>
      <c r="I163">
        <v>1349</v>
      </c>
      <c r="J163">
        <v>2699</v>
      </c>
      <c r="K163" s="1">
        <v>0.5</v>
      </c>
      <c r="L1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1349.5</v>
      </c>
      <c r="M163" s="2" t="str">
        <f>IF(NOT(ISBLANK(Table1[[#This Row],[Discounter]])), IF(Table1[[#This Row],[Discounter]]&gt;=50%, "High Discount", "Low Discount"), "No Discount")</f>
        <v>High Discount</v>
      </c>
      <c r="N163" t="s">
        <v>175</v>
      </c>
      <c r="O163">
        <v>3.6</v>
      </c>
      <c r="P163">
        <v>967</v>
      </c>
    </row>
    <row r="164" spans="1:16" ht="45" x14ac:dyDescent="0.25">
      <c r="A164" t="s">
        <v>449</v>
      </c>
      <c r="B164">
        <v>7224693</v>
      </c>
      <c r="C164" t="s">
        <v>450</v>
      </c>
      <c r="D164" t="s">
        <v>177</v>
      </c>
      <c r="E164" t="s">
        <v>178</v>
      </c>
      <c r="F164" t="s">
        <v>17</v>
      </c>
      <c r="G164" s="3" t="s">
        <v>451</v>
      </c>
      <c r="H1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164">
        <v>399</v>
      </c>
      <c r="L1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64" s="2" t="str">
        <f>IF(NOT(ISBLANK(Table1[[#This Row],[Discounter]])), IF(Table1[[#This Row],[Discounter]]&gt;=50%, "High Discount", "Low Discount"), "No Discount")</f>
        <v>No Discount</v>
      </c>
      <c r="N164" t="s">
        <v>146</v>
      </c>
      <c r="O164">
        <v>4.5</v>
      </c>
      <c r="P164">
        <v>967</v>
      </c>
    </row>
    <row r="165" spans="1:16" ht="30" x14ac:dyDescent="0.25">
      <c r="A165" t="s">
        <v>452</v>
      </c>
      <c r="B165">
        <v>1729348</v>
      </c>
      <c r="C165" t="s">
        <v>150</v>
      </c>
      <c r="D165" t="s">
        <v>26</v>
      </c>
      <c r="E165" t="s">
        <v>27</v>
      </c>
      <c r="F165" t="s">
        <v>17</v>
      </c>
      <c r="G165" s="3" t="s">
        <v>453</v>
      </c>
      <c r="H1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1099</v>
      </c>
      <c r="I165">
        <v>1099</v>
      </c>
      <c r="J165">
        <v>2199</v>
      </c>
      <c r="K165" s="1">
        <v>0.5</v>
      </c>
      <c r="L1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1099.5</v>
      </c>
      <c r="M165" s="2" t="str">
        <f>IF(NOT(ISBLANK(Table1[[#This Row],[Discounter]])), IF(Table1[[#This Row],[Discounter]]&gt;=50%, "High Discount", "Low Discount"), "No Discount")</f>
        <v>High Discount</v>
      </c>
      <c r="N165" t="s">
        <v>454</v>
      </c>
      <c r="O165">
        <v>4.0999999999999996</v>
      </c>
      <c r="P165">
        <v>967</v>
      </c>
    </row>
    <row r="166" spans="1:16" ht="60" x14ac:dyDescent="0.25">
      <c r="A166" t="s">
        <v>455</v>
      </c>
      <c r="B166">
        <v>11531248</v>
      </c>
      <c r="C166" t="s">
        <v>68</v>
      </c>
      <c r="D166" t="s">
        <v>69</v>
      </c>
      <c r="E166" t="s">
        <v>70</v>
      </c>
      <c r="F166" t="s">
        <v>34</v>
      </c>
      <c r="G166" s="3" t="s">
        <v>456</v>
      </c>
      <c r="H1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883</v>
      </c>
      <c r="I166">
        <v>883</v>
      </c>
      <c r="J166">
        <v>2599</v>
      </c>
      <c r="K166" s="1">
        <v>0.66</v>
      </c>
      <c r="L1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1715.3400000000001</v>
      </c>
      <c r="M166" s="2" t="str">
        <f>IF(NOT(ISBLANK(Table1[[#This Row],[Discounter]])), IF(Table1[[#This Row],[Discounter]]&gt;=50%, "High Discount", "Low Discount"), "No Discount")</f>
        <v>High Discount</v>
      </c>
      <c r="N166" t="s">
        <v>36</v>
      </c>
      <c r="O166">
        <v>4.3</v>
      </c>
      <c r="P166">
        <v>967</v>
      </c>
    </row>
    <row r="167" spans="1:16" ht="60" x14ac:dyDescent="0.25">
      <c r="A167" t="s">
        <v>457</v>
      </c>
      <c r="B167">
        <v>11293698</v>
      </c>
      <c r="C167" t="s">
        <v>95</v>
      </c>
      <c r="D167" t="s">
        <v>38</v>
      </c>
      <c r="E167" t="s">
        <v>16</v>
      </c>
      <c r="F167" t="s">
        <v>34</v>
      </c>
      <c r="G167" s="3" t="s">
        <v>458</v>
      </c>
      <c r="H1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7">
        <v>1699</v>
      </c>
      <c r="K167" s="1">
        <v>0.6</v>
      </c>
      <c r="L1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167" s="2" t="str">
        <f>IF(NOT(ISBLANK(Table1[[#This Row],[Discounter]])), IF(Table1[[#This Row],[Discounter]]&gt;=50%, "High Discount", "Low Discount"), "No Discount")</f>
        <v>High Discount</v>
      </c>
      <c r="N167" t="s">
        <v>119</v>
      </c>
      <c r="O167">
        <v>3.9</v>
      </c>
      <c r="P167">
        <v>967</v>
      </c>
    </row>
    <row r="168" spans="1:16" ht="30" x14ac:dyDescent="0.25">
      <c r="A168" t="s">
        <v>459</v>
      </c>
      <c r="B168">
        <v>16324984</v>
      </c>
      <c r="C168" t="s">
        <v>460</v>
      </c>
      <c r="D168" t="s">
        <v>26</v>
      </c>
      <c r="E168" t="s">
        <v>282</v>
      </c>
      <c r="F168" t="s">
        <v>17</v>
      </c>
      <c r="G168" s="3" t="s">
        <v>461</v>
      </c>
      <c r="H1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168">
        <v>799</v>
      </c>
      <c r="L1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68" s="2" t="str">
        <f>IF(NOT(ISBLANK(Table1[[#This Row],[Discounter]])), IF(Table1[[#This Row],[Discounter]]&gt;=50%, "High Discount", "Low Discount"), "No Discount")</f>
        <v>No Discount</v>
      </c>
      <c r="N168" t="s">
        <v>102</v>
      </c>
      <c r="O168">
        <v>4.3</v>
      </c>
      <c r="P168">
        <v>966</v>
      </c>
    </row>
    <row r="169" spans="1:16" ht="45" x14ac:dyDescent="0.25">
      <c r="A169" t="s">
        <v>462</v>
      </c>
      <c r="B169">
        <v>10106159</v>
      </c>
      <c r="C169" t="s">
        <v>60</v>
      </c>
      <c r="D169" t="s">
        <v>61</v>
      </c>
      <c r="E169" t="s">
        <v>62</v>
      </c>
      <c r="F169" t="s">
        <v>34</v>
      </c>
      <c r="G169" s="3" t="s">
        <v>463</v>
      </c>
      <c r="H1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J169">
        <v>1799</v>
      </c>
      <c r="L1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69" s="2" t="str">
        <f>IF(NOT(ISBLANK(Table1[[#This Row],[Discounter]])), IF(Table1[[#This Row],[Discounter]]&gt;=50%, "High Discount", "Low Discount"), "No Discount")</f>
        <v>No Discount</v>
      </c>
      <c r="N169" t="s">
        <v>102</v>
      </c>
      <c r="O169">
        <v>4.2</v>
      </c>
      <c r="P169">
        <v>966</v>
      </c>
    </row>
    <row r="170" spans="1:16" ht="30" x14ac:dyDescent="0.25">
      <c r="A170" t="s">
        <v>464</v>
      </c>
      <c r="B170">
        <v>13532760</v>
      </c>
      <c r="C170" t="s">
        <v>186</v>
      </c>
      <c r="D170" t="s">
        <v>38</v>
      </c>
      <c r="E170" t="s">
        <v>44</v>
      </c>
      <c r="F170" t="s">
        <v>34</v>
      </c>
      <c r="G170" s="3" t="s">
        <v>465</v>
      </c>
      <c r="H1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0">
        <v>1399</v>
      </c>
      <c r="K170" s="1">
        <v>0.5</v>
      </c>
      <c r="L1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699.5</v>
      </c>
      <c r="M170" s="2" t="str">
        <f>IF(NOT(ISBLANK(Table1[[#This Row],[Discounter]])), IF(Table1[[#This Row],[Discounter]]&gt;=50%, "High Discount", "Low Discount"), "No Discount")</f>
        <v>High Discount</v>
      </c>
      <c r="N170" t="s">
        <v>287</v>
      </c>
      <c r="O170">
        <v>3.9</v>
      </c>
      <c r="P170">
        <v>966</v>
      </c>
    </row>
    <row r="171" spans="1:16" ht="60" x14ac:dyDescent="0.25">
      <c r="A171" t="s">
        <v>466</v>
      </c>
      <c r="B171">
        <v>17383440</v>
      </c>
      <c r="C171" t="s">
        <v>14</v>
      </c>
      <c r="D171" t="s">
        <v>38</v>
      </c>
      <c r="E171" t="s">
        <v>39</v>
      </c>
      <c r="F171" t="s">
        <v>34</v>
      </c>
      <c r="G171" s="3" t="s">
        <v>467</v>
      </c>
      <c r="H1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1">
        <v>1598</v>
      </c>
      <c r="K171" s="1">
        <v>0.5</v>
      </c>
      <c r="L1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171" s="2" t="str">
        <f>IF(NOT(ISBLANK(Table1[[#This Row],[Discounter]])), IF(Table1[[#This Row],[Discounter]]&gt;=50%, "High Discount", "Low Discount"), "No Discount")</f>
        <v>High Discount</v>
      </c>
      <c r="N171" t="s">
        <v>130</v>
      </c>
      <c r="O171">
        <v>4.3</v>
      </c>
      <c r="P171">
        <v>966</v>
      </c>
    </row>
    <row r="172" spans="1:16" ht="30" x14ac:dyDescent="0.25">
      <c r="A172" t="s">
        <v>468</v>
      </c>
      <c r="B172">
        <v>12974208</v>
      </c>
      <c r="C172" t="s">
        <v>469</v>
      </c>
      <c r="D172" t="s">
        <v>38</v>
      </c>
      <c r="E172" t="s">
        <v>132</v>
      </c>
      <c r="F172" t="s">
        <v>34</v>
      </c>
      <c r="G172" s="3" t="s">
        <v>470</v>
      </c>
      <c r="H1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2">
        <v>2799</v>
      </c>
      <c r="K172" s="1">
        <v>0.5</v>
      </c>
      <c r="L1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1399.5</v>
      </c>
      <c r="M172" s="2" t="str">
        <f>IF(NOT(ISBLANK(Table1[[#This Row],[Discounter]])), IF(Table1[[#This Row],[Discounter]]&gt;=50%, "High Discount", "Low Discount"), "No Discount")</f>
        <v>High Discount</v>
      </c>
      <c r="N172" t="s">
        <v>102</v>
      </c>
      <c r="O172">
        <v>4.2</v>
      </c>
      <c r="P172">
        <v>966</v>
      </c>
    </row>
    <row r="173" spans="1:16" ht="60" x14ac:dyDescent="0.25">
      <c r="A173" t="s">
        <v>471</v>
      </c>
      <c r="B173">
        <v>11296016</v>
      </c>
      <c r="C173" t="s">
        <v>14</v>
      </c>
      <c r="D173" t="s">
        <v>38</v>
      </c>
      <c r="E173" t="s">
        <v>39</v>
      </c>
      <c r="F173" t="s">
        <v>34</v>
      </c>
      <c r="G173" s="3" t="s">
        <v>472</v>
      </c>
      <c r="H1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3">
        <v>799</v>
      </c>
      <c r="K173" s="1">
        <v>0.55000000000000004</v>
      </c>
      <c r="L1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439.45000000000005</v>
      </c>
      <c r="M173" s="2" t="str">
        <f>IF(NOT(ISBLANK(Table1[[#This Row],[Discounter]])), IF(Table1[[#This Row],[Discounter]]&gt;=50%, "High Discount", "Low Discount"), "No Discount")</f>
        <v>High Discount</v>
      </c>
      <c r="N173" t="s">
        <v>41</v>
      </c>
      <c r="O173">
        <v>4</v>
      </c>
      <c r="P173">
        <v>966</v>
      </c>
    </row>
    <row r="174" spans="1:16" ht="45" x14ac:dyDescent="0.25">
      <c r="A174" t="s">
        <v>473</v>
      </c>
      <c r="B174">
        <v>9768169</v>
      </c>
      <c r="C174" t="s">
        <v>150</v>
      </c>
      <c r="D174" t="s">
        <v>26</v>
      </c>
      <c r="E174" t="s">
        <v>39</v>
      </c>
      <c r="F174" t="s">
        <v>17</v>
      </c>
      <c r="G174" s="3" t="s">
        <v>474</v>
      </c>
      <c r="H1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174">
        <v>649</v>
      </c>
      <c r="J174">
        <v>1299</v>
      </c>
      <c r="K174" s="1">
        <v>0.5</v>
      </c>
      <c r="L1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174" s="2" t="str">
        <f>IF(NOT(ISBLANK(Table1[[#This Row],[Discounter]])), IF(Table1[[#This Row],[Discounter]]&gt;=50%, "High Discount", "Low Discount"), "No Discount")</f>
        <v>High Discount</v>
      </c>
      <c r="N174" t="s">
        <v>36</v>
      </c>
      <c r="O174">
        <v>3.8</v>
      </c>
      <c r="P174">
        <v>965</v>
      </c>
    </row>
    <row r="175" spans="1:16" ht="45" x14ac:dyDescent="0.25">
      <c r="A175" t="s">
        <v>475</v>
      </c>
      <c r="B175">
        <v>13983654</v>
      </c>
      <c r="C175" t="s">
        <v>95</v>
      </c>
      <c r="D175" t="s">
        <v>32</v>
      </c>
      <c r="E175" t="s">
        <v>105</v>
      </c>
      <c r="F175" t="s">
        <v>34</v>
      </c>
      <c r="G175" s="3" t="s">
        <v>476</v>
      </c>
      <c r="H1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164</v>
      </c>
      <c r="I175">
        <v>164</v>
      </c>
      <c r="J175">
        <v>549</v>
      </c>
      <c r="K175" s="1">
        <v>0.7</v>
      </c>
      <c r="L1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384.29999999999995</v>
      </c>
      <c r="M175" s="2" t="str">
        <f>IF(NOT(ISBLANK(Table1[[#This Row],[Discounter]])), IF(Table1[[#This Row],[Discounter]]&gt;=50%, "High Discount", "Low Discount"), "No Discount")</f>
        <v>High Discount</v>
      </c>
      <c r="N175" t="s">
        <v>24</v>
      </c>
      <c r="O175">
        <v>4.4000000000000004</v>
      </c>
      <c r="P175">
        <v>965</v>
      </c>
    </row>
    <row r="176" spans="1:16" ht="60" x14ac:dyDescent="0.25">
      <c r="A176" t="s">
        <v>477</v>
      </c>
      <c r="B176">
        <v>5678795</v>
      </c>
      <c r="C176" t="s">
        <v>31</v>
      </c>
      <c r="D176" t="s">
        <v>32</v>
      </c>
      <c r="E176" t="s">
        <v>105</v>
      </c>
      <c r="F176" t="s">
        <v>34</v>
      </c>
      <c r="G176" s="3" t="s">
        <v>478</v>
      </c>
      <c r="H1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396</v>
      </c>
      <c r="I176">
        <v>396</v>
      </c>
      <c r="J176">
        <v>695</v>
      </c>
      <c r="K176" s="1">
        <v>0.43</v>
      </c>
      <c r="L1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298.85000000000002</v>
      </c>
      <c r="M176" s="2" t="str">
        <f>IF(NOT(ISBLANK(Table1[[#This Row],[Discounter]])), IF(Table1[[#This Row],[Discounter]]&gt;=50%, "High Discount", "Low Discount"), "No Discount")</f>
        <v>Low Discount</v>
      </c>
      <c r="N176" t="s">
        <v>479</v>
      </c>
      <c r="O176">
        <v>4.0999999999999996</v>
      </c>
      <c r="P176">
        <v>965</v>
      </c>
    </row>
    <row r="177" spans="1:16" ht="30" x14ac:dyDescent="0.25">
      <c r="A177" t="s">
        <v>480</v>
      </c>
      <c r="B177">
        <v>12670196</v>
      </c>
      <c r="C177" t="s">
        <v>111</v>
      </c>
      <c r="D177" t="s">
        <v>38</v>
      </c>
      <c r="E177" t="s">
        <v>344</v>
      </c>
      <c r="F177" t="s">
        <v>34</v>
      </c>
      <c r="G177" s="3" t="s">
        <v>481</v>
      </c>
      <c r="H1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7">
        <v>1199</v>
      </c>
      <c r="K177" s="1">
        <v>0.56999999999999995</v>
      </c>
      <c r="L1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683.43</v>
      </c>
      <c r="M177" s="2" t="str">
        <f>IF(NOT(ISBLANK(Table1[[#This Row],[Discounter]])), IF(Table1[[#This Row],[Discounter]]&gt;=50%, "High Discount", "Low Discount"), "No Discount")</f>
        <v>High Discount</v>
      </c>
      <c r="N177" t="s">
        <v>400</v>
      </c>
      <c r="O177">
        <v>4.3</v>
      </c>
      <c r="P177">
        <v>965</v>
      </c>
    </row>
    <row r="178" spans="1:16" ht="30" x14ac:dyDescent="0.25">
      <c r="A178" t="s">
        <v>482</v>
      </c>
      <c r="B178">
        <v>17382832</v>
      </c>
      <c r="C178" t="s">
        <v>14</v>
      </c>
      <c r="D178" t="s">
        <v>38</v>
      </c>
      <c r="E178" t="s">
        <v>39</v>
      </c>
      <c r="F178" t="s">
        <v>34</v>
      </c>
      <c r="G178" s="3" t="s">
        <v>356</v>
      </c>
      <c r="H1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8">
        <v>1598</v>
      </c>
      <c r="K178" s="1">
        <v>0.5</v>
      </c>
      <c r="L1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178" s="2" t="str">
        <f>IF(NOT(ISBLANK(Table1[[#This Row],[Discounter]])), IF(Table1[[#This Row],[Discounter]]&gt;=50%, "High Discount", "Low Discount"), "No Discount")</f>
        <v>High Discount</v>
      </c>
      <c r="N178" t="s">
        <v>130</v>
      </c>
      <c r="O178">
        <v>4.2</v>
      </c>
      <c r="P178">
        <v>965</v>
      </c>
    </row>
    <row r="179" spans="1:16" ht="30" x14ac:dyDescent="0.25">
      <c r="A179" t="s">
        <v>483</v>
      </c>
      <c r="B179">
        <v>12956584</v>
      </c>
      <c r="C179" t="s">
        <v>73</v>
      </c>
      <c r="D179" t="s">
        <v>38</v>
      </c>
      <c r="E179" t="s">
        <v>132</v>
      </c>
      <c r="F179" t="s">
        <v>34</v>
      </c>
      <c r="G179" s="3" t="s">
        <v>484</v>
      </c>
      <c r="H1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9">
        <v>1999</v>
      </c>
      <c r="K179" s="1">
        <v>0.55000000000000004</v>
      </c>
      <c r="L1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179" s="2" t="str">
        <f>IF(NOT(ISBLANK(Table1[[#This Row],[Discounter]])), IF(Table1[[#This Row],[Discounter]]&gt;=50%, "High Discount", "Low Discount"), "No Discount")</f>
        <v>High Discount</v>
      </c>
      <c r="N179" t="s">
        <v>102</v>
      </c>
      <c r="O179">
        <v>4.3</v>
      </c>
      <c r="P179">
        <v>965</v>
      </c>
    </row>
    <row r="180" spans="1:16" ht="45" x14ac:dyDescent="0.25">
      <c r="A180" t="s">
        <v>485</v>
      </c>
      <c r="B180">
        <v>8613927</v>
      </c>
      <c r="C180" t="s">
        <v>486</v>
      </c>
      <c r="D180" t="s">
        <v>177</v>
      </c>
      <c r="E180" t="s">
        <v>487</v>
      </c>
      <c r="F180" t="s">
        <v>17</v>
      </c>
      <c r="G180" s="3" t="s">
        <v>488</v>
      </c>
      <c r="H1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489</v>
      </c>
      <c r="I180">
        <v>489</v>
      </c>
      <c r="J180">
        <v>999</v>
      </c>
      <c r="K180" s="1">
        <v>0.51</v>
      </c>
      <c r="L1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509.49</v>
      </c>
      <c r="M180" s="2" t="str">
        <f>IF(NOT(ISBLANK(Table1[[#This Row],[Discounter]])), IF(Table1[[#This Row],[Discounter]]&gt;=50%, "High Discount", "Low Discount"), "No Discount")</f>
        <v>High Discount</v>
      </c>
      <c r="N180" t="s">
        <v>24</v>
      </c>
      <c r="O180">
        <v>4</v>
      </c>
      <c r="P180">
        <v>964</v>
      </c>
    </row>
    <row r="181" spans="1:16" ht="45" x14ac:dyDescent="0.25">
      <c r="A181" t="s">
        <v>489</v>
      </c>
      <c r="B181">
        <v>10416940</v>
      </c>
      <c r="C181" t="s">
        <v>100</v>
      </c>
      <c r="D181" t="s">
        <v>69</v>
      </c>
      <c r="E181" t="s">
        <v>83</v>
      </c>
      <c r="F181" t="s">
        <v>34</v>
      </c>
      <c r="G181" s="3" t="s">
        <v>490</v>
      </c>
      <c r="H1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181">
        <v>879</v>
      </c>
      <c r="J181">
        <v>2199</v>
      </c>
      <c r="K181" s="1">
        <v>0.6</v>
      </c>
      <c r="L1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1319.3999999999999</v>
      </c>
      <c r="M181" s="2" t="str">
        <f>IF(NOT(ISBLANK(Table1[[#This Row],[Discounter]])), IF(Table1[[#This Row],[Discounter]]&gt;=50%, "High Discount", "Low Discount"), "No Discount")</f>
        <v>High Discount</v>
      </c>
      <c r="N181" t="s">
        <v>102</v>
      </c>
      <c r="O181">
        <v>4.2</v>
      </c>
      <c r="P181">
        <v>964</v>
      </c>
    </row>
    <row r="182" spans="1:16" ht="60" x14ac:dyDescent="0.25">
      <c r="A182" t="s">
        <v>491</v>
      </c>
      <c r="B182">
        <v>8475729</v>
      </c>
      <c r="C182" t="s">
        <v>60</v>
      </c>
      <c r="D182" t="s">
        <v>32</v>
      </c>
      <c r="E182" t="s">
        <v>105</v>
      </c>
      <c r="F182" t="s">
        <v>34</v>
      </c>
      <c r="G182" s="3" t="s">
        <v>492</v>
      </c>
      <c r="H1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182">
        <v>1499</v>
      </c>
      <c r="L1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82" s="2" t="str">
        <f>IF(NOT(ISBLANK(Table1[[#This Row],[Discounter]])), IF(Table1[[#This Row],[Discounter]]&gt;=50%, "High Discount", "Low Discount"), "No Discount")</f>
        <v>No Discount</v>
      </c>
      <c r="N182" t="s">
        <v>24</v>
      </c>
      <c r="O182">
        <v>3.9</v>
      </c>
      <c r="P182">
        <v>964</v>
      </c>
    </row>
    <row r="183" spans="1:16" ht="60" x14ac:dyDescent="0.25">
      <c r="A183" t="s">
        <v>493</v>
      </c>
      <c r="B183">
        <v>9697407</v>
      </c>
      <c r="C183" t="s">
        <v>14</v>
      </c>
      <c r="D183" t="s">
        <v>38</v>
      </c>
      <c r="E183" t="s">
        <v>39</v>
      </c>
      <c r="F183" t="s">
        <v>34</v>
      </c>
      <c r="G183" s="3" t="s">
        <v>494</v>
      </c>
      <c r="H1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3">
        <v>599</v>
      </c>
      <c r="K183" s="1">
        <v>0.55000000000000004</v>
      </c>
      <c r="L1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329.45000000000005</v>
      </c>
      <c r="M183" s="2" t="str">
        <f>IF(NOT(ISBLANK(Table1[[#This Row],[Discounter]])), IF(Table1[[#This Row],[Discounter]]&gt;=50%, "High Discount", "Low Discount"), "No Discount")</f>
        <v>High Discount</v>
      </c>
      <c r="N183" t="s">
        <v>41</v>
      </c>
      <c r="O183">
        <v>4.3</v>
      </c>
      <c r="P183">
        <v>964</v>
      </c>
    </row>
    <row r="184" spans="1:16" ht="75" x14ac:dyDescent="0.25">
      <c r="A184" t="s">
        <v>495</v>
      </c>
      <c r="B184">
        <v>10968574</v>
      </c>
      <c r="C184" t="s">
        <v>14</v>
      </c>
      <c r="D184" t="s">
        <v>38</v>
      </c>
      <c r="E184" t="s">
        <v>39</v>
      </c>
      <c r="F184" t="s">
        <v>34</v>
      </c>
      <c r="G184" s="3" t="s">
        <v>496</v>
      </c>
      <c r="H1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4">
        <v>999</v>
      </c>
      <c r="K184" t="s">
        <v>497</v>
      </c>
      <c r="L1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500</v>
      </c>
      <c r="M184" s="2" t="str">
        <f>IF(NOT(ISBLANK(Table1[[#This Row],[Discounter]])), IF(Table1[[#This Row],[Discounter]]&gt;=50%, "High Discount", "Low Discount"), "No Discount")</f>
        <v>High Discount</v>
      </c>
      <c r="N184" t="s">
        <v>41</v>
      </c>
      <c r="O184">
        <v>4.2</v>
      </c>
      <c r="P184">
        <v>964</v>
      </c>
    </row>
    <row r="185" spans="1:16" ht="45" x14ac:dyDescent="0.25">
      <c r="A185" t="s">
        <v>498</v>
      </c>
      <c r="B185">
        <v>5125964</v>
      </c>
      <c r="C185" t="s">
        <v>47</v>
      </c>
      <c r="D185" t="s">
        <v>15</v>
      </c>
      <c r="E185" t="s">
        <v>48</v>
      </c>
      <c r="F185" t="s">
        <v>17</v>
      </c>
      <c r="G185" s="3" t="s">
        <v>499</v>
      </c>
      <c r="H1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643</v>
      </c>
      <c r="I185">
        <v>643</v>
      </c>
      <c r="J185">
        <v>1649</v>
      </c>
      <c r="K185" s="1">
        <v>0.61</v>
      </c>
      <c r="L1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1005.89</v>
      </c>
      <c r="M185" s="2" t="str">
        <f>IF(NOT(ISBLANK(Table1[[#This Row],[Discounter]])), IF(Table1[[#This Row],[Discounter]]&gt;=50%, "High Discount", "Low Discount"), "No Discount")</f>
        <v>High Discount</v>
      </c>
      <c r="N185" t="s">
        <v>50</v>
      </c>
      <c r="O185">
        <v>4.2</v>
      </c>
      <c r="P185">
        <v>963</v>
      </c>
    </row>
    <row r="186" spans="1:16" ht="45" x14ac:dyDescent="0.25">
      <c r="A186" t="s">
        <v>500</v>
      </c>
      <c r="B186">
        <v>9791977</v>
      </c>
      <c r="C186" t="s">
        <v>501</v>
      </c>
      <c r="D186" t="s">
        <v>69</v>
      </c>
      <c r="E186" t="s">
        <v>502</v>
      </c>
      <c r="F186" t="s">
        <v>34</v>
      </c>
      <c r="G186" s="3" t="s">
        <v>503</v>
      </c>
      <c r="H1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729</v>
      </c>
      <c r="I186">
        <v>729</v>
      </c>
      <c r="J186">
        <v>999</v>
      </c>
      <c r="K186" s="1">
        <v>0.27</v>
      </c>
      <c r="L1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269.73</v>
      </c>
      <c r="M186" s="2" t="str">
        <f>IF(NOT(ISBLANK(Table1[[#This Row],[Discounter]])), IF(Table1[[#This Row],[Discounter]]&gt;=50%, "High Discount", "Low Discount"), "No Discount")</f>
        <v>Low Discount</v>
      </c>
      <c r="N186" t="s">
        <v>175</v>
      </c>
      <c r="O186">
        <v>4.0999999999999996</v>
      </c>
      <c r="P186">
        <v>963</v>
      </c>
    </row>
    <row r="187" spans="1:16" ht="45" x14ac:dyDescent="0.25">
      <c r="A187" t="s">
        <v>504</v>
      </c>
      <c r="B187">
        <v>2325411</v>
      </c>
      <c r="C187" t="s">
        <v>322</v>
      </c>
      <c r="D187" t="s">
        <v>38</v>
      </c>
      <c r="E187" t="s">
        <v>16</v>
      </c>
      <c r="F187" t="s">
        <v>34</v>
      </c>
      <c r="G187" s="3" t="s">
        <v>505</v>
      </c>
      <c r="H1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7">
        <v>1899</v>
      </c>
      <c r="K187" s="1">
        <v>0.55000000000000004</v>
      </c>
      <c r="L1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1044.45</v>
      </c>
      <c r="M187" s="2" t="str">
        <f>IF(NOT(ISBLANK(Table1[[#This Row],[Discounter]])), IF(Table1[[#This Row],[Discounter]]&gt;=50%, "High Discount", "Low Discount"), "No Discount")</f>
        <v>High Discount</v>
      </c>
      <c r="N187" t="s">
        <v>119</v>
      </c>
      <c r="O187">
        <v>3.6</v>
      </c>
      <c r="P187">
        <v>963</v>
      </c>
    </row>
    <row r="188" spans="1:16" ht="75" x14ac:dyDescent="0.25">
      <c r="A188" t="s">
        <v>506</v>
      </c>
      <c r="B188">
        <v>12222138</v>
      </c>
      <c r="C188" t="s">
        <v>162</v>
      </c>
      <c r="D188" t="s">
        <v>38</v>
      </c>
      <c r="E188" t="s">
        <v>48</v>
      </c>
      <c r="F188" t="s">
        <v>34</v>
      </c>
      <c r="G188" s="3" t="s">
        <v>507</v>
      </c>
      <c r="H1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8">
        <v>1999</v>
      </c>
      <c r="K188" s="1">
        <v>0.61</v>
      </c>
      <c r="L1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1219.3899999999999</v>
      </c>
      <c r="M188" s="2" t="str">
        <f>IF(NOT(ISBLANK(Table1[[#This Row],[Discounter]])), IF(Table1[[#This Row],[Discounter]]&gt;=50%, "High Discount", "Low Discount"), "No Discount")</f>
        <v>High Discount</v>
      </c>
      <c r="N188" t="s">
        <v>119</v>
      </c>
      <c r="O188">
        <v>3.9</v>
      </c>
      <c r="P188">
        <v>963</v>
      </c>
    </row>
    <row r="189" spans="1:16" ht="45" x14ac:dyDescent="0.25">
      <c r="A189" t="s">
        <v>508</v>
      </c>
      <c r="B189">
        <v>13452040</v>
      </c>
      <c r="C189" t="s">
        <v>509</v>
      </c>
      <c r="D189" t="s">
        <v>69</v>
      </c>
      <c r="E189" t="s">
        <v>83</v>
      </c>
      <c r="F189" t="s">
        <v>34</v>
      </c>
      <c r="G189" s="3" t="s">
        <v>510</v>
      </c>
      <c r="H1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824</v>
      </c>
      <c r="I189">
        <v>824</v>
      </c>
      <c r="J189">
        <v>2499</v>
      </c>
      <c r="K189" s="1">
        <v>0.67</v>
      </c>
      <c r="L1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1674.3300000000002</v>
      </c>
      <c r="M189" s="2" t="str">
        <f>IF(NOT(ISBLANK(Table1[[#This Row],[Discounter]])), IF(Table1[[#This Row],[Discounter]]&gt;=50%, "High Discount", "Low Discount"), "No Discount")</f>
        <v>High Discount</v>
      </c>
      <c r="N189" t="s">
        <v>36</v>
      </c>
      <c r="O189">
        <v>3.7</v>
      </c>
      <c r="P189">
        <v>962</v>
      </c>
    </row>
    <row r="190" spans="1:16" ht="45" x14ac:dyDescent="0.25">
      <c r="A190" t="s">
        <v>511</v>
      </c>
      <c r="B190">
        <v>13901198</v>
      </c>
      <c r="C190" t="s">
        <v>512</v>
      </c>
      <c r="D190" t="s">
        <v>69</v>
      </c>
      <c r="E190" t="s">
        <v>296</v>
      </c>
      <c r="F190" t="s">
        <v>34</v>
      </c>
      <c r="G190" s="3" t="s">
        <v>513</v>
      </c>
      <c r="H1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1294</v>
      </c>
      <c r="I190">
        <v>1294</v>
      </c>
      <c r="J190">
        <v>3699</v>
      </c>
      <c r="K190" s="1">
        <v>0.65</v>
      </c>
      <c r="L1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2404.35</v>
      </c>
      <c r="M190" s="2" t="str">
        <f>IF(NOT(ISBLANK(Table1[[#This Row],[Discounter]])), IF(Table1[[#This Row],[Discounter]]&gt;=50%, "High Discount", "Low Discount"), "No Discount")</f>
        <v>High Discount</v>
      </c>
      <c r="N190" t="s">
        <v>146</v>
      </c>
      <c r="O190">
        <v>4.2</v>
      </c>
      <c r="P190">
        <v>962</v>
      </c>
    </row>
    <row r="191" spans="1:16" ht="60" x14ac:dyDescent="0.25">
      <c r="A191" t="s">
        <v>514</v>
      </c>
      <c r="B191">
        <v>10939766</v>
      </c>
      <c r="C191" t="s">
        <v>95</v>
      </c>
      <c r="D191" t="s">
        <v>32</v>
      </c>
      <c r="E191" t="s">
        <v>105</v>
      </c>
      <c r="F191" t="s">
        <v>34</v>
      </c>
      <c r="G191" s="3" t="s">
        <v>515</v>
      </c>
      <c r="H1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244</v>
      </c>
      <c r="I191">
        <v>244</v>
      </c>
      <c r="J191">
        <v>699</v>
      </c>
      <c r="K191" s="1">
        <v>0.65</v>
      </c>
      <c r="L1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454.35</v>
      </c>
      <c r="M191" s="2" t="str">
        <f>IF(NOT(ISBLANK(Table1[[#This Row],[Discounter]])), IF(Table1[[#This Row],[Discounter]]&gt;=50%, "High Discount", "Low Discount"), "No Discount")</f>
        <v>High Discount</v>
      </c>
      <c r="N191" t="s">
        <v>516</v>
      </c>
      <c r="O191">
        <v>4.2</v>
      </c>
      <c r="P191">
        <v>962</v>
      </c>
    </row>
    <row r="192" spans="1:16" ht="30" x14ac:dyDescent="0.25">
      <c r="A192" t="s">
        <v>517</v>
      </c>
      <c r="B192">
        <v>7739835</v>
      </c>
      <c r="C192" t="s">
        <v>518</v>
      </c>
      <c r="D192" t="s">
        <v>32</v>
      </c>
      <c r="E192" t="s">
        <v>519</v>
      </c>
      <c r="F192" t="s">
        <v>34</v>
      </c>
      <c r="G192" s="3" t="s">
        <v>520</v>
      </c>
      <c r="H1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447</v>
      </c>
      <c r="I192">
        <v>447</v>
      </c>
      <c r="J192">
        <v>699</v>
      </c>
      <c r="K192" s="1">
        <v>0.36</v>
      </c>
      <c r="L1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251.64</v>
      </c>
      <c r="M192" s="2" t="str">
        <f>IF(NOT(ISBLANK(Table1[[#This Row],[Discounter]])), IF(Table1[[#This Row],[Discounter]]&gt;=50%, "High Discount", "Low Discount"), "No Discount")</f>
        <v>Low Discount</v>
      </c>
      <c r="N192" t="s">
        <v>146</v>
      </c>
      <c r="O192">
        <v>4.2</v>
      </c>
      <c r="P192">
        <v>962</v>
      </c>
    </row>
    <row r="193" spans="1:16" ht="30" x14ac:dyDescent="0.25">
      <c r="A193" t="s">
        <v>521</v>
      </c>
      <c r="B193">
        <v>10374655</v>
      </c>
      <c r="C193" t="s">
        <v>165</v>
      </c>
      <c r="D193" t="s">
        <v>38</v>
      </c>
      <c r="E193" t="s">
        <v>44</v>
      </c>
      <c r="F193" t="s">
        <v>34</v>
      </c>
      <c r="G193" s="3" t="s">
        <v>522</v>
      </c>
      <c r="H1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3">
        <v>1299</v>
      </c>
      <c r="K193" s="1">
        <v>0.3</v>
      </c>
      <c r="L1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389.7</v>
      </c>
      <c r="M193" s="2" t="str">
        <f>IF(NOT(ISBLANK(Table1[[#This Row],[Discounter]])), IF(Table1[[#This Row],[Discounter]]&gt;=50%, "High Discount", "Low Discount"), "No Discount")</f>
        <v>Low Discount</v>
      </c>
      <c r="N193" t="s">
        <v>36</v>
      </c>
      <c r="O193">
        <v>4.0999999999999996</v>
      </c>
      <c r="P193">
        <v>962</v>
      </c>
    </row>
    <row r="194" spans="1:16" ht="30" x14ac:dyDescent="0.25">
      <c r="A194" t="s">
        <v>523</v>
      </c>
      <c r="B194">
        <v>11425620</v>
      </c>
      <c r="C194" t="s">
        <v>524</v>
      </c>
      <c r="D194" t="s">
        <v>38</v>
      </c>
      <c r="E194" t="s">
        <v>132</v>
      </c>
      <c r="F194" t="s">
        <v>34</v>
      </c>
      <c r="G194" s="3" t="s">
        <v>525</v>
      </c>
      <c r="H1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4">
        <v>2999</v>
      </c>
      <c r="K194" s="1">
        <v>0.4</v>
      </c>
      <c r="L1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1199.6000000000001</v>
      </c>
      <c r="M194" s="2" t="str">
        <f>IF(NOT(ISBLANK(Table1[[#This Row],[Discounter]])), IF(Table1[[#This Row],[Discounter]]&gt;=50%, "High Discount", "Low Discount"), "No Discount")</f>
        <v>Low Discount</v>
      </c>
      <c r="N194" t="s">
        <v>102</v>
      </c>
      <c r="O194">
        <v>4.3</v>
      </c>
      <c r="P194">
        <v>962</v>
      </c>
    </row>
    <row r="195" spans="1:16" ht="60" x14ac:dyDescent="0.25">
      <c r="A195" t="s">
        <v>526</v>
      </c>
      <c r="B195">
        <v>2133029</v>
      </c>
      <c r="C195" t="s">
        <v>57</v>
      </c>
      <c r="D195" t="s">
        <v>15</v>
      </c>
      <c r="E195" t="s">
        <v>16</v>
      </c>
      <c r="F195" t="s">
        <v>17</v>
      </c>
      <c r="G195" s="3" t="s">
        <v>527</v>
      </c>
      <c r="H1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1034</v>
      </c>
      <c r="I195">
        <v>1034</v>
      </c>
      <c r="J195">
        <v>2299</v>
      </c>
      <c r="K195" s="1">
        <v>0.55000000000000004</v>
      </c>
      <c r="L1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1264.45</v>
      </c>
      <c r="M195" s="2" t="str">
        <f>IF(NOT(ISBLANK(Table1[[#This Row],[Discounter]])), IF(Table1[[#This Row],[Discounter]]&gt;=50%, "High Discount", "Low Discount"), "No Discount")</f>
        <v>High Discount</v>
      </c>
      <c r="N195" t="s">
        <v>19</v>
      </c>
      <c r="O195">
        <v>3.7</v>
      </c>
      <c r="P195">
        <v>961</v>
      </c>
    </row>
    <row r="196" spans="1:16" ht="45" x14ac:dyDescent="0.25">
      <c r="A196" t="s">
        <v>528</v>
      </c>
      <c r="B196">
        <v>13676446</v>
      </c>
      <c r="C196" t="s">
        <v>529</v>
      </c>
      <c r="D196" t="s">
        <v>177</v>
      </c>
      <c r="E196" t="s">
        <v>487</v>
      </c>
      <c r="F196" t="s">
        <v>17</v>
      </c>
      <c r="G196" s="3" t="s">
        <v>530</v>
      </c>
      <c r="H1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988</v>
      </c>
      <c r="I196">
        <v>988</v>
      </c>
      <c r="J196">
        <v>1798</v>
      </c>
      <c r="K196" s="1">
        <v>0.45</v>
      </c>
      <c r="L1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809.1</v>
      </c>
      <c r="M196" s="2" t="str">
        <f>IF(NOT(ISBLANK(Table1[[#This Row],[Discounter]])), IF(Table1[[#This Row],[Discounter]]&gt;=50%, "High Discount", "Low Discount"), "No Discount")</f>
        <v>Low Discount</v>
      </c>
      <c r="N196" t="s">
        <v>36</v>
      </c>
      <c r="O196">
        <v>4.0999999999999996</v>
      </c>
      <c r="P196">
        <v>961</v>
      </c>
    </row>
    <row r="197" spans="1:16" ht="60" x14ac:dyDescent="0.25">
      <c r="A197" t="s">
        <v>531</v>
      </c>
      <c r="B197">
        <v>6833068</v>
      </c>
      <c r="C197" t="s">
        <v>150</v>
      </c>
      <c r="D197" t="s">
        <v>26</v>
      </c>
      <c r="E197" t="s">
        <v>39</v>
      </c>
      <c r="F197" t="s">
        <v>17</v>
      </c>
      <c r="G197" s="3" t="s">
        <v>532</v>
      </c>
      <c r="H1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959</v>
      </c>
      <c r="I197">
        <v>959</v>
      </c>
      <c r="J197">
        <v>1599</v>
      </c>
      <c r="K197" s="1">
        <v>0.4</v>
      </c>
      <c r="L1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639.6</v>
      </c>
      <c r="M197" s="2" t="str">
        <f>IF(NOT(ISBLANK(Table1[[#This Row],[Discounter]])), IF(Table1[[#This Row],[Discounter]]&gt;=50%, "High Discount", "Low Discount"), "No Discount")</f>
        <v>Low Discount</v>
      </c>
      <c r="N197" t="s">
        <v>36</v>
      </c>
      <c r="O197">
        <v>4.0999999999999996</v>
      </c>
      <c r="P197">
        <v>961</v>
      </c>
    </row>
    <row r="198" spans="1:16" ht="45" x14ac:dyDescent="0.25">
      <c r="A198" t="s">
        <v>533</v>
      </c>
      <c r="B198">
        <v>10574802</v>
      </c>
      <c r="C198" t="s">
        <v>14</v>
      </c>
      <c r="D198" t="s">
        <v>26</v>
      </c>
      <c r="E198" t="s">
        <v>39</v>
      </c>
      <c r="F198" t="s">
        <v>17</v>
      </c>
      <c r="G198" s="3" t="s">
        <v>534</v>
      </c>
      <c r="H1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198">
        <v>449</v>
      </c>
      <c r="J198">
        <v>899</v>
      </c>
      <c r="K198" s="1">
        <v>0.5</v>
      </c>
      <c r="L1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</v>
      </c>
      <c r="M198" s="2" t="str">
        <f>IF(NOT(ISBLANK(Table1[[#This Row],[Discounter]])), IF(Table1[[#This Row],[Discounter]]&gt;=50%, "High Discount", "Low Discount"), "No Discount")</f>
        <v>High Discount</v>
      </c>
      <c r="N198" t="s">
        <v>41</v>
      </c>
      <c r="O198">
        <v>4.0999999999999996</v>
      </c>
      <c r="P198">
        <v>961</v>
      </c>
    </row>
    <row r="199" spans="1:16" ht="30" x14ac:dyDescent="0.25">
      <c r="A199" t="s">
        <v>535</v>
      </c>
      <c r="B199">
        <v>13152598</v>
      </c>
      <c r="C199" t="s">
        <v>536</v>
      </c>
      <c r="D199" t="s">
        <v>32</v>
      </c>
      <c r="E199" t="s">
        <v>381</v>
      </c>
      <c r="F199" t="s">
        <v>34</v>
      </c>
      <c r="G199" s="3" t="s">
        <v>537</v>
      </c>
      <c r="H1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959</v>
      </c>
      <c r="I199">
        <v>959</v>
      </c>
      <c r="J199">
        <v>1599</v>
      </c>
      <c r="K199" s="1">
        <v>0.4</v>
      </c>
      <c r="L1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639.6</v>
      </c>
      <c r="M199" s="2" t="str">
        <f>IF(NOT(ISBLANK(Table1[[#This Row],[Discounter]])), IF(Table1[[#This Row],[Discounter]]&gt;=50%, "High Discount", "Low Discount"), "No Discount")</f>
        <v>Low Discount</v>
      </c>
      <c r="N199" t="s">
        <v>36</v>
      </c>
      <c r="O199">
        <v>4.5</v>
      </c>
      <c r="P199">
        <v>961</v>
      </c>
    </row>
    <row r="200" spans="1:16" ht="45" x14ac:dyDescent="0.25">
      <c r="A200" t="s">
        <v>538</v>
      </c>
      <c r="B200">
        <v>1382567</v>
      </c>
      <c r="C200" t="s">
        <v>539</v>
      </c>
      <c r="D200" t="s">
        <v>38</v>
      </c>
      <c r="E200" t="s">
        <v>27</v>
      </c>
      <c r="F200" t="s">
        <v>34</v>
      </c>
      <c r="G200" s="3" t="s">
        <v>540</v>
      </c>
      <c r="H2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0">
        <v>1599</v>
      </c>
      <c r="K200" s="1">
        <v>0.57999999999999996</v>
      </c>
      <c r="L2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927.42</v>
      </c>
      <c r="M200" s="2" t="str">
        <f>IF(NOT(ISBLANK(Table1[[#This Row],[Discounter]])), IF(Table1[[#This Row],[Discounter]]&gt;=50%, "High Discount", "Low Discount"), "No Discount")</f>
        <v>High Discount</v>
      </c>
      <c r="N200" t="s">
        <v>41</v>
      </c>
      <c r="O200">
        <v>4.2</v>
      </c>
      <c r="P200">
        <v>961</v>
      </c>
    </row>
    <row r="201" spans="1:16" ht="45" x14ac:dyDescent="0.25">
      <c r="A201" t="s">
        <v>541</v>
      </c>
      <c r="B201">
        <v>8325391</v>
      </c>
      <c r="C201" t="s">
        <v>43</v>
      </c>
      <c r="D201" t="s">
        <v>38</v>
      </c>
      <c r="E201" t="s">
        <v>39</v>
      </c>
      <c r="F201" t="s">
        <v>34</v>
      </c>
      <c r="G201" s="3" t="s">
        <v>542</v>
      </c>
      <c r="H2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1">
        <v>899</v>
      </c>
      <c r="K201" t="s">
        <v>543</v>
      </c>
      <c r="L2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400</v>
      </c>
      <c r="M201" s="2" t="str">
        <f>IF(NOT(ISBLANK(Table1[[#This Row],[Discounter]])), IF(Table1[[#This Row],[Discounter]]&gt;=50%, "High Discount", "Low Discount"), "No Discount")</f>
        <v>High Discount</v>
      </c>
      <c r="N201" t="s">
        <v>41</v>
      </c>
      <c r="O201">
        <v>4.3</v>
      </c>
      <c r="P201">
        <v>961</v>
      </c>
    </row>
    <row r="202" spans="1:16" ht="75" x14ac:dyDescent="0.25">
      <c r="A202" t="s">
        <v>544</v>
      </c>
      <c r="B202">
        <v>10967486</v>
      </c>
      <c r="C202" t="s">
        <v>14</v>
      </c>
      <c r="D202" t="s">
        <v>38</v>
      </c>
      <c r="E202" t="s">
        <v>545</v>
      </c>
      <c r="F202" t="s">
        <v>34</v>
      </c>
      <c r="G202" s="3" t="s">
        <v>546</v>
      </c>
      <c r="H2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2">
        <v>1499</v>
      </c>
      <c r="K202" s="1">
        <v>0.5</v>
      </c>
      <c r="L2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202" s="2" t="str">
        <f>IF(NOT(ISBLANK(Table1[[#This Row],[Discounter]])), IF(Table1[[#This Row],[Discounter]]&gt;=50%, "High Discount", "Low Discount"), "No Discount")</f>
        <v>High Discount</v>
      </c>
      <c r="N202" t="s">
        <v>119</v>
      </c>
      <c r="O202">
        <v>4.0999999999999996</v>
      </c>
      <c r="P202">
        <v>960</v>
      </c>
    </row>
    <row r="203" spans="1:16" ht="60" x14ac:dyDescent="0.25">
      <c r="A203" t="s">
        <v>547</v>
      </c>
      <c r="B203">
        <v>9838337</v>
      </c>
      <c r="C203" t="s">
        <v>21</v>
      </c>
      <c r="D203" t="s">
        <v>15</v>
      </c>
      <c r="E203" t="s">
        <v>16</v>
      </c>
      <c r="F203" t="s">
        <v>17</v>
      </c>
      <c r="G203" s="3" t="s">
        <v>548</v>
      </c>
      <c r="H2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874</v>
      </c>
      <c r="I203">
        <v>874</v>
      </c>
      <c r="J203">
        <v>2499</v>
      </c>
      <c r="K203" s="1">
        <v>0.65</v>
      </c>
      <c r="L2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1624.3500000000001</v>
      </c>
      <c r="M203" s="2" t="str">
        <f>IF(NOT(ISBLANK(Table1[[#This Row],[Discounter]])), IF(Table1[[#This Row],[Discounter]]&gt;=50%, "High Discount", "Low Discount"), "No Discount")</f>
        <v>High Discount</v>
      </c>
      <c r="N203" t="s">
        <v>50</v>
      </c>
      <c r="O203">
        <v>3.7</v>
      </c>
      <c r="P203">
        <v>959</v>
      </c>
    </row>
    <row r="204" spans="1:16" ht="75" x14ac:dyDescent="0.25">
      <c r="A204" t="s">
        <v>549</v>
      </c>
      <c r="B204">
        <v>10064539</v>
      </c>
      <c r="C204" t="s">
        <v>14</v>
      </c>
      <c r="D204" t="s">
        <v>15</v>
      </c>
      <c r="E204" t="s">
        <v>16</v>
      </c>
      <c r="F204" t="s">
        <v>17</v>
      </c>
      <c r="G204" s="3" t="s">
        <v>550</v>
      </c>
      <c r="H2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204">
        <v>899</v>
      </c>
      <c r="J204">
        <v>1999</v>
      </c>
      <c r="K204" s="1">
        <v>0.55000000000000004</v>
      </c>
      <c r="L2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204" s="2" t="str">
        <f>IF(NOT(ISBLANK(Table1[[#This Row],[Discounter]])), IF(Table1[[#This Row],[Discounter]]&gt;=50%, "High Discount", "Low Discount"), "No Discount")</f>
        <v>High Discount</v>
      </c>
      <c r="N204" t="s">
        <v>19</v>
      </c>
      <c r="O204">
        <v>3.8</v>
      </c>
      <c r="P204">
        <v>959</v>
      </c>
    </row>
    <row r="205" spans="1:16" ht="45" x14ac:dyDescent="0.25">
      <c r="A205" t="s">
        <v>551</v>
      </c>
      <c r="B205">
        <v>11361424</v>
      </c>
      <c r="C205" t="s">
        <v>150</v>
      </c>
      <c r="D205" t="s">
        <v>26</v>
      </c>
      <c r="E205" t="s">
        <v>27</v>
      </c>
      <c r="F205" t="s">
        <v>17</v>
      </c>
      <c r="G205" s="3" t="s">
        <v>552</v>
      </c>
      <c r="H2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1319</v>
      </c>
      <c r="I205">
        <v>1319</v>
      </c>
      <c r="J205">
        <v>2399</v>
      </c>
      <c r="K205" s="1">
        <v>0.45</v>
      </c>
      <c r="L2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1079.55</v>
      </c>
      <c r="M205" s="2" t="str">
        <f>IF(NOT(ISBLANK(Table1[[#This Row],[Discounter]])), IF(Table1[[#This Row],[Discounter]]&gt;=50%, "High Discount", "Low Discount"), "No Discount")</f>
        <v>Low Discount</v>
      </c>
      <c r="N205" t="s">
        <v>454</v>
      </c>
      <c r="O205">
        <v>4.3</v>
      </c>
      <c r="P205">
        <v>959</v>
      </c>
    </row>
    <row r="206" spans="1:16" ht="45" x14ac:dyDescent="0.25">
      <c r="A206" t="s">
        <v>553</v>
      </c>
      <c r="B206">
        <v>11897388</v>
      </c>
      <c r="C206" t="s">
        <v>82</v>
      </c>
      <c r="D206" t="s">
        <v>69</v>
      </c>
      <c r="E206" t="s">
        <v>83</v>
      </c>
      <c r="F206" t="s">
        <v>34</v>
      </c>
      <c r="G206" s="3" t="s">
        <v>554</v>
      </c>
      <c r="H2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206">
        <v>649</v>
      </c>
      <c r="J206">
        <v>3249</v>
      </c>
      <c r="K206" s="1">
        <v>0.8</v>
      </c>
      <c r="L2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2599.2000000000003</v>
      </c>
      <c r="M206" s="2" t="str">
        <f>IF(NOT(ISBLANK(Table1[[#This Row],[Discounter]])), IF(Table1[[#This Row],[Discounter]]&gt;=50%, "High Discount", "Low Discount"), "No Discount")</f>
        <v>High Discount</v>
      </c>
      <c r="N206" t="s">
        <v>36</v>
      </c>
      <c r="O206">
        <v>4.2</v>
      </c>
      <c r="P206">
        <v>959</v>
      </c>
    </row>
    <row r="207" spans="1:16" ht="60" x14ac:dyDescent="0.25">
      <c r="A207" t="s">
        <v>555</v>
      </c>
      <c r="B207">
        <v>4891840</v>
      </c>
      <c r="C207" t="s">
        <v>556</v>
      </c>
      <c r="D207" t="s">
        <v>69</v>
      </c>
      <c r="E207" t="s">
        <v>557</v>
      </c>
      <c r="F207" t="s">
        <v>34</v>
      </c>
      <c r="G207" s="3" t="s">
        <v>558</v>
      </c>
      <c r="H2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1045</v>
      </c>
      <c r="J207">
        <v>699</v>
      </c>
      <c r="L2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07" s="2" t="str">
        <f>IF(NOT(ISBLANK(Table1[[#This Row],[Discounter]])), IF(Table1[[#This Row],[Discounter]]&gt;=50%, "High Discount", "Low Discount"), "No Discount")</f>
        <v>No Discount</v>
      </c>
      <c r="N207" t="s">
        <v>24</v>
      </c>
      <c r="O207">
        <v>4.5</v>
      </c>
      <c r="P207">
        <v>959</v>
      </c>
    </row>
    <row r="208" spans="1:16" ht="30" x14ac:dyDescent="0.25">
      <c r="A208" t="s">
        <v>559</v>
      </c>
      <c r="B208">
        <v>8861985</v>
      </c>
      <c r="C208" t="s">
        <v>204</v>
      </c>
      <c r="D208" t="s">
        <v>38</v>
      </c>
      <c r="E208" t="s">
        <v>44</v>
      </c>
      <c r="F208" t="s">
        <v>34</v>
      </c>
      <c r="G208" s="3" t="s">
        <v>560</v>
      </c>
      <c r="H2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8">
        <v>1499</v>
      </c>
      <c r="K208" s="1">
        <v>0.6</v>
      </c>
      <c r="L2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208" s="2" t="str">
        <f>IF(NOT(ISBLANK(Table1[[#This Row],[Discounter]])), IF(Table1[[#This Row],[Discounter]]&gt;=50%, "High Discount", "Low Discount"), "No Discount")</f>
        <v>High Discount</v>
      </c>
      <c r="N208" t="s">
        <v>24</v>
      </c>
      <c r="O208">
        <v>4.4000000000000004</v>
      </c>
      <c r="P208">
        <v>959</v>
      </c>
    </row>
    <row r="209" spans="1:16" ht="45" x14ac:dyDescent="0.25">
      <c r="A209" t="s">
        <v>561</v>
      </c>
      <c r="B209">
        <v>1729302</v>
      </c>
      <c r="C209" t="s">
        <v>150</v>
      </c>
      <c r="D209" t="s">
        <v>15</v>
      </c>
      <c r="E209" t="s">
        <v>16</v>
      </c>
      <c r="F209" t="s">
        <v>17</v>
      </c>
      <c r="G209" s="3" t="s">
        <v>562</v>
      </c>
      <c r="H2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1649</v>
      </c>
      <c r="I209">
        <v>1649</v>
      </c>
      <c r="J209">
        <v>2999</v>
      </c>
      <c r="K209" s="1">
        <v>0.45</v>
      </c>
      <c r="L2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1349.55</v>
      </c>
      <c r="M209" s="2" t="str">
        <f>IF(NOT(ISBLANK(Table1[[#This Row],[Discounter]])), IF(Table1[[#This Row],[Discounter]]&gt;=50%, "High Discount", "Low Discount"), "No Discount")</f>
        <v>Low Discount</v>
      </c>
      <c r="N209" t="s">
        <v>152</v>
      </c>
      <c r="O209">
        <v>4.0999999999999996</v>
      </c>
      <c r="P209">
        <v>958</v>
      </c>
    </row>
    <row r="210" spans="1:16" ht="60" x14ac:dyDescent="0.25">
      <c r="A210" t="s">
        <v>563</v>
      </c>
      <c r="B210">
        <v>2095982</v>
      </c>
      <c r="C210" t="s">
        <v>402</v>
      </c>
      <c r="D210" t="s">
        <v>26</v>
      </c>
      <c r="E210" t="s">
        <v>39</v>
      </c>
      <c r="F210" t="s">
        <v>17</v>
      </c>
      <c r="G210" s="3" t="s">
        <v>564</v>
      </c>
      <c r="H2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210">
        <v>439</v>
      </c>
      <c r="J210">
        <v>1099</v>
      </c>
      <c r="K210" s="1">
        <v>0.6</v>
      </c>
      <c r="L2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</v>
      </c>
      <c r="M210" s="2" t="str">
        <f>IF(NOT(ISBLANK(Table1[[#This Row],[Discounter]])), IF(Table1[[#This Row],[Discounter]]&gt;=50%, "High Discount", "Low Discount"), "No Discount")</f>
        <v>High Discount</v>
      </c>
      <c r="N210" t="s">
        <v>36</v>
      </c>
      <c r="O210">
        <v>3.7</v>
      </c>
      <c r="P210">
        <v>958</v>
      </c>
    </row>
    <row r="211" spans="1:16" ht="45" x14ac:dyDescent="0.25">
      <c r="A211" t="s">
        <v>565</v>
      </c>
      <c r="B211">
        <v>2041659</v>
      </c>
      <c r="C211" t="s">
        <v>47</v>
      </c>
      <c r="D211" t="s">
        <v>26</v>
      </c>
      <c r="E211" t="s">
        <v>27</v>
      </c>
      <c r="F211" t="s">
        <v>17</v>
      </c>
      <c r="G211" s="3" t="s">
        <v>566</v>
      </c>
      <c r="H2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571</v>
      </c>
      <c r="I211">
        <v>571</v>
      </c>
      <c r="J211">
        <v>1099</v>
      </c>
      <c r="K211" s="1">
        <v>0.48</v>
      </c>
      <c r="L2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527.52</v>
      </c>
      <c r="M211" s="2" t="str">
        <f>IF(NOT(ISBLANK(Table1[[#This Row],[Discounter]])), IF(Table1[[#This Row],[Discounter]]&gt;=50%, "High Discount", "Low Discount"), "No Discount")</f>
        <v>Low Discount</v>
      </c>
      <c r="N211" t="s">
        <v>80</v>
      </c>
      <c r="O211">
        <v>4.0999999999999996</v>
      </c>
      <c r="P211">
        <v>958</v>
      </c>
    </row>
    <row r="212" spans="1:16" ht="45" x14ac:dyDescent="0.25">
      <c r="A212" t="s">
        <v>567</v>
      </c>
      <c r="B212">
        <v>5126313</v>
      </c>
      <c r="C212" t="s">
        <v>568</v>
      </c>
      <c r="D212" t="s">
        <v>26</v>
      </c>
      <c r="E212" t="s">
        <v>27</v>
      </c>
      <c r="F212" t="s">
        <v>17</v>
      </c>
      <c r="G212" s="3" t="s">
        <v>569</v>
      </c>
      <c r="H2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597</v>
      </c>
      <c r="I212">
        <v>597</v>
      </c>
      <c r="J212">
        <v>1299</v>
      </c>
      <c r="K212" s="1">
        <v>0.54</v>
      </c>
      <c r="L2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701.46</v>
      </c>
      <c r="M212" s="2" t="str">
        <f>IF(NOT(ISBLANK(Table1[[#This Row],[Discounter]])), IF(Table1[[#This Row],[Discounter]]&gt;=50%, "High Discount", "Low Discount"), "No Discount")</f>
        <v>High Discount</v>
      </c>
      <c r="N212" t="s">
        <v>570</v>
      </c>
      <c r="O212">
        <v>3.9</v>
      </c>
      <c r="P212">
        <v>958</v>
      </c>
    </row>
    <row r="213" spans="1:16" ht="60" x14ac:dyDescent="0.25">
      <c r="A213" t="s">
        <v>571</v>
      </c>
      <c r="B213">
        <v>11895996</v>
      </c>
      <c r="C213" t="s">
        <v>14</v>
      </c>
      <c r="D213" t="s">
        <v>26</v>
      </c>
      <c r="E213" t="s">
        <v>27</v>
      </c>
      <c r="F213" t="s">
        <v>17</v>
      </c>
      <c r="G213" s="3" t="s">
        <v>572</v>
      </c>
      <c r="H2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549</v>
      </c>
      <c r="I213">
        <v>549</v>
      </c>
      <c r="J213">
        <v>999</v>
      </c>
      <c r="K213" s="1">
        <v>0.45</v>
      </c>
      <c r="L2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449.55</v>
      </c>
      <c r="M213" s="2" t="str">
        <f>IF(NOT(ISBLANK(Table1[[#This Row],[Discounter]])), IF(Table1[[#This Row],[Discounter]]&gt;=50%, "High Discount", "Low Discount"), "No Discount")</f>
        <v>Low Discount</v>
      </c>
      <c r="N213" t="s">
        <v>232</v>
      </c>
      <c r="O213">
        <v>4.2</v>
      </c>
      <c r="P213">
        <v>958</v>
      </c>
    </row>
    <row r="214" spans="1:16" ht="45" x14ac:dyDescent="0.25">
      <c r="A214" t="s">
        <v>573</v>
      </c>
      <c r="B214">
        <v>12851400</v>
      </c>
      <c r="C214" t="s">
        <v>57</v>
      </c>
      <c r="D214" t="s">
        <v>87</v>
      </c>
      <c r="E214" t="s">
        <v>83</v>
      </c>
      <c r="F214" t="s">
        <v>34</v>
      </c>
      <c r="G214" s="3" t="s">
        <v>574</v>
      </c>
      <c r="H2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214">
        <v>629</v>
      </c>
      <c r="J214">
        <v>1399</v>
      </c>
      <c r="K214" s="1">
        <v>0.55000000000000004</v>
      </c>
      <c r="L2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769.45</v>
      </c>
      <c r="M214" s="2" t="str">
        <f>IF(NOT(ISBLANK(Table1[[#This Row],[Discounter]])), IF(Table1[[#This Row],[Discounter]]&gt;=50%, "High Discount", "Low Discount"), "No Discount")</f>
        <v>High Discount</v>
      </c>
      <c r="N214" t="s">
        <v>89</v>
      </c>
      <c r="O214">
        <v>4.2</v>
      </c>
      <c r="P214">
        <v>958</v>
      </c>
    </row>
    <row r="215" spans="1:16" ht="45" x14ac:dyDescent="0.25">
      <c r="A215" t="s">
        <v>575</v>
      </c>
      <c r="B215">
        <v>14094532</v>
      </c>
      <c r="C215" t="s">
        <v>576</v>
      </c>
      <c r="D215" t="s">
        <v>26</v>
      </c>
      <c r="E215" t="s">
        <v>27</v>
      </c>
      <c r="F215" t="s">
        <v>17</v>
      </c>
      <c r="G215" s="3" t="s">
        <v>577</v>
      </c>
      <c r="H2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684</v>
      </c>
      <c r="I215">
        <v>684</v>
      </c>
      <c r="J215">
        <v>1849</v>
      </c>
      <c r="K215" s="1">
        <v>0.63</v>
      </c>
      <c r="L2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1164.8700000000001</v>
      </c>
      <c r="M215" s="2" t="str">
        <f>IF(NOT(ISBLANK(Table1[[#This Row],[Discounter]])), IF(Table1[[#This Row],[Discounter]]&gt;=50%, "High Discount", "Low Discount"), "No Discount")</f>
        <v>High Discount</v>
      </c>
      <c r="N215" t="s">
        <v>337</v>
      </c>
      <c r="O215">
        <v>4.2</v>
      </c>
      <c r="P215">
        <v>957</v>
      </c>
    </row>
    <row r="216" spans="1:16" ht="60" x14ac:dyDescent="0.25">
      <c r="A216" t="s">
        <v>578</v>
      </c>
      <c r="B216">
        <v>2444567</v>
      </c>
      <c r="C216" t="s">
        <v>43</v>
      </c>
      <c r="D216" t="s">
        <v>26</v>
      </c>
      <c r="E216" t="s">
        <v>27</v>
      </c>
      <c r="F216" t="s">
        <v>17</v>
      </c>
      <c r="G216" s="3" t="s">
        <v>579</v>
      </c>
      <c r="H2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1099</v>
      </c>
      <c r="I216">
        <v>1099</v>
      </c>
      <c r="J216">
        <v>2199</v>
      </c>
      <c r="K216" s="1">
        <v>0.5</v>
      </c>
      <c r="L2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1099.5</v>
      </c>
      <c r="M216" s="2" t="str">
        <f>IF(NOT(ISBLANK(Table1[[#This Row],[Discounter]])), IF(Table1[[#This Row],[Discounter]]&gt;=50%, "High Discount", "Low Discount"), "No Discount")</f>
        <v>High Discount</v>
      </c>
      <c r="N216" t="s">
        <v>232</v>
      </c>
      <c r="O216">
        <v>3.9</v>
      </c>
      <c r="P216">
        <v>957</v>
      </c>
    </row>
    <row r="217" spans="1:16" ht="45" x14ac:dyDescent="0.25">
      <c r="A217" t="s">
        <v>580</v>
      </c>
      <c r="B217">
        <v>12123128</v>
      </c>
      <c r="C217" t="s">
        <v>14</v>
      </c>
      <c r="D217" t="s">
        <v>26</v>
      </c>
      <c r="E217" t="s">
        <v>39</v>
      </c>
      <c r="F217" t="s">
        <v>17</v>
      </c>
      <c r="G217" s="3" t="s">
        <v>581</v>
      </c>
      <c r="H2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494</v>
      </c>
      <c r="I217">
        <v>494</v>
      </c>
      <c r="J217">
        <v>899</v>
      </c>
      <c r="K217" s="1">
        <v>0.45</v>
      </c>
      <c r="L2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404.55</v>
      </c>
      <c r="M217" s="2" t="str">
        <f>IF(NOT(ISBLANK(Table1[[#This Row],[Discounter]])), IF(Table1[[#This Row],[Discounter]]&gt;=50%, "High Discount", "Low Discount"), "No Discount")</f>
        <v>Low Discount</v>
      </c>
      <c r="N217" t="s">
        <v>66</v>
      </c>
      <c r="O217">
        <v>4.2</v>
      </c>
      <c r="P217">
        <v>957</v>
      </c>
    </row>
    <row r="218" spans="1:16" ht="45" x14ac:dyDescent="0.25">
      <c r="A218" t="s">
        <v>582</v>
      </c>
      <c r="B218">
        <v>12441728</v>
      </c>
      <c r="C218" t="s">
        <v>583</v>
      </c>
      <c r="D218" t="s">
        <v>32</v>
      </c>
      <c r="E218" t="s">
        <v>381</v>
      </c>
      <c r="F218" t="s">
        <v>34</v>
      </c>
      <c r="G218" s="3" t="s">
        <v>584</v>
      </c>
      <c r="H2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854</v>
      </c>
      <c r="I218">
        <v>854</v>
      </c>
      <c r="J218">
        <v>1899</v>
      </c>
      <c r="K218" s="1">
        <v>0.55000000000000004</v>
      </c>
      <c r="L2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1044.45</v>
      </c>
      <c r="M218" s="2" t="str">
        <f>IF(NOT(ISBLANK(Table1[[#This Row],[Discounter]])), IF(Table1[[#This Row],[Discounter]]&gt;=50%, "High Discount", "Low Discount"), "No Discount")</f>
        <v>High Discount</v>
      </c>
      <c r="N218" t="s">
        <v>24</v>
      </c>
      <c r="O218">
        <v>4.3</v>
      </c>
      <c r="P218">
        <v>957</v>
      </c>
    </row>
    <row r="219" spans="1:16" ht="45" x14ac:dyDescent="0.25">
      <c r="A219" t="s">
        <v>585</v>
      </c>
      <c r="B219">
        <v>9299469</v>
      </c>
      <c r="C219" t="s">
        <v>586</v>
      </c>
      <c r="D219" t="s">
        <v>32</v>
      </c>
      <c r="E219" t="s">
        <v>487</v>
      </c>
      <c r="F219" t="s">
        <v>34</v>
      </c>
      <c r="G219" s="3" t="s">
        <v>587</v>
      </c>
      <c r="H2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413</v>
      </c>
      <c r="I219">
        <v>413</v>
      </c>
      <c r="J219">
        <v>899</v>
      </c>
      <c r="K219" s="1">
        <v>0.54</v>
      </c>
      <c r="L2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485.46000000000004</v>
      </c>
      <c r="M219" s="2" t="str">
        <f>IF(NOT(ISBLANK(Table1[[#This Row],[Discounter]])), IF(Table1[[#This Row],[Discounter]]&gt;=50%, "High Discount", "Low Discount"), "No Discount")</f>
        <v>High Discount</v>
      </c>
      <c r="N219" t="s">
        <v>36</v>
      </c>
      <c r="O219">
        <v>4</v>
      </c>
      <c r="P219">
        <v>957</v>
      </c>
    </row>
    <row r="220" spans="1:16" ht="45" x14ac:dyDescent="0.25">
      <c r="A220" t="s">
        <v>588</v>
      </c>
      <c r="B220">
        <v>9435685</v>
      </c>
      <c r="C220" t="s">
        <v>57</v>
      </c>
      <c r="D220" t="s">
        <v>87</v>
      </c>
      <c r="E220" t="s">
        <v>39</v>
      </c>
      <c r="F220" t="s">
        <v>34</v>
      </c>
      <c r="G220" s="3" t="s">
        <v>589</v>
      </c>
      <c r="H2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419</v>
      </c>
      <c r="I220">
        <v>419</v>
      </c>
      <c r="J220">
        <v>1199</v>
      </c>
      <c r="K220" s="1">
        <v>0.65</v>
      </c>
      <c r="L2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779.35</v>
      </c>
      <c r="M220" s="2" t="str">
        <f>IF(NOT(ISBLANK(Table1[[#This Row],[Discounter]])), IF(Table1[[#This Row],[Discounter]]&gt;=50%, "High Discount", "Low Discount"), "No Discount")</f>
        <v>High Discount</v>
      </c>
      <c r="N220" t="s">
        <v>89</v>
      </c>
      <c r="O220">
        <v>4.0999999999999996</v>
      </c>
      <c r="P220">
        <v>957</v>
      </c>
    </row>
    <row r="221" spans="1:16" ht="45" x14ac:dyDescent="0.25">
      <c r="A221" t="s">
        <v>590</v>
      </c>
      <c r="B221">
        <v>7119163</v>
      </c>
      <c r="C221" t="s">
        <v>57</v>
      </c>
      <c r="D221" t="s">
        <v>87</v>
      </c>
      <c r="E221" t="s">
        <v>83</v>
      </c>
      <c r="F221" t="s">
        <v>34</v>
      </c>
      <c r="G221" s="3" t="s">
        <v>591</v>
      </c>
      <c r="H2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221">
        <v>799</v>
      </c>
      <c r="J221">
        <v>1999</v>
      </c>
      <c r="K221" s="1">
        <v>0.6</v>
      </c>
      <c r="L2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221" s="2" t="str">
        <f>IF(NOT(ISBLANK(Table1[[#This Row],[Discounter]])), IF(Table1[[#This Row],[Discounter]]&gt;=50%, "High Discount", "Low Discount"), "No Discount")</f>
        <v>High Discount</v>
      </c>
      <c r="N221" t="s">
        <v>89</v>
      </c>
      <c r="O221">
        <v>4.0999999999999996</v>
      </c>
      <c r="P221">
        <v>957</v>
      </c>
    </row>
    <row r="222" spans="1:16" ht="30" x14ac:dyDescent="0.25">
      <c r="A222" t="s">
        <v>592</v>
      </c>
      <c r="B222">
        <v>7269182</v>
      </c>
      <c r="C222" t="s">
        <v>204</v>
      </c>
      <c r="D222" t="s">
        <v>38</v>
      </c>
      <c r="E222" t="s">
        <v>44</v>
      </c>
      <c r="F222" t="s">
        <v>34</v>
      </c>
      <c r="G222" s="3" t="s">
        <v>593</v>
      </c>
      <c r="H2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2">
        <v>1499</v>
      </c>
      <c r="K222" s="1">
        <v>0.62</v>
      </c>
      <c r="L2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929.38</v>
      </c>
      <c r="M222" s="2" t="str">
        <f>IF(NOT(ISBLANK(Table1[[#This Row],[Discounter]])), IF(Table1[[#This Row],[Discounter]]&gt;=50%, "High Discount", "Low Discount"), "No Discount")</f>
        <v>High Discount</v>
      </c>
      <c r="N222" t="s">
        <v>24</v>
      </c>
      <c r="O222">
        <v>4.3</v>
      </c>
      <c r="P222">
        <v>957</v>
      </c>
    </row>
    <row r="223" spans="1:16" ht="75" x14ac:dyDescent="0.25">
      <c r="A223" t="s">
        <v>594</v>
      </c>
      <c r="B223">
        <v>11976820</v>
      </c>
      <c r="C223" t="s">
        <v>14</v>
      </c>
      <c r="D223" t="s">
        <v>38</v>
      </c>
      <c r="E223" t="s">
        <v>39</v>
      </c>
      <c r="F223" t="s">
        <v>34</v>
      </c>
      <c r="G223" s="3" t="s">
        <v>595</v>
      </c>
      <c r="H2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3">
        <v>599</v>
      </c>
      <c r="K223" s="1">
        <v>0.4</v>
      </c>
      <c r="L2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239.60000000000002</v>
      </c>
      <c r="M223" s="2" t="str">
        <f>IF(NOT(ISBLANK(Table1[[#This Row],[Discounter]])), IF(Table1[[#This Row],[Discounter]]&gt;=50%, "High Discount", "Low Discount"), "No Discount")</f>
        <v>Low Discount</v>
      </c>
      <c r="N223" t="s">
        <v>41</v>
      </c>
      <c r="O223">
        <v>4.3</v>
      </c>
      <c r="P223">
        <v>957</v>
      </c>
    </row>
    <row r="224" spans="1:16" ht="45" x14ac:dyDescent="0.25">
      <c r="A224" t="s">
        <v>596</v>
      </c>
      <c r="B224">
        <v>17385112</v>
      </c>
      <c r="C224" t="s">
        <v>14</v>
      </c>
      <c r="D224" t="s">
        <v>38</v>
      </c>
      <c r="E224" t="s">
        <v>39</v>
      </c>
      <c r="F224" t="s">
        <v>34</v>
      </c>
      <c r="G224" s="3" t="s">
        <v>98</v>
      </c>
      <c r="H2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4">
        <v>1398</v>
      </c>
      <c r="K224" s="1">
        <v>0.5</v>
      </c>
      <c r="L2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224" s="2" t="str">
        <f>IF(NOT(ISBLANK(Table1[[#This Row],[Discounter]])), IF(Table1[[#This Row],[Discounter]]&gt;=50%, "High Discount", "Low Discount"), "No Discount")</f>
        <v>High Discount</v>
      </c>
      <c r="N224" t="s">
        <v>41</v>
      </c>
      <c r="O224">
        <v>4.4000000000000004</v>
      </c>
      <c r="P224">
        <v>956</v>
      </c>
    </row>
    <row r="225" spans="1:16" ht="45" x14ac:dyDescent="0.25">
      <c r="A225" t="s">
        <v>597</v>
      </c>
      <c r="B225">
        <v>8643125</v>
      </c>
      <c r="C225" t="s">
        <v>162</v>
      </c>
      <c r="D225" t="s">
        <v>38</v>
      </c>
      <c r="E225" t="s">
        <v>132</v>
      </c>
      <c r="F225" t="s">
        <v>34</v>
      </c>
      <c r="G225" s="3" t="s">
        <v>598</v>
      </c>
      <c r="H2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5">
        <v>1699</v>
      </c>
      <c r="K225" s="1">
        <v>0.51</v>
      </c>
      <c r="L2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866.49</v>
      </c>
      <c r="M225" s="2" t="str">
        <f>IF(NOT(ISBLANK(Table1[[#This Row],[Discounter]])), IF(Table1[[#This Row],[Discounter]]&gt;=50%, "High Discount", "Low Discount"), "No Discount")</f>
        <v>High Discount</v>
      </c>
      <c r="N225" t="s">
        <v>102</v>
      </c>
      <c r="O225">
        <v>4.4000000000000004</v>
      </c>
      <c r="P225">
        <v>956</v>
      </c>
    </row>
    <row r="226" spans="1:16" ht="30" x14ac:dyDescent="0.25">
      <c r="A226" t="s">
        <v>599</v>
      </c>
      <c r="B226">
        <v>2339796</v>
      </c>
      <c r="C226" t="s">
        <v>150</v>
      </c>
      <c r="D226" t="s">
        <v>15</v>
      </c>
      <c r="E226" t="s">
        <v>48</v>
      </c>
      <c r="F226" t="s">
        <v>17</v>
      </c>
      <c r="G226" s="3" t="s">
        <v>600</v>
      </c>
      <c r="H2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1799</v>
      </c>
      <c r="I226">
        <v>1799</v>
      </c>
      <c r="J226">
        <v>2999</v>
      </c>
      <c r="K226" s="1">
        <v>0.4</v>
      </c>
      <c r="L2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1199.6000000000001</v>
      </c>
      <c r="M226" s="2" t="str">
        <f>IF(NOT(ISBLANK(Table1[[#This Row],[Discounter]])), IF(Table1[[#This Row],[Discounter]]&gt;=50%, "High Discount", "Low Discount"), "No Discount")</f>
        <v>Low Discount</v>
      </c>
      <c r="N226" t="s">
        <v>152</v>
      </c>
      <c r="O226">
        <v>4.2</v>
      </c>
      <c r="P226">
        <v>955</v>
      </c>
    </row>
    <row r="227" spans="1:16" ht="60" x14ac:dyDescent="0.25">
      <c r="A227" t="s">
        <v>601</v>
      </c>
      <c r="B227">
        <v>4451362</v>
      </c>
      <c r="C227" t="s">
        <v>602</v>
      </c>
      <c r="D227" t="s">
        <v>15</v>
      </c>
      <c r="E227" t="s">
        <v>16</v>
      </c>
      <c r="F227" t="s">
        <v>17</v>
      </c>
      <c r="G227" s="3" t="s">
        <v>603</v>
      </c>
      <c r="H2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227">
        <v>679</v>
      </c>
      <c r="J227">
        <v>1699</v>
      </c>
      <c r="K227" s="1">
        <v>0.6</v>
      </c>
      <c r="L2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227" s="2" t="str">
        <f>IF(NOT(ISBLANK(Table1[[#This Row],[Discounter]])), IF(Table1[[#This Row],[Discounter]]&gt;=50%, "High Discount", "Low Discount"), "No Discount")</f>
        <v>High Discount</v>
      </c>
      <c r="N227" t="s">
        <v>19</v>
      </c>
      <c r="O227">
        <v>3.8</v>
      </c>
      <c r="P227">
        <v>955</v>
      </c>
    </row>
    <row r="228" spans="1:16" ht="60" x14ac:dyDescent="0.25">
      <c r="A228" t="s">
        <v>604</v>
      </c>
      <c r="B228">
        <v>12545646</v>
      </c>
      <c r="C228" t="s">
        <v>57</v>
      </c>
      <c r="D228" t="s">
        <v>87</v>
      </c>
      <c r="E228" t="s">
        <v>16</v>
      </c>
      <c r="F228" t="s">
        <v>34</v>
      </c>
      <c r="G228" s="3" t="s">
        <v>605</v>
      </c>
      <c r="H2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228">
        <v>629</v>
      </c>
      <c r="J228">
        <v>1799</v>
      </c>
      <c r="K228" s="1">
        <v>0.65</v>
      </c>
      <c r="L2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1169.3500000000001</v>
      </c>
      <c r="M228" s="2" t="str">
        <f>IF(NOT(ISBLANK(Table1[[#This Row],[Discounter]])), IF(Table1[[#This Row],[Discounter]]&gt;=50%, "High Discount", "Low Discount"), "No Discount")</f>
        <v>High Discount</v>
      </c>
      <c r="N228" t="s">
        <v>606</v>
      </c>
      <c r="O228">
        <v>4</v>
      </c>
      <c r="P228">
        <v>955</v>
      </c>
    </row>
    <row r="229" spans="1:16" ht="60" x14ac:dyDescent="0.25">
      <c r="A229" t="s">
        <v>607</v>
      </c>
      <c r="B229">
        <v>8195049</v>
      </c>
      <c r="C229" t="s">
        <v>91</v>
      </c>
      <c r="D229" t="s">
        <v>38</v>
      </c>
      <c r="E229" t="s">
        <v>16</v>
      </c>
      <c r="F229" t="s">
        <v>34</v>
      </c>
      <c r="G229" s="3" t="s">
        <v>608</v>
      </c>
      <c r="H2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9">
        <v>1899</v>
      </c>
      <c r="K229" s="1">
        <v>0.52</v>
      </c>
      <c r="L2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987.48</v>
      </c>
      <c r="M229" s="2" t="str">
        <f>IF(NOT(ISBLANK(Table1[[#This Row],[Discounter]])), IF(Table1[[#This Row],[Discounter]]&gt;=50%, "High Discount", "Low Discount"), "No Discount")</f>
        <v>High Discount</v>
      </c>
      <c r="N229" t="s">
        <v>400</v>
      </c>
      <c r="O229">
        <v>4.0999999999999996</v>
      </c>
      <c r="P229">
        <v>955</v>
      </c>
    </row>
    <row r="230" spans="1:16" ht="45" x14ac:dyDescent="0.25">
      <c r="A230" t="s">
        <v>609</v>
      </c>
      <c r="B230">
        <v>8349547</v>
      </c>
      <c r="C230" t="s">
        <v>86</v>
      </c>
      <c r="D230" t="s">
        <v>69</v>
      </c>
      <c r="E230" t="s">
        <v>44</v>
      </c>
      <c r="F230" t="s">
        <v>34</v>
      </c>
      <c r="G230" s="3" t="s">
        <v>610</v>
      </c>
      <c r="H2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230">
        <v>1199</v>
      </c>
      <c r="J230">
        <v>1999</v>
      </c>
      <c r="K230" s="1">
        <v>0.4</v>
      </c>
      <c r="L2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799.6</v>
      </c>
      <c r="M230" s="2" t="str">
        <f>IF(NOT(ISBLANK(Table1[[#This Row],[Discounter]])), IF(Table1[[#This Row],[Discounter]]&gt;=50%, "High Discount", "Low Discount"), "No Discount")</f>
        <v>Low Discount</v>
      </c>
      <c r="N230" t="s">
        <v>89</v>
      </c>
      <c r="O230">
        <v>4.2</v>
      </c>
      <c r="P230">
        <v>954</v>
      </c>
    </row>
    <row r="231" spans="1:16" ht="60" x14ac:dyDescent="0.25">
      <c r="A231" t="s">
        <v>611</v>
      </c>
      <c r="B231">
        <v>12134814</v>
      </c>
      <c r="C231" t="s">
        <v>100</v>
      </c>
      <c r="D231" t="s">
        <v>69</v>
      </c>
      <c r="E231" t="s">
        <v>70</v>
      </c>
      <c r="F231" t="s">
        <v>34</v>
      </c>
      <c r="G231" s="3" t="s">
        <v>612</v>
      </c>
      <c r="H2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1124</v>
      </c>
      <c r="I231">
        <v>1124</v>
      </c>
      <c r="J231">
        <v>2499</v>
      </c>
      <c r="K231" s="1">
        <v>0.55000000000000004</v>
      </c>
      <c r="L2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1374.45</v>
      </c>
      <c r="M231" s="2" t="str">
        <f>IF(NOT(ISBLANK(Table1[[#This Row],[Discounter]])), IF(Table1[[#This Row],[Discounter]]&gt;=50%, "High Discount", "Low Discount"), "No Discount")</f>
        <v>High Discount</v>
      </c>
      <c r="N231" t="s">
        <v>102</v>
      </c>
      <c r="O231">
        <v>4</v>
      </c>
      <c r="P231">
        <v>954</v>
      </c>
    </row>
    <row r="232" spans="1:16" ht="45" x14ac:dyDescent="0.25">
      <c r="A232" t="s">
        <v>613</v>
      </c>
      <c r="B232">
        <v>11759370</v>
      </c>
      <c r="C232" t="s">
        <v>57</v>
      </c>
      <c r="D232" t="s">
        <v>87</v>
      </c>
      <c r="E232" t="s">
        <v>39</v>
      </c>
      <c r="F232" t="s">
        <v>34</v>
      </c>
      <c r="G232" s="3" t="s">
        <v>614</v>
      </c>
      <c r="H2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254</v>
      </c>
      <c r="I232">
        <v>254</v>
      </c>
      <c r="J232">
        <v>849</v>
      </c>
      <c r="K232" s="1">
        <v>0.7</v>
      </c>
      <c r="L2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594.29999999999995</v>
      </c>
      <c r="M232" s="2" t="str">
        <f>IF(NOT(ISBLANK(Table1[[#This Row],[Discounter]])), IF(Table1[[#This Row],[Discounter]]&gt;=50%, "High Discount", "Low Discount"), "No Discount")</f>
        <v>High Discount</v>
      </c>
      <c r="N232" t="s">
        <v>89</v>
      </c>
      <c r="O232">
        <v>4.4000000000000004</v>
      </c>
      <c r="P232">
        <v>954</v>
      </c>
    </row>
    <row r="233" spans="1:16" ht="60" x14ac:dyDescent="0.25">
      <c r="A233" t="s">
        <v>615</v>
      </c>
      <c r="B233">
        <v>1923230</v>
      </c>
      <c r="C233" t="s">
        <v>47</v>
      </c>
      <c r="D233" t="s">
        <v>26</v>
      </c>
      <c r="E233" t="s">
        <v>39</v>
      </c>
      <c r="F233" t="s">
        <v>17</v>
      </c>
      <c r="G233" s="3" t="s">
        <v>616</v>
      </c>
      <c r="H2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398</v>
      </c>
      <c r="I233">
        <v>398</v>
      </c>
      <c r="J233">
        <v>699</v>
      </c>
      <c r="K233" s="1">
        <v>0.43</v>
      </c>
      <c r="L2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300.57</v>
      </c>
      <c r="M233" s="2" t="str">
        <f>IF(NOT(ISBLANK(Table1[[#This Row],[Discounter]])), IF(Table1[[#This Row],[Discounter]]&gt;=50%, "High Discount", "Low Discount"), "No Discount")</f>
        <v>Low Discount</v>
      </c>
      <c r="N233" t="s">
        <v>24</v>
      </c>
      <c r="O233">
        <v>4.0999999999999996</v>
      </c>
      <c r="P233">
        <v>953</v>
      </c>
    </row>
    <row r="234" spans="1:16" ht="45" x14ac:dyDescent="0.25">
      <c r="A234" t="s">
        <v>617</v>
      </c>
      <c r="B234">
        <v>3082389</v>
      </c>
      <c r="C234" t="s">
        <v>43</v>
      </c>
      <c r="D234" t="s">
        <v>26</v>
      </c>
      <c r="E234" t="s">
        <v>39</v>
      </c>
      <c r="F234" t="s">
        <v>17</v>
      </c>
      <c r="G234" s="3" t="s">
        <v>618</v>
      </c>
      <c r="H2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234">
        <v>359</v>
      </c>
      <c r="J234">
        <v>799</v>
      </c>
      <c r="K234" s="1">
        <v>0.55000000000000004</v>
      </c>
      <c r="L2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439.45000000000005</v>
      </c>
      <c r="M234" s="2" t="str">
        <f>IF(NOT(ISBLANK(Table1[[#This Row],[Discounter]])), IF(Table1[[#This Row],[Discounter]]&gt;=50%, "High Discount", "Low Discount"), "No Discount")</f>
        <v>High Discount</v>
      </c>
      <c r="N234" t="s">
        <v>24</v>
      </c>
      <c r="O234">
        <v>4.0999999999999996</v>
      </c>
      <c r="P234">
        <v>953</v>
      </c>
    </row>
    <row r="235" spans="1:16" ht="45" x14ac:dyDescent="0.25">
      <c r="A235" t="s">
        <v>619</v>
      </c>
      <c r="B235">
        <v>17381526</v>
      </c>
      <c r="C235" t="s">
        <v>14</v>
      </c>
      <c r="D235" t="s">
        <v>38</v>
      </c>
      <c r="E235" t="s">
        <v>39</v>
      </c>
      <c r="F235" t="s">
        <v>34</v>
      </c>
      <c r="G235" s="3" t="s">
        <v>620</v>
      </c>
      <c r="H2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5">
        <v>1198</v>
      </c>
      <c r="K235" s="1">
        <v>0.5</v>
      </c>
      <c r="L2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</v>
      </c>
      <c r="M235" s="2" t="str">
        <f>IF(NOT(ISBLANK(Table1[[#This Row],[Discounter]])), IF(Table1[[#This Row],[Discounter]]&gt;=50%, "High Discount", "Low Discount"), "No Discount")</f>
        <v>High Discount</v>
      </c>
      <c r="N235" t="s">
        <v>41</v>
      </c>
      <c r="O235">
        <v>4.3</v>
      </c>
      <c r="P235">
        <v>953</v>
      </c>
    </row>
    <row r="236" spans="1:16" ht="45" x14ac:dyDescent="0.25">
      <c r="A236" t="s">
        <v>621</v>
      </c>
      <c r="B236">
        <v>6722273</v>
      </c>
      <c r="C236" t="s">
        <v>622</v>
      </c>
      <c r="D236" t="s">
        <v>38</v>
      </c>
      <c r="E236" t="s">
        <v>16</v>
      </c>
      <c r="F236" t="s">
        <v>34</v>
      </c>
      <c r="G236" s="3" t="s">
        <v>623</v>
      </c>
      <c r="H2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6">
        <v>1999</v>
      </c>
      <c r="K236" s="1">
        <v>0.65</v>
      </c>
      <c r="L2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1299.3500000000001</v>
      </c>
      <c r="M236" s="2" t="str">
        <f>IF(NOT(ISBLANK(Table1[[#This Row],[Discounter]])), IF(Table1[[#This Row],[Discounter]]&gt;=50%, "High Discount", "Low Discount"), "No Discount")</f>
        <v>High Discount</v>
      </c>
      <c r="N236" t="s">
        <v>119</v>
      </c>
      <c r="O236">
        <v>4.0999999999999996</v>
      </c>
      <c r="P236">
        <v>953</v>
      </c>
    </row>
    <row r="237" spans="1:16" ht="60" x14ac:dyDescent="0.25">
      <c r="A237" t="s">
        <v>624</v>
      </c>
      <c r="B237">
        <v>2315624</v>
      </c>
      <c r="C237" t="s">
        <v>14</v>
      </c>
      <c r="D237" t="s">
        <v>15</v>
      </c>
      <c r="E237" t="s">
        <v>16</v>
      </c>
      <c r="F237" t="s">
        <v>17</v>
      </c>
      <c r="G237" s="3" t="s">
        <v>625</v>
      </c>
      <c r="H2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1349</v>
      </c>
      <c r="I237">
        <v>1349</v>
      </c>
      <c r="J237">
        <v>2699</v>
      </c>
      <c r="K237" s="1">
        <v>0.5</v>
      </c>
      <c r="L2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1349.5</v>
      </c>
      <c r="M237" s="2" t="str">
        <f>IF(NOT(ISBLANK(Table1[[#This Row],[Discounter]])), IF(Table1[[#This Row],[Discounter]]&gt;=50%, "High Discount", "Low Discount"), "No Discount")</f>
        <v>High Discount</v>
      </c>
      <c r="N237" t="s">
        <v>19</v>
      </c>
      <c r="O237">
        <v>3.9</v>
      </c>
      <c r="P237">
        <v>952</v>
      </c>
    </row>
    <row r="238" spans="1:16" ht="60" x14ac:dyDescent="0.25">
      <c r="A238" t="s">
        <v>626</v>
      </c>
      <c r="B238">
        <v>9329675</v>
      </c>
      <c r="C238" t="s">
        <v>14</v>
      </c>
      <c r="D238" t="s">
        <v>26</v>
      </c>
      <c r="E238" t="s">
        <v>39</v>
      </c>
      <c r="F238" t="s">
        <v>17</v>
      </c>
      <c r="G238" s="3" t="s">
        <v>627</v>
      </c>
      <c r="H2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238">
        <v>649</v>
      </c>
      <c r="J238">
        <v>1299</v>
      </c>
      <c r="K238" s="1">
        <v>0.5</v>
      </c>
      <c r="L2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238" s="2" t="str">
        <f>IF(NOT(ISBLANK(Table1[[#This Row],[Discounter]])), IF(Table1[[#This Row],[Discounter]]&gt;=50%, "High Discount", "Low Discount"), "No Discount")</f>
        <v>High Discount</v>
      </c>
      <c r="N238" t="s">
        <v>41</v>
      </c>
      <c r="O238">
        <v>4.0999999999999996</v>
      </c>
      <c r="P238">
        <v>952</v>
      </c>
    </row>
    <row r="239" spans="1:16" ht="45" x14ac:dyDescent="0.25">
      <c r="A239" t="s">
        <v>628</v>
      </c>
      <c r="B239">
        <v>8301975</v>
      </c>
      <c r="C239" t="s">
        <v>43</v>
      </c>
      <c r="D239" t="s">
        <v>26</v>
      </c>
      <c r="E239" t="s">
        <v>39</v>
      </c>
      <c r="F239" t="s">
        <v>17</v>
      </c>
      <c r="G239" s="3" t="s">
        <v>629</v>
      </c>
      <c r="H2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239">
        <v>359</v>
      </c>
      <c r="J239">
        <v>899</v>
      </c>
      <c r="K239" s="1">
        <v>0.6</v>
      </c>
      <c r="L2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239" s="2" t="str">
        <f>IF(NOT(ISBLANK(Table1[[#This Row],[Discounter]])), IF(Table1[[#This Row],[Discounter]]&gt;=50%, "High Discount", "Low Discount"), "No Discount")</f>
        <v>High Discount</v>
      </c>
      <c r="N239" t="s">
        <v>24</v>
      </c>
      <c r="O239">
        <v>4.0999999999999996</v>
      </c>
      <c r="P239">
        <v>952</v>
      </c>
    </row>
    <row r="240" spans="1:16" ht="45" x14ac:dyDescent="0.25">
      <c r="A240" t="s">
        <v>630</v>
      </c>
      <c r="B240">
        <v>8349037</v>
      </c>
      <c r="C240" t="s">
        <v>86</v>
      </c>
      <c r="D240" t="s">
        <v>69</v>
      </c>
      <c r="E240" t="s">
        <v>70</v>
      </c>
      <c r="F240" t="s">
        <v>34</v>
      </c>
      <c r="G240" s="3" t="s">
        <v>631</v>
      </c>
      <c r="H2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1189</v>
      </c>
      <c r="I240">
        <v>1189</v>
      </c>
      <c r="J240">
        <v>3399</v>
      </c>
      <c r="K240" s="1">
        <v>0.65</v>
      </c>
      <c r="L2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2209.35</v>
      </c>
      <c r="M240" s="2" t="str">
        <f>IF(NOT(ISBLANK(Table1[[#This Row],[Discounter]])), IF(Table1[[#This Row],[Discounter]]&gt;=50%, "High Discount", "Low Discount"), "No Discount")</f>
        <v>High Discount</v>
      </c>
      <c r="N240" t="s">
        <v>89</v>
      </c>
      <c r="O240">
        <v>3.9</v>
      </c>
      <c r="P240">
        <v>952</v>
      </c>
    </row>
    <row r="241" spans="1:16" ht="45" x14ac:dyDescent="0.25">
      <c r="A241" t="s">
        <v>632</v>
      </c>
      <c r="B241">
        <v>13769676</v>
      </c>
      <c r="C241" t="s">
        <v>255</v>
      </c>
      <c r="D241" t="s">
        <v>69</v>
      </c>
      <c r="E241" t="s">
        <v>70</v>
      </c>
      <c r="F241" t="s">
        <v>34</v>
      </c>
      <c r="G241" s="3" t="s">
        <v>633</v>
      </c>
      <c r="H2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1379</v>
      </c>
      <c r="I241">
        <v>1379</v>
      </c>
      <c r="J241">
        <v>4599</v>
      </c>
      <c r="K241" s="1">
        <v>0.7</v>
      </c>
      <c r="L2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3219.2999999999997</v>
      </c>
      <c r="M241" s="2" t="str">
        <f>IF(NOT(ISBLANK(Table1[[#This Row],[Discounter]])), IF(Table1[[#This Row],[Discounter]]&gt;=50%, "High Discount", "Low Discount"), "No Discount")</f>
        <v>High Discount</v>
      </c>
      <c r="N241" t="s">
        <v>36</v>
      </c>
      <c r="O241">
        <v>3.9</v>
      </c>
      <c r="P241">
        <v>952</v>
      </c>
    </row>
    <row r="242" spans="1:16" ht="45" x14ac:dyDescent="0.25">
      <c r="A242" t="s">
        <v>634</v>
      </c>
      <c r="B242">
        <v>9038197</v>
      </c>
      <c r="C242" t="s">
        <v>60</v>
      </c>
      <c r="D242" t="s">
        <v>61</v>
      </c>
      <c r="E242" t="s">
        <v>39</v>
      </c>
      <c r="F242" t="s">
        <v>34</v>
      </c>
      <c r="G242" s="3" t="s">
        <v>635</v>
      </c>
      <c r="H2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242">
        <v>449</v>
      </c>
      <c r="J242">
        <v>999</v>
      </c>
      <c r="K242" s="1">
        <v>0.55000000000000004</v>
      </c>
      <c r="L2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549.45000000000005</v>
      </c>
      <c r="M242" s="2" t="str">
        <f>IF(NOT(ISBLANK(Table1[[#This Row],[Discounter]])), IF(Table1[[#This Row],[Discounter]]&gt;=50%, "High Discount", "Low Discount"), "No Discount")</f>
        <v>High Discount</v>
      </c>
      <c r="N242" t="s">
        <v>41</v>
      </c>
      <c r="O242">
        <v>4.4000000000000004</v>
      </c>
      <c r="P242">
        <v>952</v>
      </c>
    </row>
    <row r="243" spans="1:16" ht="45" x14ac:dyDescent="0.25">
      <c r="A243" t="s">
        <v>636</v>
      </c>
      <c r="B243">
        <v>11264146</v>
      </c>
      <c r="C243" t="s">
        <v>95</v>
      </c>
      <c r="D243" t="s">
        <v>38</v>
      </c>
      <c r="E243" t="s">
        <v>122</v>
      </c>
      <c r="F243" t="s">
        <v>34</v>
      </c>
      <c r="G243" s="3" t="s">
        <v>637</v>
      </c>
      <c r="H2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43">
        <v>1299</v>
      </c>
      <c r="K243" s="1">
        <v>0.55000000000000004</v>
      </c>
      <c r="L2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243" s="2" t="str">
        <f>IF(NOT(ISBLANK(Table1[[#This Row],[Discounter]])), IF(Table1[[#This Row],[Discounter]]&gt;=50%, "High Discount", "Low Discount"), "No Discount")</f>
        <v>High Discount</v>
      </c>
      <c r="N243" t="s">
        <v>119</v>
      </c>
      <c r="O243">
        <v>4.4000000000000004</v>
      </c>
      <c r="P243">
        <v>952</v>
      </c>
    </row>
    <row r="244" spans="1:16" ht="30" x14ac:dyDescent="0.25">
      <c r="A244" t="s">
        <v>638</v>
      </c>
      <c r="B244">
        <v>9340227</v>
      </c>
      <c r="C244" t="s">
        <v>639</v>
      </c>
      <c r="D244" t="s">
        <v>38</v>
      </c>
      <c r="E244" t="s">
        <v>44</v>
      </c>
      <c r="F244" t="s">
        <v>34</v>
      </c>
      <c r="G244" s="3" t="s">
        <v>640</v>
      </c>
      <c r="H2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44">
        <v>1998</v>
      </c>
      <c r="K244" s="1">
        <v>0.5</v>
      </c>
      <c r="L2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244" s="2" t="str">
        <f>IF(NOT(ISBLANK(Table1[[#This Row],[Discounter]])), IF(Table1[[#This Row],[Discounter]]&gt;=50%, "High Discount", "Low Discount"), "No Discount")</f>
        <v>High Discount</v>
      </c>
      <c r="N244" t="s">
        <v>24</v>
      </c>
      <c r="O244">
        <v>4.0999999999999996</v>
      </c>
      <c r="P244">
        <v>952</v>
      </c>
    </row>
    <row r="245" spans="1:16" ht="45" x14ac:dyDescent="0.25">
      <c r="A245" t="s">
        <v>641</v>
      </c>
      <c r="B245">
        <v>8610407</v>
      </c>
      <c r="C245" t="s">
        <v>322</v>
      </c>
      <c r="D245" t="s">
        <v>38</v>
      </c>
      <c r="E245" t="s">
        <v>39</v>
      </c>
      <c r="F245" t="s">
        <v>34</v>
      </c>
      <c r="G245" s="3" t="s">
        <v>642</v>
      </c>
      <c r="H2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45">
        <v>799</v>
      </c>
      <c r="K245" t="s">
        <v>643</v>
      </c>
      <c r="L2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300</v>
      </c>
      <c r="M245" s="2" t="str">
        <f>IF(NOT(ISBLANK(Table1[[#This Row],[Discounter]])), IF(Table1[[#This Row],[Discounter]]&gt;=50%, "High Discount", "Low Discount"), "No Discount")</f>
        <v>High Discount</v>
      </c>
      <c r="N245" t="s">
        <v>41</v>
      </c>
      <c r="O245">
        <v>4.3</v>
      </c>
      <c r="P245">
        <v>952</v>
      </c>
    </row>
    <row r="246" spans="1:16" ht="30" x14ac:dyDescent="0.25">
      <c r="A246" t="s">
        <v>644</v>
      </c>
      <c r="B246">
        <v>2163307</v>
      </c>
      <c r="C246" t="s">
        <v>57</v>
      </c>
      <c r="D246" t="s">
        <v>69</v>
      </c>
      <c r="E246" t="s">
        <v>44</v>
      </c>
      <c r="F246" t="s">
        <v>34</v>
      </c>
      <c r="G246" s="3" t="s">
        <v>645</v>
      </c>
      <c r="H2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769</v>
      </c>
      <c r="I246">
        <v>769</v>
      </c>
      <c r="J246">
        <v>1399</v>
      </c>
      <c r="K246" s="1">
        <v>0.45</v>
      </c>
      <c r="L2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629.55000000000007</v>
      </c>
      <c r="M246" s="2" t="str">
        <f>IF(NOT(ISBLANK(Table1[[#This Row],[Discounter]])), IF(Table1[[#This Row],[Discounter]]&gt;=50%, "High Discount", "Low Discount"), "No Discount")</f>
        <v>Low Discount</v>
      </c>
      <c r="N246" t="s">
        <v>102</v>
      </c>
      <c r="O246">
        <v>4.0999999999999996</v>
      </c>
      <c r="P246">
        <v>951</v>
      </c>
    </row>
    <row r="247" spans="1:16" ht="45" x14ac:dyDescent="0.25">
      <c r="A247" t="s">
        <v>646</v>
      </c>
      <c r="B247">
        <v>10016755</v>
      </c>
      <c r="C247" t="s">
        <v>82</v>
      </c>
      <c r="D247" t="s">
        <v>69</v>
      </c>
      <c r="E247" t="s">
        <v>132</v>
      </c>
      <c r="F247" t="s">
        <v>34</v>
      </c>
      <c r="G247" s="3" t="s">
        <v>647</v>
      </c>
      <c r="H2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247">
        <v>799</v>
      </c>
      <c r="J247">
        <v>1949</v>
      </c>
      <c r="K247" s="1">
        <v>0.59</v>
      </c>
      <c r="L2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1149.9099999999999</v>
      </c>
      <c r="M247" s="2" t="str">
        <f>IF(NOT(ISBLANK(Table1[[#This Row],[Discounter]])), IF(Table1[[#This Row],[Discounter]]&gt;=50%, "High Discount", "Low Discount"), "No Discount")</f>
        <v>High Discount</v>
      </c>
      <c r="N247" t="s">
        <v>36</v>
      </c>
      <c r="O247">
        <v>4.3</v>
      </c>
      <c r="P247">
        <v>951</v>
      </c>
    </row>
    <row r="248" spans="1:16" ht="45" x14ac:dyDescent="0.25">
      <c r="A248" t="s">
        <v>648</v>
      </c>
      <c r="B248">
        <v>6825084</v>
      </c>
      <c r="C248" t="s">
        <v>586</v>
      </c>
      <c r="D248" t="s">
        <v>32</v>
      </c>
      <c r="E248" t="s">
        <v>272</v>
      </c>
      <c r="F248" t="s">
        <v>34</v>
      </c>
      <c r="G248" s="3" t="s">
        <v>649</v>
      </c>
      <c r="H2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179</v>
      </c>
      <c r="I248">
        <v>179</v>
      </c>
      <c r="J248">
        <v>499</v>
      </c>
      <c r="K248" s="1">
        <v>0.64</v>
      </c>
      <c r="L2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319.36</v>
      </c>
      <c r="M248" s="2" t="str">
        <f>IF(NOT(ISBLANK(Table1[[#This Row],[Discounter]])), IF(Table1[[#This Row],[Discounter]]&gt;=50%, "High Discount", "Low Discount"), "No Discount")</f>
        <v>High Discount</v>
      </c>
      <c r="N248" t="s">
        <v>24</v>
      </c>
      <c r="O248">
        <v>4.3</v>
      </c>
      <c r="P248">
        <v>951</v>
      </c>
    </row>
    <row r="249" spans="1:16" ht="60" x14ac:dyDescent="0.25">
      <c r="A249" t="s">
        <v>650</v>
      </c>
      <c r="B249">
        <v>9440745</v>
      </c>
      <c r="C249" t="s">
        <v>91</v>
      </c>
      <c r="D249" t="s">
        <v>38</v>
      </c>
      <c r="E249" t="s">
        <v>16</v>
      </c>
      <c r="F249" t="s">
        <v>34</v>
      </c>
      <c r="G249" s="3" t="s">
        <v>651</v>
      </c>
      <c r="H2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49">
        <v>1899</v>
      </c>
      <c r="K249" s="1">
        <v>0.57999999999999996</v>
      </c>
      <c r="L2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1101.4199999999998</v>
      </c>
      <c r="M249" s="2" t="str">
        <f>IF(NOT(ISBLANK(Table1[[#This Row],[Discounter]])), IF(Table1[[#This Row],[Discounter]]&gt;=50%, "High Discount", "Low Discount"), "No Discount")</f>
        <v>High Discount</v>
      </c>
      <c r="N249" t="s">
        <v>400</v>
      </c>
      <c r="O249">
        <v>3.9</v>
      </c>
      <c r="P249">
        <v>951</v>
      </c>
    </row>
    <row r="250" spans="1:16" ht="60" x14ac:dyDescent="0.25">
      <c r="A250" t="s">
        <v>652</v>
      </c>
      <c r="B250">
        <v>10939124</v>
      </c>
      <c r="C250" t="s">
        <v>14</v>
      </c>
      <c r="D250" t="s">
        <v>26</v>
      </c>
      <c r="E250" t="s">
        <v>39</v>
      </c>
      <c r="F250" t="s">
        <v>17</v>
      </c>
      <c r="G250" s="3" t="s">
        <v>653</v>
      </c>
      <c r="H2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250">
        <v>399</v>
      </c>
      <c r="J250">
        <v>799</v>
      </c>
      <c r="K250" s="1">
        <v>0.5</v>
      </c>
      <c r="L2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399.5</v>
      </c>
      <c r="M250" s="2" t="str">
        <f>IF(NOT(ISBLANK(Table1[[#This Row],[Discounter]])), IF(Table1[[#This Row],[Discounter]]&gt;=50%, "High Discount", "Low Discount"), "No Discount")</f>
        <v>High Discount</v>
      </c>
      <c r="N250" t="s">
        <v>41</v>
      </c>
      <c r="O250">
        <v>4.2</v>
      </c>
      <c r="P250">
        <v>950</v>
      </c>
    </row>
    <row r="251" spans="1:16" ht="45" x14ac:dyDescent="0.25">
      <c r="A251" t="s">
        <v>654</v>
      </c>
      <c r="B251">
        <v>4450322</v>
      </c>
      <c r="C251" t="s">
        <v>57</v>
      </c>
      <c r="D251" t="s">
        <v>87</v>
      </c>
      <c r="E251" t="s">
        <v>83</v>
      </c>
      <c r="F251" t="s">
        <v>34</v>
      </c>
      <c r="G251" s="3" t="s">
        <v>655</v>
      </c>
      <c r="H2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419</v>
      </c>
      <c r="I251">
        <v>419</v>
      </c>
      <c r="J251">
        <v>1399</v>
      </c>
      <c r="K251" s="1">
        <v>0.7</v>
      </c>
      <c r="L2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979.3</v>
      </c>
      <c r="M251" s="2" t="str">
        <f>IF(NOT(ISBLANK(Table1[[#This Row],[Discounter]])), IF(Table1[[#This Row],[Discounter]]&gt;=50%, "High Discount", "Low Discount"), "No Discount")</f>
        <v>High Discount</v>
      </c>
      <c r="N251" t="s">
        <v>213</v>
      </c>
      <c r="O251">
        <v>4.3</v>
      </c>
      <c r="P251">
        <v>950</v>
      </c>
    </row>
    <row r="252" spans="1:16" ht="30" x14ac:dyDescent="0.25">
      <c r="A252" t="s">
        <v>656</v>
      </c>
      <c r="B252">
        <v>12050580</v>
      </c>
      <c r="C252" t="s">
        <v>57</v>
      </c>
      <c r="D252" t="s">
        <v>87</v>
      </c>
      <c r="E252" t="s">
        <v>83</v>
      </c>
      <c r="F252" t="s">
        <v>34</v>
      </c>
      <c r="G252" s="3" t="s">
        <v>657</v>
      </c>
      <c r="H2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252">
        <v>599</v>
      </c>
      <c r="J252">
        <v>1499</v>
      </c>
      <c r="K252" s="1">
        <v>0.6</v>
      </c>
      <c r="L2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252" s="2" t="str">
        <f>IF(NOT(ISBLANK(Table1[[#This Row],[Discounter]])), IF(Table1[[#This Row],[Discounter]]&gt;=50%, "High Discount", "Low Discount"), "No Discount")</f>
        <v>High Discount</v>
      </c>
      <c r="N252" t="s">
        <v>89</v>
      </c>
      <c r="O252">
        <v>4.2</v>
      </c>
      <c r="P252">
        <v>950</v>
      </c>
    </row>
    <row r="253" spans="1:16" ht="30" x14ac:dyDescent="0.25">
      <c r="A253" t="s">
        <v>658</v>
      </c>
      <c r="B253">
        <v>17382176</v>
      </c>
      <c r="C253" t="s">
        <v>14</v>
      </c>
      <c r="D253" t="s">
        <v>38</v>
      </c>
      <c r="E253" t="s">
        <v>39</v>
      </c>
      <c r="F253" t="s">
        <v>34</v>
      </c>
      <c r="G253" s="3" t="s">
        <v>659</v>
      </c>
      <c r="H2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3">
        <v>1598</v>
      </c>
      <c r="K253" s="1">
        <v>0.5</v>
      </c>
      <c r="L2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253" s="2" t="str">
        <f>IF(NOT(ISBLANK(Table1[[#This Row],[Discounter]])), IF(Table1[[#This Row],[Discounter]]&gt;=50%, "High Discount", "Low Discount"), "No Discount")</f>
        <v>High Discount</v>
      </c>
      <c r="N253" t="s">
        <v>41</v>
      </c>
      <c r="O253">
        <v>4</v>
      </c>
      <c r="P253">
        <v>950</v>
      </c>
    </row>
    <row r="254" spans="1:16" ht="60" x14ac:dyDescent="0.25">
      <c r="A254" t="s">
        <v>660</v>
      </c>
      <c r="B254">
        <v>12181732</v>
      </c>
      <c r="C254" t="s">
        <v>392</v>
      </c>
      <c r="D254" t="s">
        <v>38</v>
      </c>
      <c r="E254" t="s">
        <v>132</v>
      </c>
      <c r="F254" t="s">
        <v>34</v>
      </c>
      <c r="G254" s="3" t="s">
        <v>661</v>
      </c>
      <c r="H2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4">
        <v>1699</v>
      </c>
      <c r="K254" s="1">
        <v>0.55000000000000004</v>
      </c>
      <c r="L2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254" s="2" t="str">
        <f>IF(NOT(ISBLANK(Table1[[#This Row],[Discounter]])), IF(Table1[[#This Row],[Discounter]]&gt;=50%, "High Discount", "Low Discount"), "No Discount")</f>
        <v>High Discount</v>
      </c>
      <c r="N254" t="s">
        <v>24</v>
      </c>
      <c r="O254">
        <v>3.9</v>
      </c>
      <c r="P254">
        <v>950</v>
      </c>
    </row>
    <row r="255" spans="1:16" ht="75" x14ac:dyDescent="0.25">
      <c r="A255" t="s">
        <v>662</v>
      </c>
      <c r="B255">
        <v>10696608</v>
      </c>
      <c r="C255" t="s">
        <v>663</v>
      </c>
      <c r="D255" t="s">
        <v>38</v>
      </c>
      <c r="E255" t="s">
        <v>16</v>
      </c>
      <c r="F255" t="s">
        <v>34</v>
      </c>
      <c r="G255" s="3" t="s">
        <v>664</v>
      </c>
      <c r="H2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5">
        <v>2399</v>
      </c>
      <c r="K255" s="1">
        <v>0.6</v>
      </c>
      <c r="L2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1439.3999999999999</v>
      </c>
      <c r="M255" s="2" t="str">
        <f>IF(NOT(ISBLANK(Table1[[#This Row],[Discounter]])), IF(Table1[[#This Row],[Discounter]]&gt;=50%, "High Discount", "Low Discount"), "No Discount")</f>
        <v>High Discount</v>
      </c>
      <c r="N255" t="s">
        <v>400</v>
      </c>
      <c r="O255">
        <v>4.3</v>
      </c>
      <c r="P255">
        <v>950</v>
      </c>
    </row>
    <row r="256" spans="1:16" ht="30" x14ac:dyDescent="0.25">
      <c r="A256" t="s">
        <v>665</v>
      </c>
      <c r="B256">
        <v>17381612</v>
      </c>
      <c r="C256" t="s">
        <v>14</v>
      </c>
      <c r="D256" t="s">
        <v>38</v>
      </c>
      <c r="E256" t="s">
        <v>39</v>
      </c>
      <c r="F256" t="s">
        <v>34</v>
      </c>
      <c r="G256" s="3" t="s">
        <v>356</v>
      </c>
      <c r="H256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256">
        <v>1798</v>
      </c>
      <c r="L2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56" s="2" t="str">
        <f>IF(NOT(ISBLANK(Table1[[#This Row],[Discounter]])), IF(Table1[[#This Row],[Discounter]]&gt;=50%, "High Discount", "Low Discount"), "No Discount")</f>
        <v>No Discount</v>
      </c>
      <c r="N256" t="s">
        <v>666</v>
      </c>
      <c r="O256">
        <v>4</v>
      </c>
      <c r="P256">
        <v>950</v>
      </c>
    </row>
    <row r="257" spans="1:16" ht="60" x14ac:dyDescent="0.25">
      <c r="A257" t="s">
        <v>667</v>
      </c>
      <c r="B257">
        <v>8962443</v>
      </c>
      <c r="C257" t="s">
        <v>14</v>
      </c>
      <c r="D257" t="s">
        <v>15</v>
      </c>
      <c r="E257" t="s">
        <v>16</v>
      </c>
      <c r="F257" t="s">
        <v>17</v>
      </c>
      <c r="G257" s="3" t="s">
        <v>668</v>
      </c>
      <c r="H2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257">
        <v>1799</v>
      </c>
      <c r="L2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57" s="2" t="str">
        <f>IF(NOT(ISBLANK(Table1[[#This Row],[Discounter]])), IF(Table1[[#This Row],[Discounter]]&gt;=50%, "High Discount", "Low Discount"), "No Discount")</f>
        <v>No Discount</v>
      </c>
      <c r="N257" t="s">
        <v>119</v>
      </c>
      <c r="O257">
        <v>3.6</v>
      </c>
      <c r="P257">
        <v>949</v>
      </c>
    </row>
    <row r="258" spans="1:16" ht="45" x14ac:dyDescent="0.25">
      <c r="A258" t="s">
        <v>669</v>
      </c>
      <c r="B258">
        <v>11964926</v>
      </c>
      <c r="C258" t="s">
        <v>47</v>
      </c>
      <c r="D258" t="s">
        <v>26</v>
      </c>
      <c r="E258" t="s">
        <v>27</v>
      </c>
      <c r="F258" t="s">
        <v>17</v>
      </c>
      <c r="G258" s="3" t="s">
        <v>670</v>
      </c>
      <c r="H2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258">
        <v>479</v>
      </c>
      <c r="J258">
        <v>1199</v>
      </c>
      <c r="K258" s="1">
        <v>0.6</v>
      </c>
      <c r="L2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719.4</v>
      </c>
      <c r="M258" s="2" t="str">
        <f>IF(NOT(ISBLANK(Table1[[#This Row],[Discounter]])), IF(Table1[[#This Row],[Discounter]]&gt;=50%, "High Discount", "Low Discount"), "No Discount")</f>
        <v>High Discount</v>
      </c>
      <c r="N258" t="s">
        <v>80</v>
      </c>
      <c r="O258">
        <v>4.0999999999999996</v>
      </c>
      <c r="P258">
        <v>949</v>
      </c>
    </row>
    <row r="259" spans="1:16" ht="30" x14ac:dyDescent="0.25">
      <c r="A259" t="s">
        <v>671</v>
      </c>
      <c r="B259">
        <v>9149689</v>
      </c>
      <c r="C259" t="s">
        <v>135</v>
      </c>
      <c r="D259" t="s">
        <v>69</v>
      </c>
      <c r="E259" t="s">
        <v>132</v>
      </c>
      <c r="F259" t="s">
        <v>34</v>
      </c>
      <c r="G259" s="3" t="s">
        <v>672</v>
      </c>
      <c r="H2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1479</v>
      </c>
      <c r="I259">
        <v>1479</v>
      </c>
      <c r="J259">
        <v>3699</v>
      </c>
      <c r="K259" s="1">
        <v>0.6</v>
      </c>
      <c r="L2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2219.4</v>
      </c>
      <c r="M259" s="2" t="str">
        <f>IF(NOT(ISBLANK(Table1[[#This Row],[Discounter]])), IF(Table1[[#This Row],[Discounter]]&gt;=50%, "High Discount", "Low Discount"), "No Discount")</f>
        <v>High Discount</v>
      </c>
      <c r="N259" t="s">
        <v>36</v>
      </c>
      <c r="O259">
        <v>4.4000000000000004</v>
      </c>
      <c r="P259">
        <v>949</v>
      </c>
    </row>
    <row r="260" spans="1:16" ht="30" x14ac:dyDescent="0.25">
      <c r="A260" t="s">
        <v>673</v>
      </c>
      <c r="B260">
        <v>10733250</v>
      </c>
      <c r="C260" t="s">
        <v>73</v>
      </c>
      <c r="D260" t="s">
        <v>38</v>
      </c>
      <c r="E260" t="s">
        <v>44</v>
      </c>
      <c r="F260" t="s">
        <v>34</v>
      </c>
      <c r="G260" s="3" t="s">
        <v>674</v>
      </c>
      <c r="H2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0">
        <v>1295</v>
      </c>
      <c r="K260" s="1">
        <v>0.56999999999999995</v>
      </c>
      <c r="L2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738.15</v>
      </c>
      <c r="M260" s="2" t="str">
        <f>IF(NOT(ISBLANK(Table1[[#This Row],[Discounter]])), IF(Table1[[#This Row],[Discounter]]&gt;=50%, "High Discount", "Low Discount"), "No Discount")</f>
        <v>High Discount</v>
      </c>
      <c r="N260" t="s">
        <v>102</v>
      </c>
      <c r="O260">
        <v>4.3</v>
      </c>
      <c r="P260">
        <v>949</v>
      </c>
    </row>
    <row r="261" spans="1:16" ht="60" x14ac:dyDescent="0.25">
      <c r="A261" t="s">
        <v>675</v>
      </c>
      <c r="B261">
        <v>12983800</v>
      </c>
      <c r="C261" t="s">
        <v>43</v>
      </c>
      <c r="D261" t="s">
        <v>15</v>
      </c>
      <c r="E261" t="s">
        <v>16</v>
      </c>
      <c r="F261" t="s">
        <v>17</v>
      </c>
      <c r="G261" s="3" t="s">
        <v>676</v>
      </c>
      <c r="H2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261">
        <v>719</v>
      </c>
      <c r="J261">
        <v>1799</v>
      </c>
      <c r="K261" s="1">
        <v>0.6</v>
      </c>
      <c r="L2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261" s="2" t="str">
        <f>IF(NOT(ISBLANK(Table1[[#This Row],[Discounter]])), IF(Table1[[#This Row],[Discounter]]&gt;=50%, "High Discount", "Low Discount"), "No Discount")</f>
        <v>High Discount</v>
      </c>
      <c r="N261" t="s">
        <v>19</v>
      </c>
      <c r="O261">
        <v>3.4</v>
      </c>
      <c r="P261">
        <v>948</v>
      </c>
    </row>
    <row r="262" spans="1:16" ht="45" x14ac:dyDescent="0.25">
      <c r="A262" t="s">
        <v>677</v>
      </c>
      <c r="B262">
        <v>10343471</v>
      </c>
      <c r="C262" t="s">
        <v>43</v>
      </c>
      <c r="D262" t="s">
        <v>26</v>
      </c>
      <c r="E262" t="s">
        <v>27</v>
      </c>
      <c r="F262" t="s">
        <v>17</v>
      </c>
      <c r="G262" s="3" t="s">
        <v>678</v>
      </c>
      <c r="H2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919</v>
      </c>
      <c r="I262">
        <v>919</v>
      </c>
      <c r="J262">
        <v>2299</v>
      </c>
      <c r="K262" s="1">
        <v>0.6</v>
      </c>
      <c r="L2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1379.3999999999999</v>
      </c>
      <c r="M262" s="2" t="str">
        <f>IF(NOT(ISBLANK(Table1[[#This Row],[Discounter]])), IF(Table1[[#This Row],[Discounter]]&gt;=50%, "High Discount", "Low Discount"), "No Discount")</f>
        <v>High Discount</v>
      </c>
      <c r="N262" t="s">
        <v>232</v>
      </c>
      <c r="O262">
        <v>4.2</v>
      </c>
      <c r="P262">
        <v>948</v>
      </c>
    </row>
    <row r="263" spans="1:16" ht="60" x14ac:dyDescent="0.25">
      <c r="A263" t="s">
        <v>679</v>
      </c>
      <c r="B263">
        <v>10940564</v>
      </c>
      <c r="C263" t="s">
        <v>14</v>
      </c>
      <c r="D263" t="s">
        <v>26</v>
      </c>
      <c r="E263" t="s">
        <v>39</v>
      </c>
      <c r="F263" t="s">
        <v>17</v>
      </c>
      <c r="G263" s="3" t="s">
        <v>680</v>
      </c>
      <c r="H2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384</v>
      </c>
      <c r="I263">
        <v>384</v>
      </c>
      <c r="J263">
        <v>699</v>
      </c>
      <c r="K263" s="1">
        <v>0.45</v>
      </c>
      <c r="L2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314.55</v>
      </c>
      <c r="M263" s="2" t="str">
        <f>IF(NOT(ISBLANK(Table1[[#This Row],[Discounter]])), IF(Table1[[#This Row],[Discounter]]&gt;=50%, "High Discount", "Low Discount"), "No Discount")</f>
        <v>Low Discount</v>
      </c>
      <c r="N263" t="s">
        <v>24</v>
      </c>
      <c r="O263">
        <v>4.3</v>
      </c>
      <c r="P263">
        <v>948</v>
      </c>
    </row>
    <row r="264" spans="1:16" ht="45" x14ac:dyDescent="0.25">
      <c r="A264" t="s">
        <v>681</v>
      </c>
      <c r="B264">
        <v>8349519</v>
      </c>
      <c r="C264" t="s">
        <v>86</v>
      </c>
      <c r="D264" t="s">
        <v>69</v>
      </c>
      <c r="E264" t="s">
        <v>44</v>
      </c>
      <c r="F264" t="s">
        <v>34</v>
      </c>
      <c r="G264" s="3" t="s">
        <v>682</v>
      </c>
      <c r="H2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264">
        <v>649</v>
      </c>
      <c r="J264">
        <v>1299</v>
      </c>
      <c r="K264" s="1">
        <v>0.5</v>
      </c>
      <c r="L2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264" s="2" t="str">
        <f>IF(NOT(ISBLANK(Table1[[#This Row],[Discounter]])), IF(Table1[[#This Row],[Discounter]]&gt;=50%, "High Discount", "Low Discount"), "No Discount")</f>
        <v>High Discount</v>
      </c>
      <c r="N264" t="s">
        <v>89</v>
      </c>
      <c r="O264">
        <v>4.4000000000000004</v>
      </c>
      <c r="P264">
        <v>948</v>
      </c>
    </row>
    <row r="265" spans="1:16" ht="45" x14ac:dyDescent="0.25">
      <c r="A265" t="s">
        <v>683</v>
      </c>
      <c r="B265">
        <v>11174384</v>
      </c>
      <c r="C265" t="s">
        <v>86</v>
      </c>
      <c r="D265" t="s">
        <v>69</v>
      </c>
      <c r="E265" t="s">
        <v>83</v>
      </c>
      <c r="F265" t="s">
        <v>34</v>
      </c>
      <c r="G265" s="3" t="s">
        <v>684</v>
      </c>
      <c r="H2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454</v>
      </c>
      <c r="I265">
        <v>454</v>
      </c>
      <c r="J265">
        <v>1299</v>
      </c>
      <c r="K265" s="1">
        <v>0.65</v>
      </c>
      <c r="L2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844.35</v>
      </c>
      <c r="M265" s="2" t="str">
        <f>IF(NOT(ISBLANK(Table1[[#This Row],[Discounter]])), IF(Table1[[#This Row],[Discounter]]&gt;=50%, "High Discount", "Low Discount"), "No Discount")</f>
        <v>High Discount</v>
      </c>
      <c r="N265" t="s">
        <v>89</v>
      </c>
      <c r="O265">
        <v>4.2</v>
      </c>
      <c r="P265">
        <v>948</v>
      </c>
    </row>
    <row r="266" spans="1:16" ht="45" x14ac:dyDescent="0.25">
      <c r="A266" t="s">
        <v>685</v>
      </c>
      <c r="B266">
        <v>8002531</v>
      </c>
      <c r="C266" t="s">
        <v>57</v>
      </c>
      <c r="D266" t="s">
        <v>87</v>
      </c>
      <c r="E266" t="s">
        <v>132</v>
      </c>
      <c r="F266" t="s">
        <v>34</v>
      </c>
      <c r="G266" s="3" t="s">
        <v>686</v>
      </c>
      <c r="H2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1079</v>
      </c>
      <c r="I266">
        <v>1079</v>
      </c>
      <c r="J266">
        <v>2399</v>
      </c>
      <c r="K266" s="1">
        <v>0.55000000000000004</v>
      </c>
      <c r="L2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1319.45</v>
      </c>
      <c r="M266" s="2" t="str">
        <f>IF(NOT(ISBLANK(Table1[[#This Row],[Discounter]])), IF(Table1[[#This Row],[Discounter]]&gt;=50%, "High Discount", "Low Discount"), "No Discount")</f>
        <v>High Discount</v>
      </c>
      <c r="N266" t="s">
        <v>102</v>
      </c>
      <c r="O266">
        <v>4.0999999999999996</v>
      </c>
      <c r="P266">
        <v>948</v>
      </c>
    </row>
    <row r="267" spans="1:16" ht="60" x14ac:dyDescent="0.25">
      <c r="A267" t="s">
        <v>687</v>
      </c>
      <c r="B267">
        <v>11541582</v>
      </c>
      <c r="C267" t="s">
        <v>14</v>
      </c>
      <c r="D267" t="s">
        <v>38</v>
      </c>
      <c r="E267" t="s">
        <v>16</v>
      </c>
      <c r="F267" t="s">
        <v>34</v>
      </c>
      <c r="G267" s="3" t="s">
        <v>688</v>
      </c>
      <c r="H2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7">
        <v>1699</v>
      </c>
      <c r="K267" s="1">
        <v>0.5</v>
      </c>
      <c r="L2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267" s="2" t="str">
        <f>IF(NOT(ISBLANK(Table1[[#This Row],[Discounter]])), IF(Table1[[#This Row],[Discounter]]&gt;=50%, "High Discount", "Low Discount"), "No Discount")</f>
        <v>High Discount</v>
      </c>
      <c r="N267" t="s">
        <v>119</v>
      </c>
      <c r="O267">
        <v>4.2</v>
      </c>
      <c r="P267">
        <v>948</v>
      </c>
    </row>
    <row r="268" spans="1:16" ht="30" x14ac:dyDescent="0.25">
      <c r="A268" t="s">
        <v>689</v>
      </c>
      <c r="B268">
        <v>8195047</v>
      </c>
      <c r="C268" t="s">
        <v>91</v>
      </c>
      <c r="D268" t="s">
        <v>38</v>
      </c>
      <c r="E268" t="s">
        <v>44</v>
      </c>
      <c r="F268" t="s">
        <v>34</v>
      </c>
      <c r="G268" s="3" t="s">
        <v>690</v>
      </c>
      <c r="H2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8">
        <v>949</v>
      </c>
      <c r="K268" s="1">
        <v>0.62</v>
      </c>
      <c r="L2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588.38</v>
      </c>
      <c r="M268" s="2" t="str">
        <f>IF(NOT(ISBLANK(Table1[[#This Row],[Discounter]])), IF(Table1[[#This Row],[Discounter]]&gt;=50%, "High Discount", "Low Discount"), "No Discount")</f>
        <v>High Discount</v>
      </c>
      <c r="N268" t="s">
        <v>24</v>
      </c>
      <c r="O268">
        <v>4.0999999999999996</v>
      </c>
      <c r="P268">
        <v>948</v>
      </c>
    </row>
    <row r="269" spans="1:16" ht="30" x14ac:dyDescent="0.25">
      <c r="A269" t="s">
        <v>691</v>
      </c>
      <c r="B269">
        <v>10481292</v>
      </c>
      <c r="C269" t="s">
        <v>692</v>
      </c>
      <c r="D269" t="s">
        <v>26</v>
      </c>
      <c r="E269" t="s">
        <v>39</v>
      </c>
      <c r="F269" t="s">
        <v>17</v>
      </c>
      <c r="G269" s="3" t="s">
        <v>693</v>
      </c>
      <c r="H2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857</v>
      </c>
      <c r="I269">
        <v>857</v>
      </c>
      <c r="J269">
        <v>2765</v>
      </c>
      <c r="K269" s="1">
        <v>0.69</v>
      </c>
      <c r="L2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1907.85</v>
      </c>
      <c r="M269" s="2" t="str">
        <f>IF(NOT(ISBLANK(Table1[[#This Row],[Discounter]])), IF(Table1[[#This Row],[Discounter]]&gt;=50%, "High Discount", "Low Discount"), "No Discount")</f>
        <v>High Discount</v>
      </c>
      <c r="N269" t="s">
        <v>694</v>
      </c>
      <c r="O269">
        <v>4.3</v>
      </c>
      <c r="P269">
        <v>947</v>
      </c>
    </row>
    <row r="270" spans="1:16" ht="30" x14ac:dyDescent="0.25">
      <c r="A270" t="s">
        <v>695</v>
      </c>
      <c r="B270">
        <v>9753225</v>
      </c>
      <c r="C270" t="s">
        <v>512</v>
      </c>
      <c r="D270" t="s">
        <v>69</v>
      </c>
      <c r="E270" t="s">
        <v>296</v>
      </c>
      <c r="F270" t="s">
        <v>34</v>
      </c>
      <c r="G270" s="3" t="s">
        <v>696</v>
      </c>
      <c r="H2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620</v>
      </c>
      <c r="I270">
        <v>620</v>
      </c>
      <c r="J270">
        <v>2299</v>
      </c>
      <c r="K270" s="1">
        <v>0.73</v>
      </c>
      <c r="L2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1678.27</v>
      </c>
      <c r="M270" s="2" t="str">
        <f>IF(NOT(ISBLANK(Table1[[#This Row],[Discounter]])), IF(Table1[[#This Row],[Discounter]]&gt;=50%, "High Discount", "Low Discount"), "No Discount")</f>
        <v>High Discount</v>
      </c>
      <c r="N270" t="s">
        <v>146</v>
      </c>
      <c r="O270">
        <v>3.9</v>
      </c>
      <c r="P270">
        <v>947</v>
      </c>
    </row>
    <row r="271" spans="1:16" ht="45" x14ac:dyDescent="0.25">
      <c r="A271" t="s">
        <v>697</v>
      </c>
      <c r="B271">
        <v>2077137</v>
      </c>
      <c r="C271" t="s">
        <v>57</v>
      </c>
      <c r="D271" t="s">
        <v>87</v>
      </c>
      <c r="E271" t="s">
        <v>44</v>
      </c>
      <c r="F271" t="s">
        <v>34</v>
      </c>
      <c r="G271" s="3" t="s">
        <v>698</v>
      </c>
      <c r="H2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419</v>
      </c>
      <c r="I271">
        <v>419</v>
      </c>
      <c r="J271">
        <v>1399</v>
      </c>
      <c r="K271" s="1">
        <v>0.7</v>
      </c>
      <c r="L2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979.3</v>
      </c>
      <c r="M271" s="2" t="str">
        <f>IF(NOT(ISBLANK(Table1[[#This Row],[Discounter]])), IF(Table1[[#This Row],[Discounter]]&gt;=50%, "High Discount", "Low Discount"), "No Discount")</f>
        <v>High Discount</v>
      </c>
      <c r="N271" t="s">
        <v>36</v>
      </c>
      <c r="O271">
        <v>4</v>
      </c>
      <c r="P271">
        <v>947</v>
      </c>
    </row>
    <row r="272" spans="1:16" ht="45" x14ac:dyDescent="0.25">
      <c r="A272" t="s">
        <v>699</v>
      </c>
      <c r="B272">
        <v>13205026</v>
      </c>
      <c r="C272" t="s">
        <v>108</v>
      </c>
      <c r="D272" t="s">
        <v>38</v>
      </c>
      <c r="E272" t="s">
        <v>27</v>
      </c>
      <c r="F272" t="s">
        <v>34</v>
      </c>
      <c r="G272" s="3" t="s">
        <v>700</v>
      </c>
      <c r="H2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2">
        <v>1499</v>
      </c>
      <c r="K272" s="1">
        <v>0.35</v>
      </c>
      <c r="L2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524.65</v>
      </c>
      <c r="M272" s="2" t="str">
        <f>IF(NOT(ISBLANK(Table1[[#This Row],[Discounter]])), IF(Table1[[#This Row],[Discounter]]&gt;=50%, "High Discount", "Low Discount"), "No Discount")</f>
        <v>Low Discount</v>
      </c>
      <c r="N272" t="s">
        <v>41</v>
      </c>
      <c r="O272">
        <v>4.3</v>
      </c>
      <c r="P272">
        <v>947</v>
      </c>
    </row>
    <row r="273" spans="1:16" ht="60" x14ac:dyDescent="0.25">
      <c r="A273" t="s">
        <v>701</v>
      </c>
      <c r="B273">
        <v>17383352</v>
      </c>
      <c r="C273" t="s">
        <v>14</v>
      </c>
      <c r="D273" t="s">
        <v>38</v>
      </c>
      <c r="E273" t="s">
        <v>39</v>
      </c>
      <c r="F273" t="s">
        <v>34</v>
      </c>
      <c r="G273" s="3" t="s">
        <v>702</v>
      </c>
      <c r="H2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3">
        <v>1598</v>
      </c>
      <c r="K273" s="1">
        <v>0.5</v>
      </c>
      <c r="L2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273" s="2" t="str">
        <f>IF(NOT(ISBLANK(Table1[[#This Row],[Discounter]])), IF(Table1[[#This Row],[Discounter]]&gt;=50%, "High Discount", "Low Discount"), "No Discount")</f>
        <v>High Discount</v>
      </c>
      <c r="N273" t="s">
        <v>130</v>
      </c>
      <c r="O273">
        <v>4.3</v>
      </c>
      <c r="P273">
        <v>947</v>
      </c>
    </row>
    <row r="274" spans="1:16" ht="60" x14ac:dyDescent="0.25">
      <c r="A274" t="s">
        <v>703</v>
      </c>
      <c r="B274">
        <v>10051297</v>
      </c>
      <c r="C274" t="s">
        <v>91</v>
      </c>
      <c r="D274" t="s">
        <v>38</v>
      </c>
      <c r="E274" t="s">
        <v>74</v>
      </c>
      <c r="F274" t="s">
        <v>34</v>
      </c>
      <c r="G274" s="3" t="s">
        <v>704</v>
      </c>
      <c r="H2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4">
        <v>1749</v>
      </c>
      <c r="K274" s="1">
        <v>0.57999999999999996</v>
      </c>
      <c r="L2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1014.42</v>
      </c>
      <c r="M274" s="2" t="str">
        <f>IF(NOT(ISBLANK(Table1[[#This Row],[Discounter]])), IF(Table1[[#This Row],[Discounter]]&gt;=50%, "High Discount", "Low Discount"), "No Discount")</f>
        <v>High Discount</v>
      </c>
      <c r="N274" t="s">
        <v>24</v>
      </c>
      <c r="O274">
        <v>4.3</v>
      </c>
      <c r="P274">
        <v>947</v>
      </c>
    </row>
    <row r="275" spans="1:16" ht="30" x14ac:dyDescent="0.25">
      <c r="A275" t="s">
        <v>705</v>
      </c>
      <c r="B275">
        <v>12178112</v>
      </c>
      <c r="C275" t="s">
        <v>14</v>
      </c>
      <c r="D275" t="s">
        <v>38</v>
      </c>
      <c r="E275" t="s">
        <v>169</v>
      </c>
      <c r="F275" t="s">
        <v>34</v>
      </c>
      <c r="G275" s="3" t="s">
        <v>706</v>
      </c>
      <c r="H2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5">
        <v>2299</v>
      </c>
      <c r="K275" s="1">
        <v>0.55000000000000004</v>
      </c>
      <c r="L2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1264.45</v>
      </c>
      <c r="M275" s="2" t="str">
        <f>IF(NOT(ISBLANK(Table1[[#This Row],[Discounter]])), IF(Table1[[#This Row],[Discounter]]&gt;=50%, "High Discount", "Low Discount"), "No Discount")</f>
        <v>High Discount</v>
      </c>
      <c r="N275" t="s">
        <v>41</v>
      </c>
      <c r="O275">
        <v>4.4000000000000004</v>
      </c>
      <c r="P275">
        <v>947</v>
      </c>
    </row>
    <row r="276" spans="1:16" ht="45" x14ac:dyDescent="0.25">
      <c r="A276" t="s">
        <v>707</v>
      </c>
      <c r="B276">
        <v>12032616</v>
      </c>
      <c r="C276" t="s">
        <v>271</v>
      </c>
      <c r="D276" t="s">
        <v>177</v>
      </c>
      <c r="E276" t="s">
        <v>326</v>
      </c>
      <c r="F276" t="s">
        <v>17</v>
      </c>
      <c r="G276" s="3" t="s">
        <v>708</v>
      </c>
      <c r="H2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76">
        <v>289</v>
      </c>
      <c r="L2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76" s="2" t="str">
        <f>IF(NOT(ISBLANK(Table1[[#This Row],[Discounter]])), IF(Table1[[#This Row],[Discounter]]&gt;=50%, "High Discount", "Low Discount"), "No Discount")</f>
        <v>No Discount</v>
      </c>
      <c r="N276" t="s">
        <v>24</v>
      </c>
      <c r="O276">
        <v>4.3</v>
      </c>
      <c r="P276">
        <v>946</v>
      </c>
    </row>
    <row r="277" spans="1:16" ht="45" x14ac:dyDescent="0.25">
      <c r="A277" t="s">
        <v>709</v>
      </c>
      <c r="B277">
        <v>2190876</v>
      </c>
      <c r="C277" t="s">
        <v>279</v>
      </c>
      <c r="D277" t="s">
        <v>32</v>
      </c>
      <c r="E277" t="s">
        <v>272</v>
      </c>
      <c r="F277" t="s">
        <v>34</v>
      </c>
      <c r="G277" s="3" t="s">
        <v>710</v>
      </c>
      <c r="H2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720</v>
      </c>
      <c r="I277">
        <v>720</v>
      </c>
      <c r="J277">
        <v>960</v>
      </c>
      <c r="K277" s="1">
        <v>0.25</v>
      </c>
      <c r="L2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240</v>
      </c>
      <c r="M277" s="2" t="str">
        <f>IF(NOT(ISBLANK(Table1[[#This Row],[Discounter]])), IF(Table1[[#This Row],[Discounter]]&gt;=50%, "High Discount", "Low Discount"), "No Discount")</f>
        <v>Low Discount</v>
      </c>
      <c r="N277" t="s">
        <v>102</v>
      </c>
      <c r="O277">
        <v>4.2</v>
      </c>
      <c r="P277">
        <v>946</v>
      </c>
    </row>
    <row r="278" spans="1:16" ht="60" x14ac:dyDescent="0.25">
      <c r="A278" t="s">
        <v>711</v>
      </c>
      <c r="B278">
        <v>11541504</v>
      </c>
      <c r="C278" t="s">
        <v>14</v>
      </c>
      <c r="D278" t="s">
        <v>38</v>
      </c>
      <c r="E278" t="s">
        <v>16</v>
      </c>
      <c r="F278" t="s">
        <v>34</v>
      </c>
      <c r="G278" s="3" t="s">
        <v>712</v>
      </c>
      <c r="H2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8">
        <v>1499</v>
      </c>
      <c r="K278" s="1">
        <v>0.45</v>
      </c>
      <c r="L2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674.55000000000007</v>
      </c>
      <c r="M278" s="2" t="str">
        <f>IF(NOT(ISBLANK(Table1[[#This Row],[Discounter]])), IF(Table1[[#This Row],[Discounter]]&gt;=50%, "High Discount", "Low Discount"), "No Discount")</f>
        <v>Low Discount</v>
      </c>
      <c r="N278" t="s">
        <v>119</v>
      </c>
      <c r="O278">
        <v>4.2</v>
      </c>
      <c r="P278">
        <v>946</v>
      </c>
    </row>
    <row r="279" spans="1:16" ht="45" x14ac:dyDescent="0.25">
      <c r="A279" t="s">
        <v>713</v>
      </c>
      <c r="B279">
        <v>7772555</v>
      </c>
      <c r="C279" t="s">
        <v>266</v>
      </c>
      <c r="D279" t="s">
        <v>38</v>
      </c>
      <c r="E279" t="s">
        <v>169</v>
      </c>
      <c r="F279" t="s">
        <v>34</v>
      </c>
      <c r="G279" s="3" t="s">
        <v>714</v>
      </c>
      <c r="H2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9">
        <v>1899</v>
      </c>
      <c r="K279" s="1">
        <v>0.5</v>
      </c>
      <c r="L2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949.5</v>
      </c>
      <c r="M279" s="2" t="str">
        <f>IF(NOT(ISBLANK(Table1[[#This Row],[Discounter]])), IF(Table1[[#This Row],[Discounter]]&gt;=50%, "High Discount", "Low Discount"), "No Discount")</f>
        <v>High Discount</v>
      </c>
      <c r="N279" t="s">
        <v>41</v>
      </c>
      <c r="O279">
        <v>4</v>
      </c>
      <c r="P279">
        <v>946</v>
      </c>
    </row>
    <row r="280" spans="1:16" ht="60" x14ac:dyDescent="0.25">
      <c r="A280" t="s">
        <v>715</v>
      </c>
      <c r="B280">
        <v>11711888</v>
      </c>
      <c r="C280" t="s">
        <v>43</v>
      </c>
      <c r="D280" t="s">
        <v>38</v>
      </c>
      <c r="E280" t="s">
        <v>39</v>
      </c>
      <c r="F280" t="s">
        <v>34</v>
      </c>
      <c r="G280" s="3" t="s">
        <v>716</v>
      </c>
      <c r="H2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0">
        <v>799</v>
      </c>
      <c r="K280" s="1">
        <v>0.6</v>
      </c>
      <c r="L2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280" s="2" t="str">
        <f>IF(NOT(ISBLANK(Table1[[#This Row],[Discounter]])), IF(Table1[[#This Row],[Discounter]]&gt;=50%, "High Discount", "Low Discount"), "No Discount")</f>
        <v>High Discount</v>
      </c>
      <c r="N280" t="s">
        <v>41</v>
      </c>
      <c r="O280">
        <v>4.3</v>
      </c>
      <c r="P280">
        <v>946</v>
      </c>
    </row>
    <row r="281" spans="1:16" ht="45" x14ac:dyDescent="0.25">
      <c r="A281" t="s">
        <v>717</v>
      </c>
      <c r="B281">
        <v>12009564</v>
      </c>
      <c r="C281" t="s">
        <v>91</v>
      </c>
      <c r="D281" t="s">
        <v>38</v>
      </c>
      <c r="E281" t="s">
        <v>44</v>
      </c>
      <c r="F281" t="s">
        <v>34</v>
      </c>
      <c r="G281" s="3" t="s">
        <v>718</v>
      </c>
      <c r="H2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1">
        <v>799</v>
      </c>
      <c r="K281" s="1">
        <v>0.47</v>
      </c>
      <c r="L2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375.53</v>
      </c>
      <c r="M281" s="2" t="str">
        <f>IF(NOT(ISBLANK(Table1[[#This Row],[Discounter]])), IF(Table1[[#This Row],[Discounter]]&gt;=50%, "High Discount", "Low Discount"), "No Discount")</f>
        <v>Low Discount</v>
      </c>
      <c r="N281" t="s">
        <v>24</v>
      </c>
      <c r="O281">
        <v>4.4000000000000004</v>
      </c>
      <c r="P281">
        <v>946</v>
      </c>
    </row>
    <row r="282" spans="1:16" ht="60" x14ac:dyDescent="0.25">
      <c r="A282" t="s">
        <v>719</v>
      </c>
      <c r="B282">
        <v>11326694</v>
      </c>
      <c r="C282" t="s">
        <v>14</v>
      </c>
      <c r="D282" t="s">
        <v>26</v>
      </c>
      <c r="E282" t="s">
        <v>27</v>
      </c>
      <c r="F282" t="s">
        <v>17</v>
      </c>
      <c r="G282" s="3" t="s">
        <v>720</v>
      </c>
      <c r="H2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779</v>
      </c>
      <c r="I282">
        <v>779</v>
      </c>
      <c r="J282">
        <v>1299</v>
      </c>
      <c r="K282" s="1">
        <v>0.4</v>
      </c>
      <c r="L2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519.6</v>
      </c>
      <c r="M282" s="2" t="str">
        <f>IF(NOT(ISBLANK(Table1[[#This Row],[Discounter]])), IF(Table1[[#This Row],[Discounter]]&gt;=50%, "High Discount", "Low Discount"), "No Discount")</f>
        <v>Low Discount</v>
      </c>
      <c r="N282" t="s">
        <v>232</v>
      </c>
      <c r="O282">
        <v>4.3</v>
      </c>
      <c r="P282">
        <v>945</v>
      </c>
    </row>
    <row r="283" spans="1:16" ht="45" x14ac:dyDescent="0.25">
      <c r="A283" t="s">
        <v>721</v>
      </c>
      <c r="B283">
        <v>1908862</v>
      </c>
      <c r="C283" t="s">
        <v>722</v>
      </c>
      <c r="D283" t="s">
        <v>32</v>
      </c>
      <c r="E283" t="s">
        <v>105</v>
      </c>
      <c r="F283" t="s">
        <v>34</v>
      </c>
      <c r="G283" s="3" t="s">
        <v>723</v>
      </c>
      <c r="H2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853</v>
      </c>
      <c r="I283">
        <v>853</v>
      </c>
      <c r="J283">
        <v>898</v>
      </c>
      <c r="K283" s="1">
        <v>0.05</v>
      </c>
      <c r="L2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44.900000000000006</v>
      </c>
      <c r="M283" s="2" t="str">
        <f>IF(NOT(ISBLANK(Table1[[#This Row],[Discounter]])), IF(Table1[[#This Row],[Discounter]]&gt;=50%, "High Discount", "Low Discount"), "No Discount")</f>
        <v>Low Discount</v>
      </c>
      <c r="N283" t="s">
        <v>724</v>
      </c>
      <c r="O283">
        <v>4.0999999999999996</v>
      </c>
      <c r="P283">
        <v>945</v>
      </c>
    </row>
    <row r="284" spans="1:16" ht="30" x14ac:dyDescent="0.25">
      <c r="A284" t="s">
        <v>725</v>
      </c>
      <c r="B284">
        <v>11431386</v>
      </c>
      <c r="C284" t="s">
        <v>322</v>
      </c>
      <c r="D284" t="s">
        <v>38</v>
      </c>
      <c r="E284" t="s">
        <v>39</v>
      </c>
      <c r="F284" t="s">
        <v>34</v>
      </c>
      <c r="G284" s="3" t="s">
        <v>726</v>
      </c>
      <c r="H2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4">
        <v>1099</v>
      </c>
      <c r="K284" s="1">
        <v>0.65</v>
      </c>
      <c r="L2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714.35</v>
      </c>
      <c r="M284" s="2" t="str">
        <f>IF(NOT(ISBLANK(Table1[[#This Row],[Discounter]])), IF(Table1[[#This Row],[Discounter]]&gt;=50%, "High Discount", "Low Discount"), "No Discount")</f>
        <v>High Discount</v>
      </c>
      <c r="N284" t="s">
        <v>41</v>
      </c>
      <c r="O284">
        <v>4.2</v>
      </c>
      <c r="P284">
        <v>945</v>
      </c>
    </row>
    <row r="285" spans="1:16" ht="60" x14ac:dyDescent="0.25">
      <c r="A285" t="s">
        <v>727</v>
      </c>
      <c r="B285">
        <v>10679170</v>
      </c>
      <c r="C285" t="s">
        <v>14</v>
      </c>
      <c r="D285" t="s">
        <v>26</v>
      </c>
      <c r="E285" t="s">
        <v>169</v>
      </c>
      <c r="F285" t="s">
        <v>17</v>
      </c>
      <c r="G285" s="3" t="s">
        <v>728</v>
      </c>
      <c r="H2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1759</v>
      </c>
      <c r="I285">
        <v>1759</v>
      </c>
      <c r="J285">
        <v>4399</v>
      </c>
      <c r="K285" s="1">
        <v>0.6</v>
      </c>
      <c r="L2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2639.4</v>
      </c>
      <c r="M285" s="2" t="str">
        <f>IF(NOT(ISBLANK(Table1[[#This Row],[Discounter]])), IF(Table1[[#This Row],[Discounter]]&gt;=50%, "High Discount", "Low Discount"), "No Discount")</f>
        <v>High Discount</v>
      </c>
      <c r="N285" t="s">
        <v>213</v>
      </c>
      <c r="O285">
        <v>4.0999999999999996</v>
      </c>
      <c r="P285">
        <v>944</v>
      </c>
    </row>
    <row r="286" spans="1:16" ht="45" x14ac:dyDescent="0.25">
      <c r="A286" t="s">
        <v>729</v>
      </c>
      <c r="B286">
        <v>1996724</v>
      </c>
      <c r="C286" t="s">
        <v>14</v>
      </c>
      <c r="D286" t="s">
        <v>26</v>
      </c>
      <c r="E286" t="s">
        <v>39</v>
      </c>
      <c r="F286" t="s">
        <v>17</v>
      </c>
      <c r="G286" s="3" t="s">
        <v>730</v>
      </c>
      <c r="H2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286">
        <v>699</v>
      </c>
      <c r="L2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86" s="2" t="str">
        <f>IF(NOT(ISBLANK(Table1[[#This Row],[Discounter]])), IF(Table1[[#This Row],[Discounter]]&gt;=50%, "High Discount", "Low Discount"), "No Discount")</f>
        <v>No Discount</v>
      </c>
      <c r="N286" t="s">
        <v>24</v>
      </c>
      <c r="O286">
        <v>4.2</v>
      </c>
      <c r="P286">
        <v>944</v>
      </c>
    </row>
    <row r="287" spans="1:16" ht="45" x14ac:dyDescent="0.25">
      <c r="A287" t="s">
        <v>731</v>
      </c>
      <c r="B287">
        <v>11011466</v>
      </c>
      <c r="C287" t="s">
        <v>52</v>
      </c>
      <c r="D287" t="s">
        <v>38</v>
      </c>
      <c r="E287" t="s">
        <v>132</v>
      </c>
      <c r="F287" t="s">
        <v>34</v>
      </c>
      <c r="G287" s="3" t="s">
        <v>732</v>
      </c>
      <c r="H2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7">
        <v>1495</v>
      </c>
      <c r="K287" s="1">
        <v>0.57999999999999996</v>
      </c>
      <c r="L2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867.09999999999991</v>
      </c>
      <c r="M287" s="2" t="str">
        <f>IF(NOT(ISBLANK(Table1[[#This Row],[Discounter]])), IF(Table1[[#This Row],[Discounter]]&gt;=50%, "High Discount", "Low Discount"), "No Discount")</f>
        <v>High Discount</v>
      </c>
      <c r="N287" t="s">
        <v>24</v>
      </c>
      <c r="O287">
        <v>4.3</v>
      </c>
      <c r="P287">
        <v>944</v>
      </c>
    </row>
    <row r="288" spans="1:16" ht="60" x14ac:dyDescent="0.25">
      <c r="A288" t="s">
        <v>733</v>
      </c>
      <c r="B288">
        <v>9740129</v>
      </c>
      <c r="C288" t="s">
        <v>14</v>
      </c>
      <c r="D288" t="s">
        <v>38</v>
      </c>
      <c r="E288" t="s">
        <v>39</v>
      </c>
      <c r="F288" t="s">
        <v>34</v>
      </c>
      <c r="G288" s="3" t="s">
        <v>734</v>
      </c>
      <c r="H2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8">
        <v>599</v>
      </c>
      <c r="K288" s="1">
        <v>0.5</v>
      </c>
      <c r="L2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299.5</v>
      </c>
      <c r="M288" s="2" t="str">
        <f>IF(NOT(ISBLANK(Table1[[#This Row],[Discounter]])), IF(Table1[[#This Row],[Discounter]]&gt;=50%, "High Discount", "Low Discount"), "No Discount")</f>
        <v>High Discount</v>
      </c>
      <c r="N288" t="s">
        <v>41</v>
      </c>
      <c r="O288">
        <v>4.0999999999999996</v>
      </c>
      <c r="P288">
        <v>944</v>
      </c>
    </row>
    <row r="289" spans="1:16" ht="45" x14ac:dyDescent="0.25">
      <c r="A289" t="s">
        <v>735</v>
      </c>
      <c r="B289">
        <v>2308268</v>
      </c>
      <c r="C289" t="s">
        <v>14</v>
      </c>
      <c r="D289" t="s">
        <v>26</v>
      </c>
      <c r="E289" t="s">
        <v>39</v>
      </c>
      <c r="F289" t="s">
        <v>17</v>
      </c>
      <c r="G289" s="3" t="s">
        <v>736</v>
      </c>
      <c r="H2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299</v>
      </c>
      <c r="I289">
        <v>299</v>
      </c>
      <c r="J289">
        <v>599</v>
      </c>
      <c r="K289" s="1">
        <v>0.5</v>
      </c>
      <c r="L2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299.5</v>
      </c>
      <c r="M289" s="2" t="str">
        <f>IF(NOT(ISBLANK(Table1[[#This Row],[Discounter]])), IF(Table1[[#This Row],[Discounter]]&gt;=50%, "High Discount", "Low Discount"), "No Discount")</f>
        <v>High Discount</v>
      </c>
      <c r="N289" t="s">
        <v>66</v>
      </c>
      <c r="O289">
        <v>4</v>
      </c>
      <c r="P289">
        <v>943</v>
      </c>
    </row>
    <row r="290" spans="1:16" ht="45" x14ac:dyDescent="0.25">
      <c r="A290" t="s">
        <v>737</v>
      </c>
      <c r="B290">
        <v>13038032</v>
      </c>
      <c r="C290" t="s">
        <v>738</v>
      </c>
      <c r="D290" t="s">
        <v>32</v>
      </c>
      <c r="E290" t="s">
        <v>272</v>
      </c>
      <c r="F290" t="s">
        <v>34</v>
      </c>
      <c r="G290" s="3" t="s">
        <v>739</v>
      </c>
      <c r="H2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290">
        <v>729</v>
      </c>
      <c r="L2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90" s="2" t="str">
        <f>IF(NOT(ISBLANK(Table1[[#This Row],[Discounter]])), IF(Table1[[#This Row],[Discounter]]&gt;=50%, "High Discount", "Low Discount"), "No Discount")</f>
        <v>No Discount</v>
      </c>
      <c r="N290" t="s">
        <v>36</v>
      </c>
      <c r="O290">
        <v>4.3</v>
      </c>
      <c r="P290">
        <v>943</v>
      </c>
    </row>
    <row r="291" spans="1:16" ht="45" x14ac:dyDescent="0.25">
      <c r="A291" t="s">
        <v>740</v>
      </c>
      <c r="B291">
        <v>3452046</v>
      </c>
      <c r="C291" t="s">
        <v>433</v>
      </c>
      <c r="D291" t="s">
        <v>38</v>
      </c>
      <c r="E291" t="s">
        <v>74</v>
      </c>
      <c r="F291" t="s">
        <v>34</v>
      </c>
      <c r="G291" s="3" t="s">
        <v>741</v>
      </c>
      <c r="H2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1">
        <v>1494</v>
      </c>
      <c r="K291" s="1">
        <v>0.5</v>
      </c>
      <c r="L2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747</v>
      </c>
      <c r="M291" s="2" t="str">
        <f>IF(NOT(ISBLANK(Table1[[#This Row],[Discounter]])), IF(Table1[[#This Row],[Discounter]]&gt;=50%, "High Discount", "Low Discount"), "No Discount")</f>
        <v>High Discount</v>
      </c>
      <c r="N291" t="s">
        <v>24</v>
      </c>
      <c r="O291">
        <v>4.2</v>
      </c>
      <c r="P291">
        <v>943</v>
      </c>
    </row>
    <row r="292" spans="1:16" ht="45" x14ac:dyDescent="0.25">
      <c r="A292" t="s">
        <v>742</v>
      </c>
      <c r="B292">
        <v>14180702</v>
      </c>
      <c r="C292" t="s">
        <v>743</v>
      </c>
      <c r="D292" t="s">
        <v>26</v>
      </c>
      <c r="E292" t="s">
        <v>169</v>
      </c>
      <c r="F292" t="s">
        <v>17</v>
      </c>
      <c r="G292" s="3" t="s">
        <v>744</v>
      </c>
      <c r="H2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1104</v>
      </c>
      <c r="I292">
        <v>1104</v>
      </c>
      <c r="J292">
        <v>1299</v>
      </c>
      <c r="K292" s="1">
        <v>0.15</v>
      </c>
      <c r="L2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194.85</v>
      </c>
      <c r="M292" s="2" t="str">
        <f>IF(NOT(ISBLANK(Table1[[#This Row],[Discounter]])), IF(Table1[[#This Row],[Discounter]]&gt;=50%, "High Discount", "Low Discount"), "No Discount")</f>
        <v>Low Discount</v>
      </c>
      <c r="N292" t="s">
        <v>36</v>
      </c>
      <c r="O292">
        <v>4</v>
      </c>
      <c r="P292">
        <v>942</v>
      </c>
    </row>
    <row r="293" spans="1:16" ht="60" x14ac:dyDescent="0.25">
      <c r="A293" t="s">
        <v>745</v>
      </c>
      <c r="B293">
        <v>2306179</v>
      </c>
      <c r="C293" t="s">
        <v>14</v>
      </c>
      <c r="D293" t="s">
        <v>26</v>
      </c>
      <c r="E293" t="s">
        <v>39</v>
      </c>
      <c r="F293" t="s">
        <v>17</v>
      </c>
      <c r="G293" s="3" t="s">
        <v>746</v>
      </c>
      <c r="H2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389</v>
      </c>
      <c r="I293">
        <v>389</v>
      </c>
      <c r="J293">
        <v>599</v>
      </c>
      <c r="K293" s="1">
        <v>0.35</v>
      </c>
      <c r="L2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209.64999999999998</v>
      </c>
      <c r="M293" s="2" t="str">
        <f>IF(NOT(ISBLANK(Table1[[#This Row],[Discounter]])), IF(Table1[[#This Row],[Discounter]]&gt;=50%, "High Discount", "Low Discount"), "No Discount")</f>
        <v>Low Discount</v>
      </c>
      <c r="N293" t="s">
        <v>41</v>
      </c>
      <c r="O293">
        <v>4</v>
      </c>
      <c r="P293">
        <v>942</v>
      </c>
    </row>
    <row r="294" spans="1:16" ht="75" x14ac:dyDescent="0.25">
      <c r="A294" t="s">
        <v>747</v>
      </c>
      <c r="B294">
        <v>5842092</v>
      </c>
      <c r="C294" t="s">
        <v>60</v>
      </c>
      <c r="D294" t="s">
        <v>61</v>
      </c>
      <c r="E294" t="s">
        <v>62</v>
      </c>
      <c r="F294" t="s">
        <v>34</v>
      </c>
      <c r="G294" s="3" t="s">
        <v>748</v>
      </c>
      <c r="H2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294">
        <v>599</v>
      </c>
      <c r="J294">
        <v>1199</v>
      </c>
      <c r="K294" s="1">
        <v>0.5</v>
      </c>
      <c r="L2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294" s="2" t="str">
        <f>IF(NOT(ISBLANK(Table1[[#This Row],[Discounter]])), IF(Table1[[#This Row],[Discounter]]&gt;=50%, "High Discount", "Low Discount"), "No Discount")</f>
        <v>High Discount</v>
      </c>
      <c r="N294" t="s">
        <v>102</v>
      </c>
      <c r="O294">
        <v>4.0999999999999996</v>
      </c>
      <c r="P294">
        <v>942</v>
      </c>
    </row>
    <row r="295" spans="1:16" ht="45" x14ac:dyDescent="0.25">
      <c r="A295" t="s">
        <v>749</v>
      </c>
      <c r="B295">
        <v>10778646</v>
      </c>
      <c r="C295" t="s">
        <v>14</v>
      </c>
      <c r="D295" t="s">
        <v>38</v>
      </c>
      <c r="E295" t="s">
        <v>39</v>
      </c>
      <c r="F295" t="s">
        <v>34</v>
      </c>
      <c r="G295" s="3" t="s">
        <v>750</v>
      </c>
      <c r="H2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5">
        <v>599</v>
      </c>
      <c r="K295" s="1">
        <v>0.55000000000000004</v>
      </c>
      <c r="L2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329.45000000000005</v>
      </c>
      <c r="M295" s="2" t="str">
        <f>IF(NOT(ISBLANK(Table1[[#This Row],[Discounter]])), IF(Table1[[#This Row],[Discounter]]&gt;=50%, "High Discount", "Low Discount"), "No Discount")</f>
        <v>High Discount</v>
      </c>
      <c r="N295" t="s">
        <v>41</v>
      </c>
      <c r="O295">
        <v>4.3</v>
      </c>
      <c r="P295">
        <v>942</v>
      </c>
    </row>
    <row r="296" spans="1:16" ht="45" x14ac:dyDescent="0.25">
      <c r="A296" t="s">
        <v>751</v>
      </c>
      <c r="B296">
        <v>11354536</v>
      </c>
      <c r="C296" t="s">
        <v>752</v>
      </c>
      <c r="D296" t="s">
        <v>177</v>
      </c>
      <c r="E296" t="s">
        <v>272</v>
      </c>
      <c r="F296" t="s">
        <v>17</v>
      </c>
      <c r="G296" s="3" t="s">
        <v>753</v>
      </c>
      <c r="H2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492</v>
      </c>
      <c r="I296">
        <v>492</v>
      </c>
      <c r="J296">
        <v>518</v>
      </c>
      <c r="K296" s="1">
        <v>0.05</v>
      </c>
      <c r="L2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25.900000000000002</v>
      </c>
      <c r="M296" s="2" t="str">
        <f>IF(NOT(ISBLANK(Table1[[#This Row],[Discounter]])), IF(Table1[[#This Row],[Discounter]]&gt;=50%, "High Discount", "Low Discount"), "No Discount")</f>
        <v>Low Discount</v>
      </c>
      <c r="N296" t="s">
        <v>328</v>
      </c>
      <c r="O296">
        <v>4.3</v>
      </c>
      <c r="P296">
        <v>941</v>
      </c>
    </row>
    <row r="297" spans="1:16" ht="60" x14ac:dyDescent="0.25">
      <c r="A297" t="s">
        <v>754</v>
      </c>
      <c r="B297">
        <v>12015554</v>
      </c>
      <c r="C297" t="s">
        <v>755</v>
      </c>
      <c r="D297" t="s">
        <v>69</v>
      </c>
      <c r="E297" t="s">
        <v>83</v>
      </c>
      <c r="F297" t="s">
        <v>34</v>
      </c>
      <c r="G297" s="3" t="s">
        <v>756</v>
      </c>
      <c r="H2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1639</v>
      </c>
      <c r="I297">
        <v>1639</v>
      </c>
      <c r="J297">
        <v>3999</v>
      </c>
      <c r="K297" s="1">
        <v>0.59</v>
      </c>
      <c r="L2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2359.41</v>
      </c>
      <c r="M297" s="2" t="str">
        <f>IF(NOT(ISBLANK(Table1[[#This Row],[Discounter]])), IF(Table1[[#This Row],[Discounter]]&gt;=50%, "High Discount", "Low Discount"), "No Discount")</f>
        <v>High Discount</v>
      </c>
      <c r="N297" t="s">
        <v>36</v>
      </c>
      <c r="O297">
        <v>4.5</v>
      </c>
      <c r="P297">
        <v>941</v>
      </c>
    </row>
    <row r="298" spans="1:16" ht="30" x14ac:dyDescent="0.25">
      <c r="A298" t="s">
        <v>757</v>
      </c>
      <c r="B298">
        <v>12762116</v>
      </c>
      <c r="C298" t="s">
        <v>758</v>
      </c>
      <c r="D298" t="s">
        <v>38</v>
      </c>
      <c r="E298" t="s">
        <v>132</v>
      </c>
      <c r="F298" t="s">
        <v>34</v>
      </c>
      <c r="G298" s="3" t="s">
        <v>759</v>
      </c>
      <c r="H2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8">
        <v>1699</v>
      </c>
      <c r="K298" s="1">
        <v>0.59</v>
      </c>
      <c r="L2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1002.41</v>
      </c>
      <c r="M298" s="2" t="str">
        <f>IF(NOT(ISBLANK(Table1[[#This Row],[Discounter]])), IF(Table1[[#This Row],[Discounter]]&gt;=50%, "High Discount", "Low Discount"), "No Discount")</f>
        <v>High Discount</v>
      </c>
      <c r="N298" t="s">
        <v>36</v>
      </c>
      <c r="O298">
        <v>4</v>
      </c>
      <c r="P298">
        <v>941</v>
      </c>
    </row>
    <row r="299" spans="1:16" ht="75" x14ac:dyDescent="0.25">
      <c r="A299" t="s">
        <v>760</v>
      </c>
      <c r="B299">
        <v>10728896</v>
      </c>
      <c r="C299" t="s">
        <v>663</v>
      </c>
      <c r="D299" t="s">
        <v>38</v>
      </c>
      <c r="E299" t="s">
        <v>16</v>
      </c>
      <c r="F299" t="s">
        <v>34</v>
      </c>
      <c r="G299" s="3" t="s">
        <v>761</v>
      </c>
      <c r="H2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9">
        <v>2399</v>
      </c>
      <c r="K299" s="1">
        <v>0.5</v>
      </c>
      <c r="L2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1199.5</v>
      </c>
      <c r="M299" s="2" t="str">
        <f>IF(NOT(ISBLANK(Table1[[#This Row],[Discounter]])), IF(Table1[[#This Row],[Discounter]]&gt;=50%, "High Discount", "Low Discount"), "No Discount")</f>
        <v>High Discount</v>
      </c>
      <c r="N299" t="s">
        <v>400</v>
      </c>
      <c r="O299">
        <v>4.2</v>
      </c>
      <c r="P299">
        <v>941</v>
      </c>
    </row>
    <row r="300" spans="1:16" ht="75" x14ac:dyDescent="0.25">
      <c r="A300" t="s">
        <v>762</v>
      </c>
      <c r="B300">
        <v>10617882</v>
      </c>
      <c r="C300" t="s">
        <v>14</v>
      </c>
      <c r="D300" t="s">
        <v>26</v>
      </c>
      <c r="E300" t="s">
        <v>169</v>
      </c>
      <c r="F300" t="s">
        <v>17</v>
      </c>
      <c r="G300" s="3" t="s">
        <v>763</v>
      </c>
      <c r="H3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300">
        <v>1349</v>
      </c>
      <c r="L3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00" s="2" t="str">
        <f>IF(NOT(ISBLANK(Table1[[#This Row],[Discounter]])), IF(Table1[[#This Row],[Discounter]]&gt;=50%, "High Discount", "Low Discount"), "No Discount")</f>
        <v>No Discount</v>
      </c>
      <c r="N300" t="s">
        <v>213</v>
      </c>
      <c r="O300">
        <v>4</v>
      </c>
      <c r="P300">
        <v>940</v>
      </c>
    </row>
    <row r="301" spans="1:16" ht="45" x14ac:dyDescent="0.25">
      <c r="A301" t="s">
        <v>764</v>
      </c>
      <c r="B301">
        <v>2521064</v>
      </c>
      <c r="C301" t="s">
        <v>95</v>
      </c>
      <c r="D301" t="s">
        <v>38</v>
      </c>
      <c r="E301" t="s">
        <v>132</v>
      </c>
      <c r="F301" t="s">
        <v>34</v>
      </c>
      <c r="G301" s="3" t="s">
        <v>765</v>
      </c>
      <c r="H3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1">
        <v>1999</v>
      </c>
      <c r="K301" s="1">
        <v>0.6</v>
      </c>
      <c r="L3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301" s="2" t="str">
        <f>IF(NOT(ISBLANK(Table1[[#This Row],[Discounter]])), IF(Table1[[#This Row],[Discounter]]&gt;=50%, "High Discount", "Low Discount"), "No Discount")</f>
        <v>High Discount</v>
      </c>
      <c r="N301" t="s">
        <v>41</v>
      </c>
      <c r="O301">
        <v>4.2</v>
      </c>
      <c r="P301">
        <v>940</v>
      </c>
    </row>
    <row r="302" spans="1:16" ht="45" x14ac:dyDescent="0.25">
      <c r="A302" t="s">
        <v>766</v>
      </c>
      <c r="B302">
        <v>2414666</v>
      </c>
      <c r="C302" t="s">
        <v>402</v>
      </c>
      <c r="D302" t="s">
        <v>38</v>
      </c>
      <c r="E302" t="s">
        <v>39</v>
      </c>
      <c r="F302" t="s">
        <v>34</v>
      </c>
      <c r="G302" s="3" t="s">
        <v>767</v>
      </c>
      <c r="H3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2">
        <v>799</v>
      </c>
      <c r="K302" s="1">
        <v>0.45</v>
      </c>
      <c r="L3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359.55</v>
      </c>
      <c r="M302" s="2" t="str">
        <f>IF(NOT(ISBLANK(Table1[[#This Row],[Discounter]])), IF(Table1[[#This Row],[Discounter]]&gt;=50%, "High Discount", "Low Discount"), "No Discount")</f>
        <v>Low Discount</v>
      </c>
      <c r="N302" t="s">
        <v>41</v>
      </c>
      <c r="O302">
        <v>4.0999999999999996</v>
      </c>
      <c r="P302">
        <v>940</v>
      </c>
    </row>
    <row r="303" spans="1:16" ht="45" x14ac:dyDescent="0.25">
      <c r="A303" t="s">
        <v>768</v>
      </c>
      <c r="B303">
        <v>13453596</v>
      </c>
      <c r="C303" t="s">
        <v>91</v>
      </c>
      <c r="D303" t="s">
        <v>38</v>
      </c>
      <c r="E303" t="s">
        <v>44</v>
      </c>
      <c r="F303" t="s">
        <v>34</v>
      </c>
      <c r="G303" s="3" t="s">
        <v>769</v>
      </c>
      <c r="H3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3">
        <v>849</v>
      </c>
      <c r="K303" s="1">
        <v>0.59</v>
      </c>
      <c r="L3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500.90999999999997</v>
      </c>
      <c r="M303" s="2" t="str">
        <f>IF(NOT(ISBLANK(Table1[[#This Row],[Discounter]])), IF(Table1[[#This Row],[Discounter]]&gt;=50%, "High Discount", "Low Discount"), "No Discount")</f>
        <v>High Discount</v>
      </c>
      <c r="N303" t="s">
        <v>24</v>
      </c>
      <c r="O303">
        <v>4.3</v>
      </c>
      <c r="P303">
        <v>940</v>
      </c>
    </row>
    <row r="304" spans="1:16" ht="45" x14ac:dyDescent="0.25">
      <c r="A304" t="s">
        <v>770</v>
      </c>
      <c r="B304">
        <v>14014788</v>
      </c>
      <c r="C304" t="s">
        <v>47</v>
      </c>
      <c r="D304" t="s">
        <v>15</v>
      </c>
      <c r="E304" t="s">
        <v>22</v>
      </c>
      <c r="F304" t="s">
        <v>17</v>
      </c>
      <c r="G304" s="3" t="s">
        <v>771</v>
      </c>
      <c r="H3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512</v>
      </c>
      <c r="I304">
        <v>512</v>
      </c>
      <c r="J304">
        <v>899</v>
      </c>
      <c r="K304" s="1">
        <v>0.43</v>
      </c>
      <c r="L3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386.57</v>
      </c>
      <c r="M304" s="2" t="str">
        <f>IF(NOT(ISBLANK(Table1[[#This Row],[Discounter]])), IF(Table1[[#This Row],[Discounter]]&gt;=50%, "High Discount", "Low Discount"), "No Discount")</f>
        <v>Low Discount</v>
      </c>
      <c r="N304" t="s">
        <v>24</v>
      </c>
      <c r="O304">
        <v>4</v>
      </c>
      <c r="P304">
        <v>939</v>
      </c>
    </row>
    <row r="305" spans="1:16" ht="30" x14ac:dyDescent="0.25">
      <c r="A305" t="s">
        <v>772</v>
      </c>
      <c r="B305">
        <v>15228444</v>
      </c>
      <c r="C305" t="s">
        <v>47</v>
      </c>
      <c r="D305" t="s">
        <v>15</v>
      </c>
      <c r="E305" t="s">
        <v>16</v>
      </c>
      <c r="F305" t="s">
        <v>17</v>
      </c>
      <c r="G305" s="3" t="s">
        <v>773</v>
      </c>
      <c r="H3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657</v>
      </c>
      <c r="I305">
        <v>657</v>
      </c>
      <c r="J305">
        <v>1399</v>
      </c>
      <c r="K305" s="1">
        <v>0.53</v>
      </c>
      <c r="L3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741.47</v>
      </c>
      <c r="M305" s="2" t="str">
        <f>IF(NOT(ISBLANK(Table1[[#This Row],[Discounter]])), IF(Table1[[#This Row],[Discounter]]&gt;=50%, "High Discount", "Low Discount"), "No Discount")</f>
        <v>High Discount</v>
      </c>
      <c r="N305" t="s">
        <v>774</v>
      </c>
      <c r="O305">
        <v>3.8</v>
      </c>
      <c r="P305">
        <v>939</v>
      </c>
    </row>
    <row r="306" spans="1:16" ht="30" x14ac:dyDescent="0.25">
      <c r="A306" t="s">
        <v>775</v>
      </c>
      <c r="B306">
        <v>11012510</v>
      </c>
      <c r="C306" t="s">
        <v>52</v>
      </c>
      <c r="D306" t="s">
        <v>38</v>
      </c>
      <c r="E306" t="s">
        <v>776</v>
      </c>
      <c r="F306" t="s">
        <v>34</v>
      </c>
      <c r="G306" s="3" t="s">
        <v>777</v>
      </c>
      <c r="H3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6">
        <v>1195</v>
      </c>
      <c r="K306" s="1">
        <v>0.57999999999999996</v>
      </c>
      <c r="L3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693.09999999999991</v>
      </c>
      <c r="M306" s="2" t="str">
        <f>IF(NOT(ISBLANK(Table1[[#This Row],[Discounter]])), IF(Table1[[#This Row],[Discounter]]&gt;=50%, "High Discount", "Low Discount"), "No Discount")</f>
        <v>High Discount</v>
      </c>
      <c r="N306" t="s">
        <v>24</v>
      </c>
      <c r="O306">
        <v>4.2</v>
      </c>
      <c r="P306">
        <v>939</v>
      </c>
    </row>
    <row r="307" spans="1:16" ht="45" x14ac:dyDescent="0.25">
      <c r="A307" t="s">
        <v>778</v>
      </c>
      <c r="B307">
        <v>1802098</v>
      </c>
      <c r="C307" t="s">
        <v>322</v>
      </c>
      <c r="D307" t="s">
        <v>38</v>
      </c>
      <c r="E307" t="s">
        <v>16</v>
      </c>
      <c r="F307" t="s">
        <v>34</v>
      </c>
      <c r="G307" s="3" t="s">
        <v>779</v>
      </c>
      <c r="H3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7">
        <v>1499</v>
      </c>
      <c r="K307" s="1">
        <v>0.55000000000000004</v>
      </c>
      <c r="L3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307" s="2" t="str">
        <f>IF(NOT(ISBLANK(Table1[[#This Row],[Discounter]])), IF(Table1[[#This Row],[Discounter]]&gt;=50%, "High Discount", "Low Discount"), "No Discount")</f>
        <v>High Discount</v>
      </c>
      <c r="N307" t="s">
        <v>119</v>
      </c>
      <c r="O307">
        <v>3.8</v>
      </c>
      <c r="P307">
        <v>939</v>
      </c>
    </row>
    <row r="308" spans="1:16" ht="45" x14ac:dyDescent="0.25">
      <c r="A308" t="s">
        <v>780</v>
      </c>
      <c r="B308">
        <v>10845288</v>
      </c>
      <c r="C308" t="s">
        <v>91</v>
      </c>
      <c r="D308" t="s">
        <v>38</v>
      </c>
      <c r="E308" t="s">
        <v>132</v>
      </c>
      <c r="F308" t="s">
        <v>34</v>
      </c>
      <c r="G308" s="3" t="s">
        <v>781</v>
      </c>
      <c r="H3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8">
        <v>2199</v>
      </c>
      <c r="K308" s="1">
        <v>0.61</v>
      </c>
      <c r="L3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1341.3899999999999</v>
      </c>
      <c r="M308" s="2" t="str">
        <f>IF(NOT(ISBLANK(Table1[[#This Row],[Discounter]])), IF(Table1[[#This Row],[Discounter]]&gt;=50%, "High Discount", "Low Discount"), "No Discount")</f>
        <v>High Discount</v>
      </c>
      <c r="N308" t="s">
        <v>24</v>
      </c>
      <c r="O308">
        <v>4.3</v>
      </c>
      <c r="P308">
        <v>939</v>
      </c>
    </row>
    <row r="309" spans="1:16" ht="30" x14ac:dyDescent="0.25">
      <c r="A309" t="s">
        <v>782</v>
      </c>
      <c r="B309">
        <v>13709578</v>
      </c>
      <c r="C309" t="s">
        <v>73</v>
      </c>
      <c r="D309" t="s">
        <v>38</v>
      </c>
      <c r="E309" t="s">
        <v>132</v>
      </c>
      <c r="F309" t="s">
        <v>34</v>
      </c>
      <c r="G309" s="3" t="s">
        <v>783</v>
      </c>
      <c r="H3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9">
        <v>2699</v>
      </c>
      <c r="K309" s="1">
        <v>0.3</v>
      </c>
      <c r="L3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809.69999999999993</v>
      </c>
      <c r="M309" s="2" t="str">
        <f>IF(NOT(ISBLANK(Table1[[#This Row],[Discounter]])), IF(Table1[[#This Row],[Discounter]]&gt;=50%, "High Discount", "Low Discount"), "No Discount")</f>
        <v>Low Discount</v>
      </c>
      <c r="N309" t="s">
        <v>102</v>
      </c>
      <c r="O309">
        <v>4.3</v>
      </c>
      <c r="P309">
        <v>939</v>
      </c>
    </row>
    <row r="310" spans="1:16" ht="60" x14ac:dyDescent="0.25">
      <c r="A310" t="s">
        <v>784</v>
      </c>
      <c r="B310">
        <v>8903777</v>
      </c>
      <c r="C310" t="s">
        <v>14</v>
      </c>
      <c r="D310" t="s">
        <v>15</v>
      </c>
      <c r="E310" t="s">
        <v>16</v>
      </c>
      <c r="F310" t="s">
        <v>17</v>
      </c>
      <c r="G310" s="3" t="s">
        <v>785</v>
      </c>
      <c r="H3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310">
        <v>2699</v>
      </c>
      <c r="L3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10" s="2" t="str">
        <f>IF(NOT(ISBLANK(Table1[[#This Row],[Discounter]])), IF(Table1[[#This Row],[Discounter]]&gt;=50%, "High Discount", "Low Discount"), "No Discount")</f>
        <v>No Discount</v>
      </c>
      <c r="N310" t="s">
        <v>175</v>
      </c>
      <c r="O310">
        <v>3.4</v>
      </c>
      <c r="P310">
        <v>938</v>
      </c>
    </row>
    <row r="311" spans="1:16" ht="30" x14ac:dyDescent="0.25">
      <c r="A311" t="s">
        <v>786</v>
      </c>
      <c r="B311">
        <v>5125962</v>
      </c>
      <c r="C311" t="s">
        <v>47</v>
      </c>
      <c r="D311" t="s">
        <v>15</v>
      </c>
      <c r="E311" t="s">
        <v>48</v>
      </c>
      <c r="F311" t="s">
        <v>17</v>
      </c>
      <c r="G311" s="3" t="s">
        <v>787</v>
      </c>
      <c r="H3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704</v>
      </c>
      <c r="I311">
        <v>704</v>
      </c>
      <c r="J311">
        <v>1499</v>
      </c>
      <c r="K311" s="1">
        <v>0.53</v>
      </c>
      <c r="L3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794.47</v>
      </c>
      <c r="M311" s="2" t="str">
        <f>IF(NOT(ISBLANK(Table1[[#This Row],[Discounter]])), IF(Table1[[#This Row],[Discounter]]&gt;=50%, "High Discount", "Low Discount"), "No Discount")</f>
        <v>High Discount</v>
      </c>
      <c r="N311" t="s">
        <v>50</v>
      </c>
      <c r="O311">
        <v>4</v>
      </c>
      <c r="P311">
        <v>938</v>
      </c>
    </row>
    <row r="312" spans="1:16" ht="30" x14ac:dyDescent="0.25">
      <c r="A312" t="s">
        <v>788</v>
      </c>
      <c r="B312">
        <v>15193768</v>
      </c>
      <c r="C312" t="s">
        <v>460</v>
      </c>
      <c r="D312" t="s">
        <v>26</v>
      </c>
      <c r="E312" t="s">
        <v>282</v>
      </c>
      <c r="F312" t="s">
        <v>17</v>
      </c>
      <c r="G312" s="3" t="s">
        <v>789</v>
      </c>
      <c r="H3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312">
        <v>1499</v>
      </c>
      <c r="L3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12" s="2" t="str">
        <f>IF(NOT(ISBLANK(Table1[[#This Row],[Discounter]])), IF(Table1[[#This Row],[Discounter]]&gt;=50%, "High Discount", "Low Discount"), "No Discount")</f>
        <v>No Discount</v>
      </c>
      <c r="N312" t="s">
        <v>102</v>
      </c>
      <c r="O312">
        <v>4.3</v>
      </c>
      <c r="P312">
        <v>938</v>
      </c>
    </row>
    <row r="313" spans="1:16" ht="45" x14ac:dyDescent="0.25">
      <c r="A313" t="s">
        <v>790</v>
      </c>
      <c r="B313">
        <v>2388302</v>
      </c>
      <c r="C313" t="s">
        <v>14</v>
      </c>
      <c r="D313" t="s">
        <v>26</v>
      </c>
      <c r="E313" t="s">
        <v>39</v>
      </c>
      <c r="F313" t="s">
        <v>17</v>
      </c>
      <c r="G313" s="3" t="s">
        <v>791</v>
      </c>
      <c r="H3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313">
        <v>899</v>
      </c>
      <c r="L3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13" s="2" t="str">
        <f>IF(NOT(ISBLANK(Table1[[#This Row],[Discounter]])), IF(Table1[[#This Row],[Discounter]]&gt;=50%, "High Discount", "Low Discount"), "No Discount")</f>
        <v>No Discount</v>
      </c>
      <c r="N313" t="s">
        <v>66</v>
      </c>
      <c r="O313">
        <v>4.2</v>
      </c>
      <c r="P313">
        <v>938</v>
      </c>
    </row>
    <row r="314" spans="1:16" ht="45" x14ac:dyDescent="0.25">
      <c r="A314" t="s">
        <v>792</v>
      </c>
      <c r="B314">
        <v>11173950</v>
      </c>
      <c r="C314" t="s">
        <v>86</v>
      </c>
      <c r="D314" t="s">
        <v>69</v>
      </c>
      <c r="E314" t="s">
        <v>83</v>
      </c>
      <c r="F314" t="s">
        <v>34</v>
      </c>
      <c r="G314" s="3" t="s">
        <v>793</v>
      </c>
      <c r="H3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549</v>
      </c>
      <c r="I314">
        <v>549</v>
      </c>
      <c r="J314">
        <v>1099</v>
      </c>
      <c r="K314" s="1">
        <v>0.5</v>
      </c>
      <c r="L3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549.5</v>
      </c>
      <c r="M314" s="2" t="str">
        <f>IF(NOT(ISBLANK(Table1[[#This Row],[Discounter]])), IF(Table1[[#This Row],[Discounter]]&gt;=50%, "High Discount", "Low Discount"), "No Discount")</f>
        <v>High Discount</v>
      </c>
      <c r="N314" t="s">
        <v>89</v>
      </c>
      <c r="O314">
        <v>4.3</v>
      </c>
      <c r="P314">
        <v>938</v>
      </c>
    </row>
    <row r="315" spans="1:16" ht="45" x14ac:dyDescent="0.25">
      <c r="A315" t="s">
        <v>794</v>
      </c>
      <c r="B315">
        <v>14675114</v>
      </c>
      <c r="C315" t="s">
        <v>795</v>
      </c>
      <c r="D315" t="s">
        <v>69</v>
      </c>
      <c r="E315" t="s">
        <v>296</v>
      </c>
      <c r="F315" t="s">
        <v>34</v>
      </c>
      <c r="G315" s="3" t="s">
        <v>796</v>
      </c>
      <c r="H3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639</v>
      </c>
      <c r="I315">
        <v>639</v>
      </c>
      <c r="J315">
        <v>1999</v>
      </c>
      <c r="K315" s="1">
        <v>0.68</v>
      </c>
      <c r="L3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1359.3200000000002</v>
      </c>
      <c r="M315" s="2" t="str">
        <f>IF(NOT(ISBLANK(Table1[[#This Row],[Discounter]])), IF(Table1[[#This Row],[Discounter]]&gt;=50%, "High Discount", "Low Discount"), "No Discount")</f>
        <v>High Discount</v>
      </c>
      <c r="N315" t="s">
        <v>146</v>
      </c>
      <c r="O315">
        <v>4</v>
      </c>
      <c r="P315">
        <v>938</v>
      </c>
    </row>
    <row r="316" spans="1:16" ht="30" x14ac:dyDescent="0.25">
      <c r="A316" t="s">
        <v>797</v>
      </c>
      <c r="B316">
        <v>1718905</v>
      </c>
      <c r="C316" t="s">
        <v>798</v>
      </c>
      <c r="D316" t="s">
        <v>38</v>
      </c>
      <c r="E316" t="s">
        <v>27</v>
      </c>
      <c r="F316" t="s">
        <v>34</v>
      </c>
      <c r="G316" s="3" t="s">
        <v>799</v>
      </c>
      <c r="H3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6">
        <v>1599</v>
      </c>
      <c r="K316" s="1">
        <v>0.55000000000000004</v>
      </c>
      <c r="L3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316" s="2" t="str">
        <f>IF(NOT(ISBLANK(Table1[[#This Row],[Discounter]])), IF(Table1[[#This Row],[Discounter]]&gt;=50%, "High Discount", "Low Discount"), "No Discount")</f>
        <v>High Discount</v>
      </c>
      <c r="N316" t="s">
        <v>24</v>
      </c>
      <c r="O316">
        <v>4.2</v>
      </c>
      <c r="P316">
        <v>938</v>
      </c>
    </row>
    <row r="317" spans="1:16" ht="45" x14ac:dyDescent="0.25">
      <c r="A317" t="s">
        <v>800</v>
      </c>
      <c r="B317">
        <v>10961164</v>
      </c>
      <c r="C317" t="s">
        <v>135</v>
      </c>
      <c r="D317" t="s">
        <v>38</v>
      </c>
      <c r="E317" t="s">
        <v>74</v>
      </c>
      <c r="F317" t="s">
        <v>34</v>
      </c>
      <c r="G317" s="3" t="s">
        <v>801</v>
      </c>
      <c r="H3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7">
        <v>2449</v>
      </c>
      <c r="K317" s="1">
        <v>0.6</v>
      </c>
      <c r="L3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1469.3999999999999</v>
      </c>
      <c r="M317" s="2" t="str">
        <f>IF(NOT(ISBLANK(Table1[[#This Row],[Discounter]])), IF(Table1[[#This Row],[Discounter]]&gt;=50%, "High Discount", "Low Discount"), "No Discount")</f>
        <v>High Discount</v>
      </c>
      <c r="N317" t="s">
        <v>36</v>
      </c>
      <c r="O317">
        <v>4.0999999999999996</v>
      </c>
      <c r="P317">
        <v>938</v>
      </c>
    </row>
    <row r="318" spans="1:16" ht="60" x14ac:dyDescent="0.25">
      <c r="A318" t="s">
        <v>802</v>
      </c>
      <c r="B318">
        <v>7255260</v>
      </c>
      <c r="C318" t="s">
        <v>43</v>
      </c>
      <c r="D318" t="s">
        <v>15</v>
      </c>
      <c r="E318" t="s">
        <v>16</v>
      </c>
      <c r="F318" t="s">
        <v>17</v>
      </c>
      <c r="G318" s="3" t="s">
        <v>803</v>
      </c>
      <c r="H3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318">
        <v>719</v>
      </c>
      <c r="J318">
        <v>1799</v>
      </c>
      <c r="K318" s="1">
        <v>0.6</v>
      </c>
      <c r="L3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318" s="2" t="str">
        <f>IF(NOT(ISBLANK(Table1[[#This Row],[Discounter]])), IF(Table1[[#This Row],[Discounter]]&gt;=50%, "High Discount", "Low Discount"), "No Discount")</f>
        <v>High Discount</v>
      </c>
      <c r="N318" t="s">
        <v>19</v>
      </c>
      <c r="O318">
        <v>3.9</v>
      </c>
      <c r="P318">
        <v>937</v>
      </c>
    </row>
    <row r="319" spans="1:16" ht="60" x14ac:dyDescent="0.25">
      <c r="A319" t="s">
        <v>804</v>
      </c>
      <c r="B319">
        <v>11404294</v>
      </c>
      <c r="C319" t="s">
        <v>14</v>
      </c>
      <c r="D319" t="s">
        <v>38</v>
      </c>
      <c r="E319" t="s">
        <v>39</v>
      </c>
      <c r="F319" t="s">
        <v>34</v>
      </c>
      <c r="G319" s="3" t="s">
        <v>805</v>
      </c>
      <c r="H3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9">
        <v>599</v>
      </c>
      <c r="K319" s="1">
        <v>0.5</v>
      </c>
      <c r="L3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299.5</v>
      </c>
      <c r="M319" s="2" t="str">
        <f>IF(NOT(ISBLANK(Table1[[#This Row],[Discounter]])), IF(Table1[[#This Row],[Discounter]]&gt;=50%, "High Discount", "Low Discount"), "No Discount")</f>
        <v>High Discount</v>
      </c>
      <c r="N319" t="s">
        <v>41</v>
      </c>
      <c r="O319">
        <v>4.3</v>
      </c>
      <c r="P319">
        <v>937</v>
      </c>
    </row>
    <row r="320" spans="1:16" ht="30" x14ac:dyDescent="0.25">
      <c r="A320" t="s">
        <v>806</v>
      </c>
      <c r="B320">
        <v>1866650</v>
      </c>
      <c r="C320" t="s">
        <v>60</v>
      </c>
      <c r="D320" t="s">
        <v>15</v>
      </c>
      <c r="E320" t="s">
        <v>22</v>
      </c>
      <c r="F320" t="s">
        <v>17</v>
      </c>
      <c r="G320" s="3" t="s">
        <v>807</v>
      </c>
      <c r="H3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320">
        <v>599</v>
      </c>
      <c r="J320">
        <v>1499</v>
      </c>
      <c r="K320" s="1">
        <v>0.6</v>
      </c>
      <c r="L3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320" s="2" t="str">
        <f>IF(NOT(ISBLANK(Table1[[#This Row],[Discounter]])), IF(Table1[[#This Row],[Discounter]]&gt;=50%, "High Discount", "Low Discount"), "No Discount")</f>
        <v>High Discount</v>
      </c>
      <c r="N320" t="s">
        <v>36</v>
      </c>
      <c r="O320">
        <v>4</v>
      </c>
      <c r="P320">
        <v>936</v>
      </c>
    </row>
    <row r="321" spans="1:16" ht="60" x14ac:dyDescent="0.25">
      <c r="A321" t="s">
        <v>808</v>
      </c>
      <c r="B321">
        <v>1987411</v>
      </c>
      <c r="C321" t="s">
        <v>60</v>
      </c>
      <c r="D321" t="s">
        <v>61</v>
      </c>
      <c r="E321" t="s">
        <v>39</v>
      </c>
      <c r="F321" t="s">
        <v>17</v>
      </c>
      <c r="G321" s="3" t="s">
        <v>809</v>
      </c>
      <c r="H3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279</v>
      </c>
      <c r="I321">
        <v>279</v>
      </c>
      <c r="J321">
        <v>699</v>
      </c>
      <c r="K321" s="1">
        <v>0.6</v>
      </c>
      <c r="L3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419.4</v>
      </c>
      <c r="M321" s="2" t="str">
        <f>IF(NOT(ISBLANK(Table1[[#This Row],[Discounter]])), IF(Table1[[#This Row],[Discounter]]&gt;=50%, "High Discount", "Low Discount"), "No Discount")</f>
        <v>High Discount</v>
      </c>
      <c r="N321" t="s">
        <v>36</v>
      </c>
      <c r="O321">
        <v>4.0999999999999996</v>
      </c>
      <c r="P321">
        <v>936</v>
      </c>
    </row>
    <row r="322" spans="1:16" ht="45" x14ac:dyDescent="0.25">
      <c r="A322" t="s">
        <v>810</v>
      </c>
      <c r="B322">
        <v>11044440</v>
      </c>
      <c r="C322" t="s">
        <v>47</v>
      </c>
      <c r="D322" t="s">
        <v>26</v>
      </c>
      <c r="E322" t="s">
        <v>27</v>
      </c>
      <c r="F322" t="s">
        <v>17</v>
      </c>
      <c r="G322" s="3" t="s">
        <v>811</v>
      </c>
      <c r="H3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683</v>
      </c>
      <c r="I322">
        <v>683</v>
      </c>
      <c r="J322">
        <v>1199</v>
      </c>
      <c r="K322" s="1">
        <v>0.43</v>
      </c>
      <c r="L3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515.56999999999994</v>
      </c>
      <c r="M322" s="2" t="str">
        <f>IF(NOT(ISBLANK(Table1[[#This Row],[Discounter]])), IF(Table1[[#This Row],[Discounter]]&gt;=50%, "High Discount", "Low Discount"), "No Discount")</f>
        <v>Low Discount</v>
      </c>
      <c r="N322" t="s">
        <v>80</v>
      </c>
      <c r="O322">
        <v>4.0999999999999996</v>
      </c>
      <c r="P322">
        <v>936</v>
      </c>
    </row>
    <row r="323" spans="1:16" ht="60" x14ac:dyDescent="0.25">
      <c r="A323" t="s">
        <v>812</v>
      </c>
      <c r="B323">
        <v>10397849</v>
      </c>
      <c r="C323" t="s">
        <v>14</v>
      </c>
      <c r="D323" t="s">
        <v>26</v>
      </c>
      <c r="E323" t="s">
        <v>27</v>
      </c>
      <c r="F323" t="s">
        <v>17</v>
      </c>
      <c r="G323" s="3" t="s">
        <v>813</v>
      </c>
      <c r="H3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749</v>
      </c>
      <c r="I323">
        <v>749</v>
      </c>
      <c r="J323">
        <v>1499</v>
      </c>
      <c r="K323" s="1">
        <v>0.5</v>
      </c>
      <c r="L3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323" s="2" t="str">
        <f>IF(NOT(ISBLANK(Table1[[#This Row],[Discounter]])), IF(Table1[[#This Row],[Discounter]]&gt;=50%, "High Discount", "Low Discount"), "No Discount")</f>
        <v>High Discount</v>
      </c>
      <c r="N323" t="s">
        <v>232</v>
      </c>
      <c r="O323">
        <v>4.4000000000000004</v>
      </c>
      <c r="P323">
        <v>936</v>
      </c>
    </row>
    <row r="324" spans="1:16" ht="45" x14ac:dyDescent="0.25">
      <c r="A324" t="s">
        <v>814</v>
      </c>
      <c r="B324">
        <v>9705197</v>
      </c>
      <c r="C324" t="s">
        <v>181</v>
      </c>
      <c r="D324" t="s">
        <v>87</v>
      </c>
      <c r="E324" t="s">
        <v>39</v>
      </c>
      <c r="F324" t="s">
        <v>34</v>
      </c>
      <c r="G324" s="3" t="s">
        <v>815</v>
      </c>
      <c r="H3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254</v>
      </c>
      <c r="I324">
        <v>254</v>
      </c>
      <c r="J324">
        <v>849</v>
      </c>
      <c r="K324" s="1">
        <v>0.7</v>
      </c>
      <c r="L3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594.29999999999995</v>
      </c>
      <c r="M324" s="2" t="str">
        <f>IF(NOT(ISBLANK(Table1[[#This Row],[Discounter]])), IF(Table1[[#This Row],[Discounter]]&gt;=50%, "High Discount", "Low Discount"), "No Discount")</f>
        <v>High Discount</v>
      </c>
      <c r="N324" t="s">
        <v>89</v>
      </c>
      <c r="O324">
        <v>3.8</v>
      </c>
      <c r="P324">
        <v>936</v>
      </c>
    </row>
    <row r="325" spans="1:16" ht="30" x14ac:dyDescent="0.25">
      <c r="A325" t="s">
        <v>816</v>
      </c>
      <c r="B325">
        <v>10463330</v>
      </c>
      <c r="C325" t="s">
        <v>114</v>
      </c>
      <c r="D325" t="s">
        <v>38</v>
      </c>
      <c r="E325" t="s">
        <v>48</v>
      </c>
      <c r="F325" t="s">
        <v>34</v>
      </c>
      <c r="G325" s="3" t="s">
        <v>817</v>
      </c>
      <c r="H3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5">
        <v>1899</v>
      </c>
      <c r="K325" s="1">
        <v>0.55000000000000004</v>
      </c>
      <c r="L3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1044.45</v>
      </c>
      <c r="M325" s="2" t="str">
        <f>IF(NOT(ISBLANK(Table1[[#This Row],[Discounter]])), IF(Table1[[#This Row],[Discounter]]&gt;=50%, "High Discount", "Low Discount"), "No Discount")</f>
        <v>High Discount</v>
      </c>
      <c r="N325" t="s">
        <v>93</v>
      </c>
      <c r="O325">
        <v>4.0999999999999996</v>
      </c>
      <c r="P325">
        <v>936</v>
      </c>
    </row>
    <row r="326" spans="1:16" ht="45" x14ac:dyDescent="0.25">
      <c r="A326" t="s">
        <v>818</v>
      </c>
      <c r="B326">
        <v>12181796</v>
      </c>
      <c r="C326" t="s">
        <v>392</v>
      </c>
      <c r="D326" t="s">
        <v>38</v>
      </c>
      <c r="E326" t="s">
        <v>169</v>
      </c>
      <c r="F326" t="s">
        <v>34</v>
      </c>
      <c r="G326" s="3" t="s">
        <v>819</v>
      </c>
      <c r="H3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6">
        <v>3499</v>
      </c>
      <c r="K326" s="1">
        <v>0.6</v>
      </c>
      <c r="L3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2099.4</v>
      </c>
      <c r="M326" s="2" t="str">
        <f>IF(NOT(ISBLANK(Table1[[#This Row],[Discounter]])), IF(Table1[[#This Row],[Discounter]]&gt;=50%, "High Discount", "Low Discount"), "No Discount")</f>
        <v>High Discount</v>
      </c>
      <c r="N326" t="s">
        <v>24</v>
      </c>
      <c r="O326">
        <v>3.9</v>
      </c>
      <c r="P326">
        <v>936</v>
      </c>
    </row>
    <row r="327" spans="1:16" ht="45" x14ac:dyDescent="0.25">
      <c r="A327" t="s">
        <v>820</v>
      </c>
      <c r="B327">
        <v>8325439</v>
      </c>
      <c r="C327" t="s">
        <v>43</v>
      </c>
      <c r="D327" t="s">
        <v>38</v>
      </c>
      <c r="E327" t="s">
        <v>39</v>
      </c>
      <c r="F327" t="s">
        <v>34</v>
      </c>
      <c r="G327" s="3" t="s">
        <v>369</v>
      </c>
      <c r="H3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7">
        <v>799</v>
      </c>
      <c r="K327" t="s">
        <v>643</v>
      </c>
      <c r="L3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300</v>
      </c>
      <c r="M327" s="2" t="str">
        <f>IF(NOT(ISBLANK(Table1[[#This Row],[Discounter]])), IF(Table1[[#This Row],[Discounter]]&gt;=50%, "High Discount", "Low Discount"), "No Discount")</f>
        <v>High Discount</v>
      </c>
      <c r="N327" t="s">
        <v>41</v>
      </c>
      <c r="O327">
        <v>4.2</v>
      </c>
      <c r="P327">
        <v>936</v>
      </c>
    </row>
    <row r="328" spans="1:16" ht="60" x14ac:dyDescent="0.25">
      <c r="A328" t="s">
        <v>821</v>
      </c>
      <c r="B328">
        <v>12509638</v>
      </c>
      <c r="C328" t="s">
        <v>822</v>
      </c>
      <c r="D328" t="s">
        <v>69</v>
      </c>
      <c r="E328" t="s">
        <v>70</v>
      </c>
      <c r="F328" t="s">
        <v>34</v>
      </c>
      <c r="G328" s="3" t="s">
        <v>823</v>
      </c>
      <c r="H3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1519</v>
      </c>
      <c r="I328">
        <v>1519</v>
      </c>
      <c r="J328">
        <v>3799</v>
      </c>
      <c r="K328" s="1">
        <v>0.6</v>
      </c>
      <c r="L3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2279.4</v>
      </c>
      <c r="M328" s="2" t="str">
        <f>IF(NOT(ISBLANK(Table1[[#This Row],[Discounter]])), IF(Table1[[#This Row],[Discounter]]&gt;=50%, "High Discount", "Low Discount"), "No Discount")</f>
        <v>High Discount</v>
      </c>
      <c r="N328" t="s">
        <v>36</v>
      </c>
      <c r="O328">
        <v>4.4000000000000004</v>
      </c>
      <c r="P328">
        <v>935</v>
      </c>
    </row>
    <row r="329" spans="1:16" ht="30" x14ac:dyDescent="0.25">
      <c r="A329" t="s">
        <v>824</v>
      </c>
      <c r="B329">
        <v>9371627</v>
      </c>
      <c r="C329" t="s">
        <v>86</v>
      </c>
      <c r="D329" t="s">
        <v>87</v>
      </c>
      <c r="E329" t="s">
        <v>83</v>
      </c>
      <c r="F329" t="s">
        <v>34</v>
      </c>
      <c r="G329" s="3" t="s">
        <v>825</v>
      </c>
      <c r="H3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389</v>
      </c>
      <c r="I329">
        <v>389</v>
      </c>
      <c r="J329">
        <v>1299</v>
      </c>
      <c r="K329" s="1">
        <v>0.7</v>
      </c>
      <c r="L3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909.3</v>
      </c>
      <c r="M329" s="2" t="str">
        <f>IF(NOT(ISBLANK(Table1[[#This Row],[Discounter]])), IF(Table1[[#This Row],[Discounter]]&gt;=50%, "High Discount", "Low Discount"), "No Discount")</f>
        <v>High Discount</v>
      </c>
      <c r="N329" t="s">
        <v>89</v>
      </c>
      <c r="O329">
        <v>4.2</v>
      </c>
      <c r="P329">
        <v>935</v>
      </c>
    </row>
    <row r="330" spans="1:16" ht="60" x14ac:dyDescent="0.25">
      <c r="A330" t="s">
        <v>826</v>
      </c>
      <c r="B330">
        <v>13437322</v>
      </c>
      <c r="C330" t="s">
        <v>86</v>
      </c>
      <c r="D330" t="s">
        <v>87</v>
      </c>
      <c r="E330" t="s">
        <v>83</v>
      </c>
      <c r="F330" t="s">
        <v>34</v>
      </c>
      <c r="G330" s="3" t="s">
        <v>827</v>
      </c>
      <c r="H3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330">
        <v>519</v>
      </c>
      <c r="J330">
        <v>1299</v>
      </c>
      <c r="K330" s="1">
        <v>0.6</v>
      </c>
      <c r="L3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330" s="2" t="str">
        <f>IF(NOT(ISBLANK(Table1[[#This Row],[Discounter]])), IF(Table1[[#This Row],[Discounter]]&gt;=50%, "High Discount", "Low Discount"), "No Discount")</f>
        <v>High Discount</v>
      </c>
      <c r="N330" t="s">
        <v>89</v>
      </c>
      <c r="O330">
        <v>4.0999999999999996</v>
      </c>
      <c r="P330">
        <v>935</v>
      </c>
    </row>
    <row r="331" spans="1:16" ht="45" x14ac:dyDescent="0.25">
      <c r="A331" t="s">
        <v>828</v>
      </c>
      <c r="B331">
        <v>10641868</v>
      </c>
      <c r="C331" t="s">
        <v>91</v>
      </c>
      <c r="D331" t="s">
        <v>38</v>
      </c>
      <c r="E331" t="s">
        <v>16</v>
      </c>
      <c r="F331" t="s">
        <v>34</v>
      </c>
      <c r="G331" s="3" t="s">
        <v>829</v>
      </c>
      <c r="H3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1">
        <v>1899</v>
      </c>
      <c r="K331" s="1">
        <v>0.56999999999999995</v>
      </c>
      <c r="L3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1082.4299999999998</v>
      </c>
      <c r="M331" s="2" t="str">
        <f>IF(NOT(ISBLANK(Table1[[#This Row],[Discounter]])), IF(Table1[[#This Row],[Discounter]]&gt;=50%, "High Discount", "Low Discount"), "No Discount")</f>
        <v>High Discount</v>
      </c>
      <c r="N331" t="s">
        <v>400</v>
      </c>
      <c r="O331">
        <v>3.9</v>
      </c>
      <c r="P331">
        <v>935</v>
      </c>
    </row>
    <row r="332" spans="1:16" ht="30" x14ac:dyDescent="0.25">
      <c r="A332" t="s">
        <v>830</v>
      </c>
      <c r="B332">
        <v>17381768</v>
      </c>
      <c r="C332" t="s">
        <v>14</v>
      </c>
      <c r="D332" t="s">
        <v>38</v>
      </c>
      <c r="E332" t="s">
        <v>39</v>
      </c>
      <c r="F332" t="s">
        <v>34</v>
      </c>
      <c r="G332" s="3" t="s">
        <v>831</v>
      </c>
      <c r="H332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332">
        <v>1998</v>
      </c>
      <c r="L3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32" s="2" t="str">
        <f>IF(NOT(ISBLANK(Table1[[#This Row],[Discounter]])), IF(Table1[[#This Row],[Discounter]]&gt;=50%, "High Discount", "Low Discount"), "No Discount")</f>
        <v>No Discount</v>
      </c>
      <c r="N332" t="s">
        <v>41</v>
      </c>
      <c r="O332">
        <v>4.3</v>
      </c>
      <c r="P332">
        <v>935</v>
      </c>
    </row>
    <row r="333" spans="1:16" ht="45" x14ac:dyDescent="0.25">
      <c r="A333" t="s">
        <v>832</v>
      </c>
      <c r="B333">
        <v>10986390</v>
      </c>
      <c r="C333" t="s">
        <v>43</v>
      </c>
      <c r="D333" t="s">
        <v>177</v>
      </c>
      <c r="E333" t="s">
        <v>178</v>
      </c>
      <c r="F333" t="s">
        <v>17</v>
      </c>
      <c r="G333" s="3" t="s">
        <v>833</v>
      </c>
      <c r="H3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381</v>
      </c>
      <c r="I333">
        <v>381</v>
      </c>
      <c r="J333">
        <v>449</v>
      </c>
      <c r="K333" s="1">
        <v>0.15</v>
      </c>
      <c r="L3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67.349999999999994</v>
      </c>
      <c r="M333" s="2" t="str">
        <f>IF(NOT(ISBLANK(Table1[[#This Row],[Discounter]])), IF(Table1[[#This Row],[Discounter]]&gt;=50%, "High Discount", "Low Discount"), "No Discount")</f>
        <v>Low Discount</v>
      </c>
      <c r="N333" t="s">
        <v>146</v>
      </c>
      <c r="O333">
        <v>4.3</v>
      </c>
      <c r="P333">
        <v>934</v>
      </c>
    </row>
    <row r="334" spans="1:16" ht="45" x14ac:dyDescent="0.25">
      <c r="A334" t="s">
        <v>834</v>
      </c>
      <c r="B334">
        <v>8714027</v>
      </c>
      <c r="C334" t="s">
        <v>43</v>
      </c>
      <c r="D334" t="s">
        <v>26</v>
      </c>
      <c r="E334" t="s">
        <v>27</v>
      </c>
      <c r="F334" t="s">
        <v>17</v>
      </c>
      <c r="G334" s="3" t="s">
        <v>835</v>
      </c>
      <c r="H3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334">
        <v>899</v>
      </c>
      <c r="J334">
        <v>1799</v>
      </c>
      <c r="K334" s="1">
        <v>0.5</v>
      </c>
      <c r="L3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</v>
      </c>
      <c r="M334" s="2" t="str">
        <f>IF(NOT(ISBLANK(Table1[[#This Row],[Discounter]])), IF(Table1[[#This Row],[Discounter]]&gt;=50%, "High Discount", "Low Discount"), "No Discount")</f>
        <v>High Discount</v>
      </c>
      <c r="N334" t="s">
        <v>232</v>
      </c>
      <c r="O334">
        <v>4.0999999999999996</v>
      </c>
      <c r="P334">
        <v>934</v>
      </c>
    </row>
    <row r="335" spans="1:16" ht="30" x14ac:dyDescent="0.25">
      <c r="A335" t="s">
        <v>836</v>
      </c>
      <c r="B335">
        <v>6832181</v>
      </c>
      <c r="C335" t="s">
        <v>150</v>
      </c>
      <c r="D335" t="s">
        <v>26</v>
      </c>
      <c r="E335" t="s">
        <v>169</v>
      </c>
      <c r="F335" t="s">
        <v>17</v>
      </c>
      <c r="G335" s="3" t="s">
        <v>837</v>
      </c>
      <c r="H3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1799</v>
      </c>
      <c r="I335">
        <v>1799</v>
      </c>
      <c r="J335">
        <v>4499</v>
      </c>
      <c r="K335" s="1">
        <v>0.6</v>
      </c>
      <c r="L3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2699.4</v>
      </c>
      <c r="M335" s="2" t="str">
        <f>IF(NOT(ISBLANK(Table1[[#This Row],[Discounter]])), IF(Table1[[#This Row],[Discounter]]&gt;=50%, "High Discount", "Low Discount"), "No Discount")</f>
        <v>High Discount</v>
      </c>
      <c r="N335" t="s">
        <v>838</v>
      </c>
      <c r="O335">
        <v>4.3</v>
      </c>
      <c r="P335">
        <v>934</v>
      </c>
    </row>
    <row r="336" spans="1:16" ht="45" x14ac:dyDescent="0.25">
      <c r="A336" t="s">
        <v>839</v>
      </c>
      <c r="B336">
        <v>9200201</v>
      </c>
      <c r="C336" t="s">
        <v>100</v>
      </c>
      <c r="D336" t="s">
        <v>69</v>
      </c>
      <c r="E336" t="s">
        <v>83</v>
      </c>
      <c r="F336" t="s">
        <v>34</v>
      </c>
      <c r="G336" s="3" t="s">
        <v>840</v>
      </c>
      <c r="H3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336">
        <v>559</v>
      </c>
      <c r="J336">
        <v>1599</v>
      </c>
      <c r="K336" s="1">
        <v>0.65</v>
      </c>
      <c r="L3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1039.3500000000001</v>
      </c>
      <c r="M336" s="2" t="str">
        <f>IF(NOT(ISBLANK(Table1[[#This Row],[Discounter]])), IF(Table1[[#This Row],[Discounter]]&gt;=50%, "High Discount", "Low Discount"), "No Discount")</f>
        <v>High Discount</v>
      </c>
      <c r="N336" t="s">
        <v>41</v>
      </c>
      <c r="O336">
        <v>4.0999999999999996</v>
      </c>
      <c r="P336">
        <v>934</v>
      </c>
    </row>
    <row r="337" spans="1:16" ht="60" x14ac:dyDescent="0.25">
      <c r="A337" t="s">
        <v>841</v>
      </c>
      <c r="B337">
        <v>17523596</v>
      </c>
      <c r="C337" t="s">
        <v>43</v>
      </c>
      <c r="D337" t="s">
        <v>38</v>
      </c>
      <c r="E337" t="s">
        <v>39</v>
      </c>
      <c r="F337" t="s">
        <v>34</v>
      </c>
      <c r="G337" s="3" t="s">
        <v>842</v>
      </c>
      <c r="H3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7">
        <v>1398</v>
      </c>
      <c r="K337" s="1">
        <v>0.5</v>
      </c>
      <c r="L3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337" s="2" t="str">
        <f>IF(NOT(ISBLANK(Table1[[#This Row],[Discounter]])), IF(Table1[[#This Row],[Discounter]]&gt;=50%, "High Discount", "Low Discount"), "No Discount")</f>
        <v>High Discount</v>
      </c>
      <c r="N337" t="s">
        <v>41</v>
      </c>
      <c r="O337">
        <v>4.3</v>
      </c>
      <c r="P337">
        <v>934</v>
      </c>
    </row>
    <row r="338" spans="1:16" ht="45" x14ac:dyDescent="0.25">
      <c r="A338" t="s">
        <v>843</v>
      </c>
      <c r="B338">
        <v>11109396</v>
      </c>
      <c r="C338" t="s">
        <v>844</v>
      </c>
      <c r="D338" t="s">
        <v>38</v>
      </c>
      <c r="E338" t="s">
        <v>132</v>
      </c>
      <c r="F338" t="s">
        <v>34</v>
      </c>
      <c r="G338" s="3" t="s">
        <v>845</v>
      </c>
      <c r="H3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8">
        <v>1599</v>
      </c>
      <c r="K338" s="1">
        <v>0.17</v>
      </c>
      <c r="L3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271.83000000000004</v>
      </c>
      <c r="M338" s="2" t="str">
        <f>IF(NOT(ISBLANK(Table1[[#This Row],[Discounter]])), IF(Table1[[#This Row],[Discounter]]&gt;=50%, "High Discount", "Low Discount"), "No Discount")</f>
        <v>Low Discount</v>
      </c>
      <c r="N338" t="s">
        <v>24</v>
      </c>
      <c r="O338">
        <v>4.4000000000000004</v>
      </c>
      <c r="P338">
        <v>934</v>
      </c>
    </row>
    <row r="339" spans="1:16" ht="60" x14ac:dyDescent="0.25">
      <c r="A339" t="s">
        <v>846</v>
      </c>
      <c r="B339">
        <v>2248879</v>
      </c>
      <c r="C339" t="s">
        <v>14</v>
      </c>
      <c r="D339" t="s">
        <v>26</v>
      </c>
      <c r="E339" t="s">
        <v>27</v>
      </c>
      <c r="F339" t="s">
        <v>17</v>
      </c>
      <c r="G339" s="3" t="s">
        <v>847</v>
      </c>
      <c r="H3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824</v>
      </c>
      <c r="I339">
        <v>824</v>
      </c>
      <c r="J339">
        <v>1499</v>
      </c>
      <c r="K339" s="1">
        <v>0.45</v>
      </c>
      <c r="L3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674.55000000000007</v>
      </c>
      <c r="M339" s="2" t="str">
        <f>IF(NOT(ISBLANK(Table1[[#This Row],[Discounter]])), IF(Table1[[#This Row],[Discounter]]&gt;=50%, "High Discount", "Low Discount"), "No Discount")</f>
        <v>Low Discount</v>
      </c>
      <c r="N339" t="s">
        <v>29</v>
      </c>
      <c r="O339">
        <v>4</v>
      </c>
      <c r="P339">
        <v>933</v>
      </c>
    </row>
    <row r="340" spans="1:16" ht="60" x14ac:dyDescent="0.25">
      <c r="A340" t="s">
        <v>848</v>
      </c>
      <c r="B340">
        <v>8426381</v>
      </c>
      <c r="C340" t="s">
        <v>150</v>
      </c>
      <c r="D340" t="s">
        <v>26</v>
      </c>
      <c r="E340" t="s">
        <v>39</v>
      </c>
      <c r="F340" t="s">
        <v>17</v>
      </c>
      <c r="G340" s="3" t="s">
        <v>849</v>
      </c>
      <c r="H3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340">
        <v>499</v>
      </c>
      <c r="J340">
        <v>999</v>
      </c>
      <c r="K340" s="1">
        <v>0.5</v>
      </c>
      <c r="L3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340" s="2" t="str">
        <f>IF(NOT(ISBLANK(Table1[[#This Row],[Discounter]])), IF(Table1[[#This Row],[Discounter]]&gt;=50%, "High Discount", "Low Discount"), "No Discount")</f>
        <v>High Discount</v>
      </c>
      <c r="N340" t="s">
        <v>36</v>
      </c>
      <c r="O340">
        <v>3.8</v>
      </c>
      <c r="P340">
        <v>933</v>
      </c>
    </row>
    <row r="341" spans="1:16" ht="45" x14ac:dyDescent="0.25">
      <c r="A341" t="s">
        <v>850</v>
      </c>
      <c r="B341">
        <v>15034244</v>
      </c>
      <c r="C341" t="s">
        <v>325</v>
      </c>
      <c r="D341" t="s">
        <v>32</v>
      </c>
      <c r="E341" t="s">
        <v>272</v>
      </c>
      <c r="F341" t="s">
        <v>34</v>
      </c>
      <c r="G341" s="3" t="s">
        <v>851</v>
      </c>
      <c r="H3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341">
        <v>549</v>
      </c>
      <c r="L3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41" s="2" t="str">
        <f>IF(NOT(ISBLANK(Table1[[#This Row],[Discounter]])), IF(Table1[[#This Row],[Discounter]]&gt;=50%, "High Discount", "Low Discount"), "No Discount")</f>
        <v>No Discount</v>
      </c>
      <c r="N341" t="s">
        <v>328</v>
      </c>
      <c r="O341">
        <v>4.4000000000000004</v>
      </c>
      <c r="P341">
        <v>933</v>
      </c>
    </row>
    <row r="342" spans="1:16" ht="45" x14ac:dyDescent="0.25">
      <c r="A342" t="s">
        <v>852</v>
      </c>
      <c r="B342">
        <v>1741886</v>
      </c>
      <c r="C342" t="s">
        <v>322</v>
      </c>
      <c r="D342" t="s">
        <v>38</v>
      </c>
      <c r="E342" t="s">
        <v>48</v>
      </c>
      <c r="F342" t="s">
        <v>34</v>
      </c>
      <c r="G342" s="3" t="s">
        <v>853</v>
      </c>
      <c r="H3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2">
        <v>1999</v>
      </c>
      <c r="K342" s="1">
        <v>0.55000000000000004</v>
      </c>
      <c r="L3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342" s="2" t="str">
        <f>IF(NOT(ISBLANK(Table1[[#This Row],[Discounter]])), IF(Table1[[#This Row],[Discounter]]&gt;=50%, "High Discount", "Low Discount"), "No Discount")</f>
        <v>High Discount</v>
      </c>
      <c r="N342" t="s">
        <v>119</v>
      </c>
      <c r="O342">
        <v>3.8</v>
      </c>
      <c r="P342">
        <v>933</v>
      </c>
    </row>
    <row r="343" spans="1:16" ht="30" x14ac:dyDescent="0.25">
      <c r="A343" t="s">
        <v>854</v>
      </c>
      <c r="B343">
        <v>8325255</v>
      </c>
      <c r="C343" t="s">
        <v>43</v>
      </c>
      <c r="D343" t="s">
        <v>38</v>
      </c>
      <c r="E343" t="s">
        <v>44</v>
      </c>
      <c r="F343" t="s">
        <v>34</v>
      </c>
      <c r="G343" s="3" t="s">
        <v>855</v>
      </c>
      <c r="H3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3">
        <v>899</v>
      </c>
      <c r="K343" s="1">
        <v>0.6</v>
      </c>
      <c r="L3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343" s="2" t="str">
        <f>IF(NOT(ISBLANK(Table1[[#This Row],[Discounter]])), IF(Table1[[#This Row],[Discounter]]&gt;=50%, "High Discount", "Low Discount"), "No Discount")</f>
        <v>High Discount</v>
      </c>
      <c r="N343" t="s">
        <v>41</v>
      </c>
      <c r="O343">
        <v>4.2</v>
      </c>
      <c r="P343">
        <v>933</v>
      </c>
    </row>
    <row r="344" spans="1:16" ht="60" x14ac:dyDescent="0.25">
      <c r="A344" t="s">
        <v>856</v>
      </c>
      <c r="B344">
        <v>10064565</v>
      </c>
      <c r="C344" t="s">
        <v>14</v>
      </c>
      <c r="D344" t="s">
        <v>15</v>
      </c>
      <c r="E344" t="s">
        <v>16</v>
      </c>
      <c r="F344" t="s">
        <v>17</v>
      </c>
      <c r="G344" s="3" t="s">
        <v>857</v>
      </c>
      <c r="H3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344">
        <v>719</v>
      </c>
      <c r="J344">
        <v>1799</v>
      </c>
      <c r="K344" s="1">
        <v>0.6</v>
      </c>
      <c r="L3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344" s="2" t="str">
        <f>IF(NOT(ISBLANK(Table1[[#This Row],[Discounter]])), IF(Table1[[#This Row],[Discounter]]&gt;=50%, "High Discount", "Low Discount"), "No Discount")</f>
        <v>High Discount</v>
      </c>
      <c r="N344" t="s">
        <v>19</v>
      </c>
      <c r="O344">
        <v>3.8</v>
      </c>
      <c r="P344">
        <v>932</v>
      </c>
    </row>
    <row r="345" spans="1:16" ht="60" x14ac:dyDescent="0.25">
      <c r="A345" t="s">
        <v>858</v>
      </c>
      <c r="B345">
        <v>6611361</v>
      </c>
      <c r="C345" t="s">
        <v>100</v>
      </c>
      <c r="D345" t="s">
        <v>69</v>
      </c>
      <c r="E345" t="s">
        <v>70</v>
      </c>
      <c r="F345" t="s">
        <v>34</v>
      </c>
      <c r="G345" s="3" t="s">
        <v>859</v>
      </c>
      <c r="H3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345">
        <v>1199</v>
      </c>
      <c r="J345">
        <v>2999</v>
      </c>
      <c r="K345" s="1">
        <v>0.6</v>
      </c>
      <c r="L3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1799.3999999999999</v>
      </c>
      <c r="M345" s="2" t="str">
        <f>IF(NOT(ISBLANK(Table1[[#This Row],[Discounter]])), IF(Table1[[#This Row],[Discounter]]&gt;=50%, "High Discount", "Low Discount"), "No Discount")</f>
        <v>High Discount</v>
      </c>
      <c r="N345" t="s">
        <v>102</v>
      </c>
      <c r="O345">
        <v>4.0999999999999996</v>
      </c>
      <c r="P345">
        <v>932</v>
      </c>
    </row>
    <row r="346" spans="1:16" ht="60" x14ac:dyDescent="0.25">
      <c r="A346" t="s">
        <v>860</v>
      </c>
      <c r="B346">
        <v>11357430</v>
      </c>
      <c r="C346" t="s">
        <v>60</v>
      </c>
      <c r="D346" t="s">
        <v>61</v>
      </c>
      <c r="E346" t="s">
        <v>122</v>
      </c>
      <c r="F346" t="s">
        <v>34</v>
      </c>
      <c r="G346" s="3" t="s">
        <v>861</v>
      </c>
      <c r="H3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346">
        <v>599</v>
      </c>
      <c r="J346">
        <v>1499</v>
      </c>
      <c r="K346" s="1">
        <v>0.6</v>
      </c>
      <c r="L3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346" s="2" t="str">
        <f>IF(NOT(ISBLANK(Table1[[#This Row],[Discounter]])), IF(Table1[[#This Row],[Discounter]]&gt;=50%, "High Discount", "Low Discount"), "No Discount")</f>
        <v>High Discount</v>
      </c>
      <c r="N346" t="s">
        <v>119</v>
      </c>
      <c r="O346">
        <v>4.3</v>
      </c>
      <c r="P346">
        <v>932</v>
      </c>
    </row>
    <row r="347" spans="1:16" ht="30" x14ac:dyDescent="0.25">
      <c r="A347" t="s">
        <v>862</v>
      </c>
      <c r="B347">
        <v>1979350</v>
      </c>
      <c r="C347" t="s">
        <v>47</v>
      </c>
      <c r="D347" t="s">
        <v>15</v>
      </c>
      <c r="E347" t="s">
        <v>48</v>
      </c>
      <c r="F347" t="s">
        <v>17</v>
      </c>
      <c r="G347" s="3" t="s">
        <v>863</v>
      </c>
      <c r="H3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769</v>
      </c>
      <c r="I347">
        <v>769</v>
      </c>
      <c r="J347">
        <v>999</v>
      </c>
      <c r="K347" s="1">
        <v>0.23</v>
      </c>
      <c r="L3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229.77</v>
      </c>
      <c r="M347" s="2" t="str">
        <f>IF(NOT(ISBLANK(Table1[[#This Row],[Discounter]])), IF(Table1[[#This Row],[Discounter]]&gt;=50%, "High Discount", "Low Discount"), "No Discount")</f>
        <v>Low Discount</v>
      </c>
      <c r="N347" t="s">
        <v>50</v>
      </c>
      <c r="O347">
        <v>4</v>
      </c>
      <c r="P347">
        <v>931</v>
      </c>
    </row>
    <row r="348" spans="1:16" ht="45" x14ac:dyDescent="0.25">
      <c r="A348" t="s">
        <v>864</v>
      </c>
      <c r="B348">
        <v>9168717</v>
      </c>
      <c r="C348" t="s">
        <v>752</v>
      </c>
      <c r="D348" t="s">
        <v>177</v>
      </c>
      <c r="E348" t="s">
        <v>326</v>
      </c>
      <c r="F348" t="s">
        <v>17</v>
      </c>
      <c r="G348" s="3" t="s">
        <v>865</v>
      </c>
      <c r="H3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48">
        <v>369</v>
      </c>
      <c r="L3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48" s="2" t="str">
        <f>IF(NOT(ISBLANK(Table1[[#This Row],[Discounter]])), IF(Table1[[#This Row],[Discounter]]&gt;=50%, "High Discount", "Low Discount"), "No Discount")</f>
        <v>No Discount</v>
      </c>
      <c r="N348" t="s">
        <v>328</v>
      </c>
      <c r="O348">
        <v>4.5</v>
      </c>
      <c r="P348">
        <v>931</v>
      </c>
    </row>
    <row r="349" spans="1:16" ht="45" x14ac:dyDescent="0.25">
      <c r="A349" t="s">
        <v>866</v>
      </c>
      <c r="B349">
        <v>8943339</v>
      </c>
      <c r="C349" t="s">
        <v>57</v>
      </c>
      <c r="D349" t="s">
        <v>26</v>
      </c>
      <c r="E349" t="s">
        <v>27</v>
      </c>
      <c r="F349" t="s">
        <v>17</v>
      </c>
      <c r="G349" s="3" t="s">
        <v>867</v>
      </c>
      <c r="H3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664</v>
      </c>
      <c r="I349">
        <v>664</v>
      </c>
      <c r="J349">
        <v>1899</v>
      </c>
      <c r="K349" s="1">
        <v>0.65</v>
      </c>
      <c r="L3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1234.3500000000001</v>
      </c>
      <c r="M349" s="2" t="str">
        <f>IF(NOT(ISBLANK(Table1[[#This Row],[Discounter]])), IF(Table1[[#This Row],[Discounter]]&gt;=50%, "High Discount", "Low Discount"), "No Discount")</f>
        <v>High Discount</v>
      </c>
      <c r="N349" t="s">
        <v>337</v>
      </c>
      <c r="O349">
        <v>4.0999999999999996</v>
      </c>
      <c r="P349">
        <v>931</v>
      </c>
    </row>
    <row r="350" spans="1:16" ht="45" x14ac:dyDescent="0.25">
      <c r="A350" t="s">
        <v>868</v>
      </c>
      <c r="B350">
        <v>10275261</v>
      </c>
      <c r="C350" t="s">
        <v>14</v>
      </c>
      <c r="D350" t="s">
        <v>26</v>
      </c>
      <c r="E350" t="s">
        <v>27</v>
      </c>
      <c r="F350" t="s">
        <v>17</v>
      </c>
      <c r="G350" s="3" t="s">
        <v>869</v>
      </c>
      <c r="H3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350">
        <v>899</v>
      </c>
      <c r="J350">
        <v>1999</v>
      </c>
      <c r="K350" s="1">
        <v>0.55000000000000004</v>
      </c>
      <c r="L3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350" s="2" t="str">
        <f>IF(NOT(ISBLANK(Table1[[#This Row],[Discounter]])), IF(Table1[[#This Row],[Discounter]]&gt;=50%, "High Discount", "Low Discount"), "No Discount")</f>
        <v>High Discount</v>
      </c>
      <c r="N350" t="s">
        <v>232</v>
      </c>
      <c r="O350">
        <v>4.0999999999999996</v>
      </c>
      <c r="P350">
        <v>931</v>
      </c>
    </row>
    <row r="351" spans="1:16" ht="30" x14ac:dyDescent="0.25">
      <c r="A351" t="s">
        <v>870</v>
      </c>
      <c r="B351">
        <v>13843034</v>
      </c>
      <c r="C351" t="s">
        <v>162</v>
      </c>
      <c r="D351" t="s">
        <v>38</v>
      </c>
      <c r="E351" t="s">
        <v>44</v>
      </c>
      <c r="F351" t="s">
        <v>34</v>
      </c>
      <c r="G351" s="3" t="s">
        <v>871</v>
      </c>
      <c r="H3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1">
        <v>999</v>
      </c>
      <c r="K351" s="1">
        <v>0.52</v>
      </c>
      <c r="L3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519.48</v>
      </c>
      <c r="M351" s="2" t="str">
        <f>IF(NOT(ISBLANK(Table1[[#This Row],[Discounter]])), IF(Table1[[#This Row],[Discounter]]&gt;=50%, "High Discount", "Low Discount"), "No Discount")</f>
        <v>High Discount</v>
      </c>
      <c r="N351" t="s">
        <v>41</v>
      </c>
      <c r="O351">
        <v>4.4000000000000004</v>
      </c>
      <c r="P351">
        <v>931</v>
      </c>
    </row>
    <row r="352" spans="1:16" ht="60" x14ac:dyDescent="0.25">
      <c r="A352" t="s">
        <v>872</v>
      </c>
      <c r="B352">
        <v>10064543</v>
      </c>
      <c r="C352" t="s">
        <v>14</v>
      </c>
      <c r="D352" t="s">
        <v>15</v>
      </c>
      <c r="E352" t="s">
        <v>16</v>
      </c>
      <c r="F352" t="s">
        <v>17</v>
      </c>
      <c r="G352" s="3" t="s">
        <v>873</v>
      </c>
      <c r="H3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352">
        <v>799</v>
      </c>
      <c r="J352">
        <v>1999</v>
      </c>
      <c r="K352" s="1">
        <v>0.6</v>
      </c>
      <c r="L3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352" s="2" t="str">
        <f>IF(NOT(ISBLANK(Table1[[#This Row],[Discounter]])), IF(Table1[[#This Row],[Discounter]]&gt;=50%, "High Discount", "Low Discount"), "No Discount")</f>
        <v>High Discount</v>
      </c>
      <c r="N352" t="s">
        <v>175</v>
      </c>
      <c r="O352">
        <v>3.8</v>
      </c>
      <c r="P352">
        <v>930</v>
      </c>
    </row>
    <row r="353" spans="1:16" ht="45" x14ac:dyDescent="0.25">
      <c r="A353" t="s">
        <v>874</v>
      </c>
      <c r="B353">
        <v>13859292</v>
      </c>
      <c r="C353" t="s">
        <v>14</v>
      </c>
      <c r="D353" t="s">
        <v>15</v>
      </c>
      <c r="E353" t="s">
        <v>48</v>
      </c>
      <c r="F353" t="s">
        <v>17</v>
      </c>
      <c r="G353" s="3" t="s">
        <v>875</v>
      </c>
      <c r="H3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353">
        <v>584</v>
      </c>
      <c r="J353">
        <v>1299</v>
      </c>
      <c r="K353" s="1">
        <v>0.55000000000000004</v>
      </c>
      <c r="L3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353" s="2" t="str">
        <f>IF(NOT(ISBLANK(Table1[[#This Row],[Discounter]])), IF(Table1[[#This Row],[Discounter]]&gt;=50%, "High Discount", "Low Discount"), "No Discount")</f>
        <v>High Discount</v>
      </c>
      <c r="N353" t="s">
        <v>19</v>
      </c>
      <c r="O353">
        <v>4</v>
      </c>
      <c r="P353">
        <v>930</v>
      </c>
    </row>
    <row r="354" spans="1:16" ht="45" x14ac:dyDescent="0.25">
      <c r="A354" t="s">
        <v>876</v>
      </c>
      <c r="B354">
        <v>11444888</v>
      </c>
      <c r="C354" t="s">
        <v>325</v>
      </c>
      <c r="D354" t="s">
        <v>177</v>
      </c>
      <c r="E354" t="s">
        <v>326</v>
      </c>
      <c r="F354" t="s">
        <v>17</v>
      </c>
      <c r="G354" s="3" t="s">
        <v>877</v>
      </c>
      <c r="H3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54">
        <v>429</v>
      </c>
      <c r="L3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54" s="2" t="str">
        <f>IF(NOT(ISBLANK(Table1[[#This Row],[Discounter]])), IF(Table1[[#This Row],[Discounter]]&gt;=50%, "High Discount", "Low Discount"), "No Discount")</f>
        <v>No Discount</v>
      </c>
      <c r="N354" t="s">
        <v>328</v>
      </c>
      <c r="O354">
        <v>4.3</v>
      </c>
      <c r="P354">
        <v>930</v>
      </c>
    </row>
    <row r="355" spans="1:16" ht="45" x14ac:dyDescent="0.25">
      <c r="A355" t="s">
        <v>878</v>
      </c>
      <c r="B355">
        <v>12631330</v>
      </c>
      <c r="C355" t="s">
        <v>879</v>
      </c>
      <c r="D355" t="s">
        <v>69</v>
      </c>
      <c r="E355" t="s">
        <v>296</v>
      </c>
      <c r="F355" t="s">
        <v>34</v>
      </c>
      <c r="G355" s="3" t="s">
        <v>880</v>
      </c>
      <c r="H3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2479</v>
      </c>
      <c r="I355">
        <v>2479</v>
      </c>
      <c r="J355">
        <v>6199</v>
      </c>
      <c r="K355" s="1">
        <v>0.6</v>
      </c>
      <c r="L3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3719.3999999999996</v>
      </c>
      <c r="M355" s="2" t="str">
        <f>IF(NOT(ISBLANK(Table1[[#This Row],[Discounter]])), IF(Table1[[#This Row],[Discounter]]&gt;=50%, "High Discount", "Low Discount"), "No Discount")</f>
        <v>High Discount</v>
      </c>
      <c r="N355" t="s">
        <v>146</v>
      </c>
      <c r="O355">
        <v>4.2</v>
      </c>
      <c r="P355">
        <v>930</v>
      </c>
    </row>
    <row r="356" spans="1:16" ht="45" x14ac:dyDescent="0.25">
      <c r="A356" t="s">
        <v>881</v>
      </c>
      <c r="B356">
        <v>9371507</v>
      </c>
      <c r="C356" t="s">
        <v>86</v>
      </c>
      <c r="D356" t="s">
        <v>87</v>
      </c>
      <c r="E356" t="s">
        <v>83</v>
      </c>
      <c r="F356" t="s">
        <v>34</v>
      </c>
      <c r="G356" s="3" t="s">
        <v>882</v>
      </c>
      <c r="H3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356">
        <v>599</v>
      </c>
      <c r="J356">
        <v>1499</v>
      </c>
      <c r="K356" s="1">
        <v>0.6</v>
      </c>
      <c r="L3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356" s="2" t="str">
        <f>IF(NOT(ISBLANK(Table1[[#This Row],[Discounter]])), IF(Table1[[#This Row],[Discounter]]&gt;=50%, "High Discount", "Low Discount"), "No Discount")</f>
        <v>High Discount</v>
      </c>
      <c r="N356" t="s">
        <v>102</v>
      </c>
      <c r="O356">
        <v>3.7</v>
      </c>
      <c r="P356">
        <v>930</v>
      </c>
    </row>
    <row r="357" spans="1:16" ht="45" x14ac:dyDescent="0.25">
      <c r="A357" t="s">
        <v>883</v>
      </c>
      <c r="B357">
        <v>12033996</v>
      </c>
      <c r="C357" t="s">
        <v>91</v>
      </c>
      <c r="D357" t="s">
        <v>38</v>
      </c>
      <c r="E357" t="s">
        <v>74</v>
      </c>
      <c r="F357" t="s">
        <v>34</v>
      </c>
      <c r="G357" s="3" t="s">
        <v>884</v>
      </c>
      <c r="H3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7">
        <v>2149</v>
      </c>
      <c r="K357" s="1">
        <v>0.48</v>
      </c>
      <c r="L3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1031.52</v>
      </c>
      <c r="M357" s="2" t="str">
        <f>IF(NOT(ISBLANK(Table1[[#This Row],[Discounter]])), IF(Table1[[#This Row],[Discounter]]&gt;=50%, "High Discount", "Low Discount"), "No Discount")</f>
        <v>Low Discount</v>
      </c>
      <c r="N357" t="s">
        <v>24</v>
      </c>
      <c r="O357">
        <v>4.3</v>
      </c>
      <c r="P357">
        <v>930</v>
      </c>
    </row>
    <row r="358" spans="1:16" ht="30" x14ac:dyDescent="0.25">
      <c r="A358" t="s">
        <v>885</v>
      </c>
      <c r="B358">
        <v>8964507</v>
      </c>
      <c r="C358" t="s">
        <v>14</v>
      </c>
      <c r="D358" t="s">
        <v>38</v>
      </c>
      <c r="E358" t="s">
        <v>44</v>
      </c>
      <c r="F358" t="s">
        <v>34</v>
      </c>
      <c r="G358" s="3" t="s">
        <v>886</v>
      </c>
      <c r="H3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8">
        <v>999</v>
      </c>
      <c r="K358" t="s">
        <v>497</v>
      </c>
      <c r="L3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500</v>
      </c>
      <c r="M358" s="2" t="str">
        <f>IF(NOT(ISBLANK(Table1[[#This Row],[Discounter]])), IF(Table1[[#This Row],[Discounter]]&gt;=50%, "High Discount", "Low Discount"), "No Discount")</f>
        <v>High Discount</v>
      </c>
      <c r="N358" t="s">
        <v>41</v>
      </c>
      <c r="O358">
        <v>4.3</v>
      </c>
      <c r="P358">
        <v>930</v>
      </c>
    </row>
    <row r="359" spans="1:16" ht="30" x14ac:dyDescent="0.25">
      <c r="A359" t="s">
        <v>887</v>
      </c>
      <c r="B359">
        <v>11201226</v>
      </c>
      <c r="C359" t="s">
        <v>14</v>
      </c>
      <c r="D359" t="s">
        <v>15</v>
      </c>
      <c r="E359" t="s">
        <v>48</v>
      </c>
      <c r="F359" t="s">
        <v>17</v>
      </c>
      <c r="G359" s="3" t="s">
        <v>888</v>
      </c>
      <c r="H3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359">
        <v>2099</v>
      </c>
      <c r="L3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59" s="2" t="str">
        <f>IF(NOT(ISBLANK(Table1[[#This Row],[Discounter]])), IF(Table1[[#This Row],[Discounter]]&gt;=50%, "High Discount", "Low Discount"), "No Discount")</f>
        <v>No Discount</v>
      </c>
      <c r="N359" t="s">
        <v>175</v>
      </c>
      <c r="O359">
        <v>4.0999999999999996</v>
      </c>
      <c r="P359">
        <v>929</v>
      </c>
    </row>
    <row r="360" spans="1:16" ht="30" x14ac:dyDescent="0.25">
      <c r="A360" t="s">
        <v>889</v>
      </c>
      <c r="B360">
        <v>2453736</v>
      </c>
      <c r="C360" t="s">
        <v>890</v>
      </c>
      <c r="D360" t="s">
        <v>69</v>
      </c>
      <c r="E360" t="s">
        <v>83</v>
      </c>
      <c r="F360" t="s">
        <v>17</v>
      </c>
      <c r="G360" s="3" t="s">
        <v>891</v>
      </c>
      <c r="H3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874</v>
      </c>
      <c r="I360">
        <v>874</v>
      </c>
      <c r="J360">
        <v>2499</v>
      </c>
      <c r="K360" s="1">
        <v>0.65</v>
      </c>
      <c r="L3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1624.3500000000001</v>
      </c>
      <c r="M360" s="2" t="str">
        <f>IF(NOT(ISBLANK(Table1[[#This Row],[Discounter]])), IF(Table1[[#This Row],[Discounter]]&gt;=50%, "High Discount", "Low Discount"), "No Discount")</f>
        <v>High Discount</v>
      </c>
      <c r="N360" t="s">
        <v>838</v>
      </c>
      <c r="O360">
        <v>4</v>
      </c>
      <c r="P360">
        <v>929</v>
      </c>
    </row>
    <row r="361" spans="1:16" ht="60" x14ac:dyDescent="0.25">
      <c r="A361" t="s">
        <v>892</v>
      </c>
      <c r="B361">
        <v>12446096</v>
      </c>
      <c r="C361" t="s">
        <v>893</v>
      </c>
      <c r="D361" t="s">
        <v>177</v>
      </c>
      <c r="E361" t="s">
        <v>894</v>
      </c>
      <c r="F361" t="s">
        <v>17</v>
      </c>
      <c r="G361" s="3" t="s">
        <v>895</v>
      </c>
      <c r="H3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361">
        <v>674</v>
      </c>
      <c r="J361">
        <v>1499</v>
      </c>
      <c r="K361" s="1">
        <v>0.55000000000000004</v>
      </c>
      <c r="L3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361" s="2" t="str">
        <f>IF(NOT(ISBLANK(Table1[[#This Row],[Discounter]])), IF(Table1[[#This Row],[Discounter]]&gt;=50%, "High Discount", "Low Discount"), "No Discount")</f>
        <v>High Discount</v>
      </c>
      <c r="N361" t="s">
        <v>36</v>
      </c>
      <c r="O361">
        <v>4.4000000000000004</v>
      </c>
      <c r="P361">
        <v>929</v>
      </c>
    </row>
    <row r="362" spans="1:16" ht="30" x14ac:dyDescent="0.25">
      <c r="A362" t="s">
        <v>896</v>
      </c>
      <c r="B362">
        <v>2303707</v>
      </c>
      <c r="C362" t="s">
        <v>14</v>
      </c>
      <c r="D362" t="s">
        <v>26</v>
      </c>
      <c r="E362" t="s">
        <v>39</v>
      </c>
      <c r="F362" t="s">
        <v>17</v>
      </c>
      <c r="G362" s="3" t="s">
        <v>897</v>
      </c>
      <c r="H3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362">
        <v>1299</v>
      </c>
      <c r="L3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62" s="2" t="str">
        <f>IF(NOT(ISBLANK(Table1[[#This Row],[Discounter]])), IF(Table1[[#This Row],[Discounter]]&gt;=50%, "High Discount", "Low Discount"), "No Discount")</f>
        <v>No Discount</v>
      </c>
      <c r="N362" t="s">
        <v>66</v>
      </c>
      <c r="O362">
        <v>3.7</v>
      </c>
      <c r="P362">
        <v>929</v>
      </c>
    </row>
    <row r="363" spans="1:16" ht="45" x14ac:dyDescent="0.25">
      <c r="A363" t="s">
        <v>898</v>
      </c>
      <c r="B363">
        <v>10424670</v>
      </c>
      <c r="C363" t="s">
        <v>14</v>
      </c>
      <c r="D363" t="s">
        <v>26</v>
      </c>
      <c r="E363" t="s">
        <v>39</v>
      </c>
      <c r="F363" t="s">
        <v>17</v>
      </c>
      <c r="G363" s="3" t="s">
        <v>899</v>
      </c>
      <c r="H3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363">
        <v>899</v>
      </c>
      <c r="L3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63" s="2" t="str">
        <f>IF(NOT(ISBLANK(Table1[[#This Row],[Discounter]])), IF(Table1[[#This Row],[Discounter]]&gt;=50%, "High Discount", "Low Discount"), "No Discount")</f>
        <v>No Discount</v>
      </c>
      <c r="N363" t="s">
        <v>66</v>
      </c>
      <c r="O363">
        <v>4.2</v>
      </c>
      <c r="P363">
        <v>929</v>
      </c>
    </row>
    <row r="364" spans="1:16" ht="30" x14ac:dyDescent="0.25">
      <c r="A364" t="s">
        <v>900</v>
      </c>
      <c r="B364">
        <v>17381472</v>
      </c>
      <c r="C364" t="s">
        <v>14</v>
      </c>
      <c r="D364" t="s">
        <v>38</v>
      </c>
      <c r="E364" t="s">
        <v>39</v>
      </c>
      <c r="F364" t="s">
        <v>34</v>
      </c>
      <c r="G364" s="3" t="s">
        <v>659</v>
      </c>
      <c r="H3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4">
        <v>1198</v>
      </c>
      <c r="K364" s="1">
        <v>0.5</v>
      </c>
      <c r="L3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</v>
      </c>
      <c r="M364" s="2" t="str">
        <f>IF(NOT(ISBLANK(Table1[[#This Row],[Discounter]])), IF(Table1[[#This Row],[Discounter]]&gt;=50%, "High Discount", "Low Discount"), "No Discount")</f>
        <v>High Discount</v>
      </c>
      <c r="N364" t="s">
        <v>41</v>
      </c>
      <c r="O364">
        <v>4.2</v>
      </c>
      <c r="P364">
        <v>929</v>
      </c>
    </row>
    <row r="365" spans="1:16" ht="45" x14ac:dyDescent="0.25">
      <c r="A365" t="s">
        <v>901</v>
      </c>
      <c r="B365">
        <v>12708354</v>
      </c>
      <c r="C365" t="s">
        <v>529</v>
      </c>
      <c r="D365" t="s">
        <v>177</v>
      </c>
      <c r="E365" t="s">
        <v>487</v>
      </c>
      <c r="F365" t="s">
        <v>17</v>
      </c>
      <c r="G365" s="3" t="s">
        <v>902</v>
      </c>
      <c r="H3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881</v>
      </c>
      <c r="I365">
        <v>881</v>
      </c>
      <c r="J365">
        <v>1798</v>
      </c>
      <c r="K365" s="1">
        <v>0.51</v>
      </c>
      <c r="L3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916.98</v>
      </c>
      <c r="M365" s="2" t="str">
        <f>IF(NOT(ISBLANK(Table1[[#This Row],[Discounter]])), IF(Table1[[#This Row],[Discounter]]&gt;=50%, "High Discount", "Low Discount"), "No Discount")</f>
        <v>High Discount</v>
      </c>
      <c r="N365" t="s">
        <v>36</v>
      </c>
      <c r="O365">
        <v>4.0999999999999996</v>
      </c>
      <c r="P365">
        <v>928</v>
      </c>
    </row>
    <row r="366" spans="1:16" ht="60" x14ac:dyDescent="0.25">
      <c r="A366" t="s">
        <v>903</v>
      </c>
      <c r="B366">
        <v>8974413</v>
      </c>
      <c r="C366" t="s">
        <v>904</v>
      </c>
      <c r="D366" t="s">
        <v>69</v>
      </c>
      <c r="E366" t="s">
        <v>70</v>
      </c>
      <c r="F366" t="s">
        <v>34</v>
      </c>
      <c r="G366" s="3" t="s">
        <v>905</v>
      </c>
      <c r="H3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1644</v>
      </c>
      <c r="I366">
        <v>1644</v>
      </c>
      <c r="J366">
        <v>4699</v>
      </c>
      <c r="K366" s="1">
        <v>0.65</v>
      </c>
      <c r="L3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3054.35</v>
      </c>
      <c r="M366" s="2" t="str">
        <f>IF(NOT(ISBLANK(Table1[[#This Row],[Discounter]])), IF(Table1[[#This Row],[Discounter]]&gt;=50%, "High Discount", "Low Discount"), "No Discount")</f>
        <v>High Discount</v>
      </c>
      <c r="N366" t="s">
        <v>89</v>
      </c>
      <c r="O366">
        <v>4.3</v>
      </c>
      <c r="P366">
        <v>928</v>
      </c>
    </row>
    <row r="367" spans="1:16" ht="30" x14ac:dyDescent="0.25">
      <c r="A367" t="s">
        <v>906</v>
      </c>
      <c r="B367">
        <v>8935419</v>
      </c>
      <c r="C367" t="s">
        <v>907</v>
      </c>
      <c r="D367" t="s">
        <v>38</v>
      </c>
      <c r="E367" t="s">
        <v>44</v>
      </c>
      <c r="F367" t="s">
        <v>34</v>
      </c>
      <c r="G367" s="3" t="s">
        <v>908</v>
      </c>
      <c r="H3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7">
        <v>1649</v>
      </c>
      <c r="K367" s="1">
        <v>0.6</v>
      </c>
      <c r="L3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989.4</v>
      </c>
      <c r="M367" s="2" t="str">
        <f>IF(NOT(ISBLANK(Table1[[#This Row],[Discounter]])), IF(Table1[[#This Row],[Discounter]]&gt;=50%, "High Discount", "Low Discount"), "No Discount")</f>
        <v>High Discount</v>
      </c>
      <c r="N367" t="s">
        <v>41</v>
      </c>
      <c r="O367">
        <v>4.2</v>
      </c>
      <c r="P367">
        <v>928</v>
      </c>
    </row>
    <row r="368" spans="1:16" ht="60" x14ac:dyDescent="0.25">
      <c r="A368" t="s">
        <v>909</v>
      </c>
      <c r="B368">
        <v>13077152</v>
      </c>
      <c r="C368" t="s">
        <v>43</v>
      </c>
      <c r="D368" t="s">
        <v>15</v>
      </c>
      <c r="E368" t="s">
        <v>16</v>
      </c>
      <c r="F368" t="s">
        <v>17</v>
      </c>
      <c r="G368" s="3" t="s">
        <v>910</v>
      </c>
      <c r="H3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368">
        <v>599</v>
      </c>
      <c r="J368">
        <v>1499</v>
      </c>
      <c r="K368" s="1">
        <v>0.6</v>
      </c>
      <c r="L3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368" s="2" t="str">
        <f>IF(NOT(ISBLANK(Table1[[#This Row],[Discounter]])), IF(Table1[[#This Row],[Discounter]]&gt;=50%, "High Discount", "Low Discount"), "No Discount")</f>
        <v>High Discount</v>
      </c>
      <c r="N368" t="s">
        <v>19</v>
      </c>
      <c r="O368">
        <v>3.8</v>
      </c>
      <c r="P368">
        <v>927</v>
      </c>
    </row>
    <row r="369" spans="1:16" ht="45" x14ac:dyDescent="0.25">
      <c r="A369" t="s">
        <v>911</v>
      </c>
      <c r="B369">
        <v>13861878</v>
      </c>
      <c r="C369" t="s">
        <v>47</v>
      </c>
      <c r="D369" t="s">
        <v>26</v>
      </c>
      <c r="E369" t="s">
        <v>27</v>
      </c>
      <c r="F369" t="s">
        <v>17</v>
      </c>
      <c r="G369" s="3" t="s">
        <v>912</v>
      </c>
      <c r="H3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516</v>
      </c>
      <c r="I369">
        <v>516</v>
      </c>
      <c r="J369">
        <v>1099</v>
      </c>
      <c r="K369" s="1">
        <v>0.53</v>
      </c>
      <c r="L3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582.47</v>
      </c>
      <c r="M369" s="2" t="str">
        <f>IF(NOT(ISBLANK(Table1[[#This Row],[Discounter]])), IF(Table1[[#This Row],[Discounter]]&gt;=50%, "High Discount", "Low Discount"), "No Discount")</f>
        <v>High Discount</v>
      </c>
      <c r="N369" t="s">
        <v>80</v>
      </c>
      <c r="O369">
        <v>4.3</v>
      </c>
      <c r="P369">
        <v>927</v>
      </c>
    </row>
    <row r="370" spans="1:16" ht="45" x14ac:dyDescent="0.25">
      <c r="A370" t="s">
        <v>913</v>
      </c>
      <c r="B370">
        <v>14205782</v>
      </c>
      <c r="C370" t="s">
        <v>47</v>
      </c>
      <c r="D370" t="s">
        <v>26</v>
      </c>
      <c r="E370" t="s">
        <v>27</v>
      </c>
      <c r="F370" t="s">
        <v>17</v>
      </c>
      <c r="G370" s="3" t="s">
        <v>914</v>
      </c>
      <c r="H3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563</v>
      </c>
      <c r="I370">
        <v>563</v>
      </c>
      <c r="J370">
        <v>1199</v>
      </c>
      <c r="K370" s="1">
        <v>0.53</v>
      </c>
      <c r="L3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635.47</v>
      </c>
      <c r="M370" s="2" t="str">
        <f>IF(NOT(ISBLANK(Table1[[#This Row],[Discounter]])), IF(Table1[[#This Row],[Discounter]]&gt;=50%, "High Discount", "Low Discount"), "No Discount")</f>
        <v>High Discount</v>
      </c>
      <c r="N370" t="s">
        <v>80</v>
      </c>
      <c r="O370">
        <v>3.8</v>
      </c>
      <c r="P370">
        <v>927</v>
      </c>
    </row>
    <row r="371" spans="1:16" ht="60" x14ac:dyDescent="0.25">
      <c r="A371" t="s">
        <v>915</v>
      </c>
      <c r="B371">
        <v>11883168</v>
      </c>
      <c r="C371" t="s">
        <v>95</v>
      </c>
      <c r="D371" t="s">
        <v>32</v>
      </c>
      <c r="E371" t="s">
        <v>105</v>
      </c>
      <c r="F371" t="s">
        <v>34</v>
      </c>
      <c r="G371" s="3" t="s">
        <v>916</v>
      </c>
      <c r="H3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909</v>
      </c>
      <c r="I371">
        <v>909</v>
      </c>
      <c r="J371">
        <v>1399</v>
      </c>
      <c r="K371" s="1">
        <v>0.35</v>
      </c>
      <c r="L3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489.65</v>
      </c>
      <c r="M371" s="2" t="str">
        <f>IF(NOT(ISBLANK(Table1[[#This Row],[Discounter]])), IF(Table1[[#This Row],[Discounter]]&gt;=50%, "High Discount", "Low Discount"), "No Discount")</f>
        <v>Low Discount</v>
      </c>
      <c r="N371" t="s">
        <v>516</v>
      </c>
      <c r="O371">
        <v>4.4000000000000004</v>
      </c>
      <c r="P371">
        <v>927</v>
      </c>
    </row>
    <row r="372" spans="1:16" ht="60" x14ac:dyDescent="0.25">
      <c r="A372" t="s">
        <v>917</v>
      </c>
      <c r="B372">
        <v>11037088</v>
      </c>
      <c r="C372" t="s">
        <v>60</v>
      </c>
      <c r="D372" t="s">
        <v>61</v>
      </c>
      <c r="E372" t="s">
        <v>39</v>
      </c>
      <c r="F372" t="s">
        <v>34</v>
      </c>
      <c r="G372" s="3" t="s">
        <v>918</v>
      </c>
      <c r="H3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404</v>
      </c>
      <c r="I372">
        <v>404</v>
      </c>
      <c r="J372">
        <v>899</v>
      </c>
      <c r="K372" s="1">
        <v>0.55000000000000004</v>
      </c>
      <c r="L3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494.45000000000005</v>
      </c>
      <c r="M372" s="2" t="str">
        <f>IF(NOT(ISBLANK(Table1[[#This Row],[Discounter]])), IF(Table1[[#This Row],[Discounter]]&gt;=50%, "High Discount", "Low Discount"), "No Discount")</f>
        <v>High Discount</v>
      </c>
      <c r="N372" t="s">
        <v>41</v>
      </c>
      <c r="O372">
        <v>4.3</v>
      </c>
      <c r="P372">
        <v>927</v>
      </c>
    </row>
    <row r="373" spans="1:16" ht="60" x14ac:dyDescent="0.25">
      <c r="A373" t="s">
        <v>919</v>
      </c>
      <c r="B373">
        <v>12876318</v>
      </c>
      <c r="C373" t="s">
        <v>91</v>
      </c>
      <c r="D373" t="s">
        <v>38</v>
      </c>
      <c r="E373" t="s">
        <v>16</v>
      </c>
      <c r="F373" t="s">
        <v>34</v>
      </c>
      <c r="G373" s="3" t="s">
        <v>920</v>
      </c>
      <c r="H3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3">
        <v>1699</v>
      </c>
      <c r="K373" s="1">
        <v>0.57999999999999996</v>
      </c>
      <c r="L3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985.42</v>
      </c>
      <c r="M373" s="2" t="str">
        <f>IF(NOT(ISBLANK(Table1[[#This Row],[Discounter]])), IF(Table1[[#This Row],[Discounter]]&gt;=50%, "High Discount", "Low Discount"), "No Discount")</f>
        <v>High Discount</v>
      </c>
      <c r="N373" t="s">
        <v>400</v>
      </c>
      <c r="O373">
        <v>4.3</v>
      </c>
      <c r="P373">
        <v>927</v>
      </c>
    </row>
    <row r="374" spans="1:16" ht="45" x14ac:dyDescent="0.25">
      <c r="A374" t="s">
        <v>921</v>
      </c>
      <c r="B374">
        <v>10463770</v>
      </c>
      <c r="C374" t="s">
        <v>95</v>
      </c>
      <c r="D374" t="s">
        <v>38</v>
      </c>
      <c r="E374" t="s">
        <v>132</v>
      </c>
      <c r="F374" t="s">
        <v>34</v>
      </c>
      <c r="G374" s="3" t="s">
        <v>922</v>
      </c>
      <c r="H3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4">
        <v>1999</v>
      </c>
      <c r="K374" s="1">
        <v>0.5</v>
      </c>
      <c r="L3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374" s="2" t="str">
        <f>IF(NOT(ISBLANK(Table1[[#This Row],[Discounter]])), IF(Table1[[#This Row],[Discounter]]&gt;=50%, "High Discount", "Low Discount"), "No Discount")</f>
        <v>High Discount</v>
      </c>
      <c r="N374" t="s">
        <v>41</v>
      </c>
      <c r="O374">
        <v>4.3</v>
      </c>
      <c r="P374">
        <v>927</v>
      </c>
    </row>
    <row r="375" spans="1:16" ht="30" x14ac:dyDescent="0.25">
      <c r="A375" t="s">
        <v>923</v>
      </c>
      <c r="B375">
        <v>2290042</v>
      </c>
      <c r="C375" t="s">
        <v>47</v>
      </c>
      <c r="D375" t="s">
        <v>15</v>
      </c>
      <c r="E375" t="s">
        <v>48</v>
      </c>
      <c r="F375" t="s">
        <v>17</v>
      </c>
      <c r="G375" s="3" t="s">
        <v>924</v>
      </c>
      <c r="H3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604</v>
      </c>
      <c r="I375">
        <v>604</v>
      </c>
      <c r="J375">
        <v>1549</v>
      </c>
      <c r="K375" s="1">
        <v>0.61</v>
      </c>
      <c r="L3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944.89</v>
      </c>
      <c r="M375" s="2" t="str">
        <f>IF(NOT(ISBLANK(Table1[[#This Row],[Discounter]])), IF(Table1[[#This Row],[Discounter]]&gt;=50%, "High Discount", "Low Discount"), "No Discount")</f>
        <v>High Discount</v>
      </c>
      <c r="N375" t="s">
        <v>50</v>
      </c>
      <c r="O375">
        <v>4</v>
      </c>
      <c r="P375">
        <v>926</v>
      </c>
    </row>
    <row r="376" spans="1:16" ht="30" x14ac:dyDescent="0.25">
      <c r="A376" t="s">
        <v>925</v>
      </c>
      <c r="B376">
        <v>8106703</v>
      </c>
      <c r="C376" t="s">
        <v>47</v>
      </c>
      <c r="D376" t="s">
        <v>15</v>
      </c>
      <c r="E376" t="s">
        <v>48</v>
      </c>
      <c r="F376" t="s">
        <v>17</v>
      </c>
      <c r="G376" s="3" t="s">
        <v>926</v>
      </c>
      <c r="H3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554</v>
      </c>
      <c r="I376">
        <v>554</v>
      </c>
      <c r="J376">
        <v>1499</v>
      </c>
      <c r="K376" s="1">
        <v>0.63</v>
      </c>
      <c r="L3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944.37</v>
      </c>
      <c r="M376" s="2" t="str">
        <f>IF(NOT(ISBLANK(Table1[[#This Row],[Discounter]])), IF(Table1[[#This Row],[Discounter]]&gt;=50%, "High Discount", "Low Discount"), "No Discount")</f>
        <v>High Discount</v>
      </c>
      <c r="N376" t="s">
        <v>50</v>
      </c>
      <c r="O376">
        <v>3.8</v>
      </c>
      <c r="P376">
        <v>926</v>
      </c>
    </row>
    <row r="377" spans="1:16" ht="60" x14ac:dyDescent="0.25">
      <c r="A377" t="s">
        <v>927</v>
      </c>
      <c r="B377">
        <v>10852560</v>
      </c>
      <c r="C377" t="s">
        <v>928</v>
      </c>
      <c r="D377" t="s">
        <v>177</v>
      </c>
      <c r="E377" t="s">
        <v>487</v>
      </c>
      <c r="F377" t="s">
        <v>17</v>
      </c>
      <c r="G377" s="3" t="s">
        <v>929</v>
      </c>
      <c r="H3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377">
        <v>629</v>
      </c>
      <c r="J377">
        <v>769</v>
      </c>
      <c r="K377" t="s">
        <v>930</v>
      </c>
      <c r="L3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140</v>
      </c>
      <c r="M377" s="2" t="str">
        <f>IF(NOT(ISBLANK(Table1[[#This Row],[Discounter]])), IF(Table1[[#This Row],[Discounter]]&gt;=50%, "High Discount", "Low Discount"), "No Discount")</f>
        <v>High Discount</v>
      </c>
      <c r="N377" t="s">
        <v>24</v>
      </c>
      <c r="O377">
        <v>4.0999999999999996</v>
      </c>
      <c r="P377">
        <v>926</v>
      </c>
    </row>
    <row r="378" spans="1:16" ht="45" x14ac:dyDescent="0.25">
      <c r="A378" t="s">
        <v>931</v>
      </c>
      <c r="B378">
        <v>8301909</v>
      </c>
      <c r="C378" t="s">
        <v>43</v>
      </c>
      <c r="D378" t="s">
        <v>26</v>
      </c>
      <c r="E378" t="s">
        <v>39</v>
      </c>
      <c r="F378" t="s">
        <v>17</v>
      </c>
      <c r="G378" s="3" t="s">
        <v>932</v>
      </c>
      <c r="H3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378">
        <v>449</v>
      </c>
      <c r="J378">
        <v>899</v>
      </c>
      <c r="K378" s="1">
        <v>0.5</v>
      </c>
      <c r="L3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</v>
      </c>
      <c r="M378" s="2" t="str">
        <f>IF(NOT(ISBLANK(Table1[[#This Row],[Discounter]])), IF(Table1[[#This Row],[Discounter]]&gt;=50%, "High Discount", "Low Discount"), "No Discount")</f>
        <v>High Discount</v>
      </c>
      <c r="N378" t="s">
        <v>24</v>
      </c>
      <c r="O378">
        <v>4.2</v>
      </c>
      <c r="P378">
        <v>926</v>
      </c>
    </row>
    <row r="379" spans="1:16" ht="45" x14ac:dyDescent="0.25">
      <c r="A379" t="s">
        <v>933</v>
      </c>
      <c r="B379">
        <v>8829435</v>
      </c>
      <c r="C379" t="s">
        <v>14</v>
      </c>
      <c r="D379" t="s">
        <v>26</v>
      </c>
      <c r="E379" t="s">
        <v>39</v>
      </c>
      <c r="F379" t="s">
        <v>17</v>
      </c>
      <c r="G379" s="3" t="s">
        <v>934</v>
      </c>
      <c r="H3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379">
        <v>449</v>
      </c>
      <c r="J379">
        <v>899</v>
      </c>
      <c r="K379" s="1">
        <v>0.5</v>
      </c>
      <c r="L3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</v>
      </c>
      <c r="M379" s="2" t="str">
        <f>IF(NOT(ISBLANK(Table1[[#This Row],[Discounter]])), IF(Table1[[#This Row],[Discounter]]&gt;=50%, "High Discount", "Low Discount"), "No Discount")</f>
        <v>High Discount</v>
      </c>
      <c r="N379" t="s">
        <v>66</v>
      </c>
      <c r="O379">
        <v>4.3</v>
      </c>
      <c r="P379">
        <v>926</v>
      </c>
    </row>
    <row r="380" spans="1:16" ht="45" x14ac:dyDescent="0.25">
      <c r="A380" t="s">
        <v>935</v>
      </c>
      <c r="B380">
        <v>12048344</v>
      </c>
      <c r="C380" t="s">
        <v>879</v>
      </c>
      <c r="D380" t="s">
        <v>69</v>
      </c>
      <c r="E380" t="s">
        <v>296</v>
      </c>
      <c r="F380" t="s">
        <v>34</v>
      </c>
      <c r="G380" s="3" t="s">
        <v>936</v>
      </c>
      <c r="H3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2589</v>
      </c>
      <c r="I380">
        <v>2589</v>
      </c>
      <c r="J380">
        <v>6999</v>
      </c>
      <c r="K380" s="1">
        <v>0.63</v>
      </c>
      <c r="L3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4409.37</v>
      </c>
      <c r="M380" s="2" t="str">
        <f>IF(NOT(ISBLANK(Table1[[#This Row],[Discounter]])), IF(Table1[[#This Row],[Discounter]]&gt;=50%, "High Discount", "Low Discount"), "No Discount")</f>
        <v>High Discount</v>
      </c>
      <c r="N380" t="s">
        <v>146</v>
      </c>
      <c r="O380">
        <v>4.4000000000000004</v>
      </c>
      <c r="P380">
        <v>926</v>
      </c>
    </row>
    <row r="381" spans="1:16" ht="45" x14ac:dyDescent="0.25">
      <c r="A381" t="s">
        <v>937</v>
      </c>
      <c r="B381">
        <v>2190882</v>
      </c>
      <c r="C381" t="s">
        <v>279</v>
      </c>
      <c r="D381" t="s">
        <v>32</v>
      </c>
      <c r="E381" t="s">
        <v>272</v>
      </c>
      <c r="F381" t="s">
        <v>34</v>
      </c>
      <c r="G381" s="3" t="s">
        <v>938</v>
      </c>
      <c r="H3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686</v>
      </c>
      <c r="I381">
        <v>686</v>
      </c>
      <c r="J381">
        <v>915</v>
      </c>
      <c r="K381" s="1">
        <v>0.25</v>
      </c>
      <c r="L3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228.75</v>
      </c>
      <c r="M381" s="2" t="str">
        <f>IF(NOT(ISBLANK(Table1[[#This Row],[Discounter]])), IF(Table1[[#This Row],[Discounter]]&gt;=50%, "High Discount", "Low Discount"), "No Discount")</f>
        <v>Low Discount</v>
      </c>
      <c r="N381" t="s">
        <v>102</v>
      </c>
      <c r="O381">
        <v>4</v>
      </c>
      <c r="P381">
        <v>926</v>
      </c>
    </row>
    <row r="382" spans="1:16" ht="45" x14ac:dyDescent="0.25">
      <c r="A382" t="s">
        <v>939</v>
      </c>
      <c r="B382">
        <v>11489668</v>
      </c>
      <c r="C382" t="s">
        <v>14</v>
      </c>
      <c r="D382" t="s">
        <v>38</v>
      </c>
      <c r="E382" t="s">
        <v>545</v>
      </c>
      <c r="F382" t="s">
        <v>34</v>
      </c>
      <c r="G382" s="3" t="s">
        <v>940</v>
      </c>
      <c r="H3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2">
        <v>1299</v>
      </c>
      <c r="K382" s="1">
        <v>0.45</v>
      </c>
      <c r="L3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584.55000000000007</v>
      </c>
      <c r="M382" s="2" t="str">
        <f>IF(NOT(ISBLANK(Table1[[#This Row],[Discounter]])), IF(Table1[[#This Row],[Discounter]]&gt;=50%, "High Discount", "Low Discount"), "No Discount")</f>
        <v>Low Discount</v>
      </c>
      <c r="N382" t="s">
        <v>119</v>
      </c>
      <c r="O382">
        <v>4.3</v>
      </c>
      <c r="P382">
        <v>926</v>
      </c>
    </row>
    <row r="383" spans="1:16" ht="30" x14ac:dyDescent="0.25">
      <c r="A383" t="s">
        <v>941</v>
      </c>
      <c r="B383">
        <v>2368774</v>
      </c>
      <c r="C383" t="s">
        <v>14</v>
      </c>
      <c r="D383" t="s">
        <v>38</v>
      </c>
      <c r="E383" t="s">
        <v>132</v>
      </c>
      <c r="F383" t="s">
        <v>34</v>
      </c>
      <c r="G383" s="3" t="s">
        <v>942</v>
      </c>
      <c r="H3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3">
        <v>1399</v>
      </c>
      <c r="K383" s="1">
        <v>0.6</v>
      </c>
      <c r="L3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839.4</v>
      </c>
      <c r="M383" s="2" t="str">
        <f>IF(NOT(ISBLANK(Table1[[#This Row],[Discounter]])), IF(Table1[[#This Row],[Discounter]]&gt;=50%, "High Discount", "Low Discount"), "No Discount")</f>
        <v>High Discount</v>
      </c>
      <c r="N383" t="s">
        <v>102</v>
      </c>
      <c r="O383">
        <v>3.9</v>
      </c>
      <c r="P383">
        <v>926</v>
      </c>
    </row>
    <row r="384" spans="1:16" ht="45" x14ac:dyDescent="0.25">
      <c r="A384" t="s">
        <v>943</v>
      </c>
      <c r="B384">
        <v>12212310</v>
      </c>
      <c r="C384" t="s">
        <v>60</v>
      </c>
      <c r="D384" t="s">
        <v>15</v>
      </c>
      <c r="E384" t="s">
        <v>122</v>
      </c>
      <c r="F384" t="s">
        <v>17</v>
      </c>
      <c r="G384" s="3" t="s">
        <v>944</v>
      </c>
      <c r="H3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384">
        <v>679</v>
      </c>
      <c r="J384">
        <v>1699</v>
      </c>
      <c r="K384" s="1">
        <v>0.6</v>
      </c>
      <c r="L3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384" s="2" t="str">
        <f>IF(NOT(ISBLANK(Table1[[#This Row],[Discounter]])), IF(Table1[[#This Row],[Discounter]]&gt;=50%, "High Discount", "Low Discount"), "No Discount")</f>
        <v>High Discount</v>
      </c>
      <c r="N384" t="s">
        <v>19</v>
      </c>
      <c r="O384">
        <v>4.3</v>
      </c>
      <c r="P384">
        <v>925</v>
      </c>
    </row>
    <row r="385" spans="1:16" ht="60" x14ac:dyDescent="0.25">
      <c r="A385" t="s">
        <v>945</v>
      </c>
      <c r="B385">
        <v>9168503</v>
      </c>
      <c r="C385" t="s">
        <v>752</v>
      </c>
      <c r="D385" t="s">
        <v>177</v>
      </c>
      <c r="E385" t="s">
        <v>894</v>
      </c>
      <c r="F385" t="s">
        <v>17</v>
      </c>
      <c r="G385" s="3" t="s">
        <v>946</v>
      </c>
      <c r="H3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85">
        <v>599</v>
      </c>
      <c r="L3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85" s="2" t="str">
        <f>IF(NOT(ISBLANK(Table1[[#This Row],[Discounter]])), IF(Table1[[#This Row],[Discounter]]&gt;=50%, "High Discount", "Low Discount"), "No Discount")</f>
        <v>No Discount</v>
      </c>
      <c r="N385" t="s">
        <v>328</v>
      </c>
      <c r="O385">
        <v>3.9</v>
      </c>
      <c r="P385">
        <v>925</v>
      </c>
    </row>
    <row r="386" spans="1:16" ht="30" x14ac:dyDescent="0.25">
      <c r="A386" t="s">
        <v>947</v>
      </c>
      <c r="B386">
        <v>10803222</v>
      </c>
      <c r="C386" t="s">
        <v>100</v>
      </c>
      <c r="D386" t="s">
        <v>26</v>
      </c>
      <c r="E386" t="s">
        <v>83</v>
      </c>
      <c r="F386" t="s">
        <v>17</v>
      </c>
      <c r="G386" s="3" t="s">
        <v>948</v>
      </c>
      <c r="H3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386">
        <v>599</v>
      </c>
      <c r="J386">
        <v>1499</v>
      </c>
      <c r="K386" s="1">
        <v>0.6</v>
      </c>
      <c r="L3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386" s="2" t="str">
        <f>IF(NOT(ISBLANK(Table1[[#This Row],[Discounter]])), IF(Table1[[#This Row],[Discounter]]&gt;=50%, "High Discount", "Low Discount"), "No Discount")</f>
        <v>High Discount</v>
      </c>
      <c r="N386" t="s">
        <v>36</v>
      </c>
      <c r="O386">
        <v>3.8</v>
      </c>
      <c r="P386">
        <v>925</v>
      </c>
    </row>
    <row r="387" spans="1:16" ht="60" x14ac:dyDescent="0.25">
      <c r="A387" t="s">
        <v>949</v>
      </c>
      <c r="B387">
        <v>2444566</v>
      </c>
      <c r="C387" t="s">
        <v>43</v>
      </c>
      <c r="D387" t="s">
        <v>26</v>
      </c>
      <c r="E387" t="s">
        <v>27</v>
      </c>
      <c r="F387" t="s">
        <v>17</v>
      </c>
      <c r="G387" s="3" t="s">
        <v>950</v>
      </c>
      <c r="H3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1209</v>
      </c>
      <c r="I387">
        <v>1209</v>
      </c>
      <c r="J387">
        <v>2199</v>
      </c>
      <c r="K387" s="1">
        <v>0.45</v>
      </c>
      <c r="L3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989.55000000000007</v>
      </c>
      <c r="M387" s="2" t="str">
        <f>IF(NOT(ISBLANK(Table1[[#This Row],[Discounter]])), IF(Table1[[#This Row],[Discounter]]&gt;=50%, "High Discount", "Low Discount"), "No Discount")</f>
        <v>Low Discount</v>
      </c>
      <c r="N387" t="s">
        <v>232</v>
      </c>
      <c r="O387">
        <v>3.6</v>
      </c>
      <c r="P387">
        <v>925</v>
      </c>
    </row>
    <row r="388" spans="1:16" ht="45" x14ac:dyDescent="0.25">
      <c r="A388" t="s">
        <v>951</v>
      </c>
      <c r="B388">
        <v>11735666</v>
      </c>
      <c r="C388" t="s">
        <v>165</v>
      </c>
      <c r="D388" t="s">
        <v>38</v>
      </c>
      <c r="E388" t="s">
        <v>44</v>
      </c>
      <c r="F388" t="s">
        <v>34</v>
      </c>
      <c r="G388" s="3" t="s">
        <v>952</v>
      </c>
      <c r="H3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8">
        <v>699</v>
      </c>
      <c r="K388" s="1">
        <v>0.5</v>
      </c>
      <c r="L3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349.5</v>
      </c>
      <c r="M388" s="2" t="str">
        <f>IF(NOT(ISBLANK(Table1[[#This Row],[Discounter]])), IF(Table1[[#This Row],[Discounter]]&gt;=50%, "High Discount", "Low Discount"), "No Discount")</f>
        <v>High Discount</v>
      </c>
      <c r="N388" t="s">
        <v>36</v>
      </c>
      <c r="O388">
        <v>4.3</v>
      </c>
      <c r="P388">
        <v>925</v>
      </c>
    </row>
    <row r="389" spans="1:16" ht="45" x14ac:dyDescent="0.25">
      <c r="A389" t="s">
        <v>953</v>
      </c>
      <c r="B389">
        <v>13377766</v>
      </c>
      <c r="C389" t="s">
        <v>186</v>
      </c>
      <c r="D389" t="s">
        <v>38</v>
      </c>
      <c r="E389" t="s">
        <v>44</v>
      </c>
      <c r="F389" t="s">
        <v>34</v>
      </c>
      <c r="G389" s="3" t="s">
        <v>954</v>
      </c>
      <c r="H3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9">
        <v>999</v>
      </c>
      <c r="K389" s="1">
        <v>0.47</v>
      </c>
      <c r="L3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469.53</v>
      </c>
      <c r="M389" s="2" t="str">
        <f>IF(NOT(ISBLANK(Table1[[#This Row],[Discounter]])), IF(Table1[[#This Row],[Discounter]]&gt;=50%, "High Discount", "Low Discount"), "No Discount")</f>
        <v>Low Discount</v>
      </c>
      <c r="N389" t="s">
        <v>41</v>
      </c>
      <c r="O389">
        <v>4.2</v>
      </c>
      <c r="P389">
        <v>925</v>
      </c>
    </row>
    <row r="390" spans="1:16" ht="30" x14ac:dyDescent="0.25">
      <c r="A390" t="s">
        <v>955</v>
      </c>
      <c r="B390">
        <v>1912701</v>
      </c>
      <c r="C390" t="s">
        <v>60</v>
      </c>
      <c r="D390" t="s">
        <v>15</v>
      </c>
      <c r="E390" t="s">
        <v>22</v>
      </c>
      <c r="F390" t="s">
        <v>17</v>
      </c>
      <c r="G390" s="3" t="s">
        <v>956</v>
      </c>
      <c r="H3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1104</v>
      </c>
      <c r="I390">
        <v>1104</v>
      </c>
      <c r="J390">
        <v>1699</v>
      </c>
      <c r="K390" s="1">
        <v>0.35</v>
      </c>
      <c r="L3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594.65</v>
      </c>
      <c r="M390" s="2" t="str">
        <f>IF(NOT(ISBLANK(Table1[[#This Row],[Discounter]])), IF(Table1[[#This Row],[Discounter]]&gt;=50%, "High Discount", "Low Discount"), "No Discount")</f>
        <v>Low Discount</v>
      </c>
      <c r="N390" t="s">
        <v>36</v>
      </c>
      <c r="O390">
        <v>3.9</v>
      </c>
      <c r="P390">
        <v>924</v>
      </c>
    </row>
    <row r="391" spans="1:16" ht="45" x14ac:dyDescent="0.25">
      <c r="A391" t="s">
        <v>957</v>
      </c>
      <c r="B391">
        <v>13819100</v>
      </c>
      <c r="C391" t="s">
        <v>958</v>
      </c>
      <c r="D391" t="s">
        <v>26</v>
      </c>
      <c r="E391" t="s">
        <v>39</v>
      </c>
      <c r="F391" t="s">
        <v>17</v>
      </c>
      <c r="G391" s="3" t="s">
        <v>959</v>
      </c>
      <c r="H3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391">
        <v>449</v>
      </c>
      <c r="J391">
        <v>499</v>
      </c>
      <c r="K391" s="1">
        <v>0.1</v>
      </c>
      <c r="L3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49.900000000000006</v>
      </c>
      <c r="M391" s="2" t="str">
        <f>IF(NOT(ISBLANK(Table1[[#This Row],[Discounter]])), IF(Table1[[#This Row],[Discounter]]&gt;=50%, "High Discount", "Low Discount"), "No Discount")</f>
        <v>Low Discount</v>
      </c>
      <c r="N391" t="s">
        <v>213</v>
      </c>
      <c r="O391">
        <v>4.0999999999999996</v>
      </c>
      <c r="P391">
        <v>924</v>
      </c>
    </row>
    <row r="392" spans="1:16" ht="30" x14ac:dyDescent="0.25">
      <c r="A392" t="s">
        <v>960</v>
      </c>
      <c r="B392">
        <v>11398830</v>
      </c>
      <c r="C392" t="s">
        <v>14</v>
      </c>
      <c r="D392" t="s">
        <v>38</v>
      </c>
      <c r="E392" t="s">
        <v>39</v>
      </c>
      <c r="F392" t="s">
        <v>34</v>
      </c>
      <c r="G392" s="3" t="s">
        <v>961</v>
      </c>
      <c r="H3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2">
        <v>799</v>
      </c>
      <c r="K392" s="1">
        <v>0.65</v>
      </c>
      <c r="L3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519.35</v>
      </c>
      <c r="M392" s="2" t="str">
        <f>IF(NOT(ISBLANK(Table1[[#This Row],[Discounter]])), IF(Table1[[#This Row],[Discounter]]&gt;=50%, "High Discount", "Low Discount"), "No Discount")</f>
        <v>High Discount</v>
      </c>
      <c r="N392" t="s">
        <v>41</v>
      </c>
      <c r="O392">
        <v>4</v>
      </c>
      <c r="P392">
        <v>924</v>
      </c>
    </row>
    <row r="393" spans="1:16" ht="75" x14ac:dyDescent="0.25">
      <c r="A393" t="s">
        <v>962</v>
      </c>
      <c r="B393">
        <v>1396021</v>
      </c>
      <c r="C393" t="s">
        <v>14</v>
      </c>
      <c r="D393" t="s">
        <v>26</v>
      </c>
      <c r="E393" t="s">
        <v>39</v>
      </c>
      <c r="F393" t="s">
        <v>17</v>
      </c>
      <c r="G393" s="3" t="s">
        <v>963</v>
      </c>
      <c r="H3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393">
        <v>629</v>
      </c>
      <c r="J393">
        <v>1399</v>
      </c>
      <c r="K393" s="1">
        <v>0.55000000000000004</v>
      </c>
      <c r="L3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769.45</v>
      </c>
      <c r="M393" s="2" t="str">
        <f>IF(NOT(ISBLANK(Table1[[#This Row],[Discounter]])), IF(Table1[[#This Row],[Discounter]]&gt;=50%, "High Discount", "Low Discount"), "No Discount")</f>
        <v>High Discount</v>
      </c>
      <c r="N393" t="s">
        <v>66</v>
      </c>
      <c r="O393">
        <v>4.2</v>
      </c>
      <c r="P393">
        <v>923</v>
      </c>
    </row>
    <row r="394" spans="1:16" ht="45" x14ac:dyDescent="0.25">
      <c r="A394" t="s">
        <v>964</v>
      </c>
      <c r="B394">
        <v>11183816</v>
      </c>
      <c r="C394" t="s">
        <v>95</v>
      </c>
      <c r="D394" t="s">
        <v>38</v>
      </c>
      <c r="E394" t="s">
        <v>132</v>
      </c>
      <c r="F394" t="s">
        <v>34</v>
      </c>
      <c r="G394" s="3" t="s">
        <v>965</v>
      </c>
      <c r="H3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4">
        <v>1999</v>
      </c>
      <c r="K394" s="1">
        <v>0.6</v>
      </c>
      <c r="L3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394" s="2" t="str">
        <f>IF(NOT(ISBLANK(Table1[[#This Row],[Discounter]])), IF(Table1[[#This Row],[Discounter]]&gt;=50%, "High Discount", "Low Discount"), "No Discount")</f>
        <v>High Discount</v>
      </c>
      <c r="N394" t="s">
        <v>41</v>
      </c>
      <c r="O394">
        <v>4.0999999999999996</v>
      </c>
      <c r="P394">
        <v>923</v>
      </c>
    </row>
    <row r="395" spans="1:16" ht="45" x14ac:dyDescent="0.25">
      <c r="A395" t="s">
        <v>966</v>
      </c>
      <c r="B395">
        <v>13250072</v>
      </c>
      <c r="C395" t="s">
        <v>967</v>
      </c>
      <c r="D395" t="s">
        <v>69</v>
      </c>
      <c r="E395" t="s">
        <v>70</v>
      </c>
      <c r="F395" t="s">
        <v>34</v>
      </c>
      <c r="G395" s="3" t="s">
        <v>968</v>
      </c>
      <c r="H3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1563</v>
      </c>
      <c r="I395">
        <v>1563</v>
      </c>
      <c r="J395">
        <v>3399</v>
      </c>
      <c r="K395" s="1">
        <v>0.54</v>
      </c>
      <c r="L3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1835.46</v>
      </c>
      <c r="M395" s="2" t="str">
        <f>IF(NOT(ISBLANK(Table1[[#This Row],[Discounter]])), IF(Table1[[#This Row],[Discounter]]&gt;=50%, "High Discount", "Low Discount"), "No Discount")</f>
        <v>High Discount</v>
      </c>
      <c r="N395" t="s">
        <v>102</v>
      </c>
      <c r="O395">
        <v>4.4000000000000004</v>
      </c>
      <c r="P395">
        <v>922</v>
      </c>
    </row>
    <row r="396" spans="1:16" ht="45" x14ac:dyDescent="0.25">
      <c r="A396" t="s">
        <v>969</v>
      </c>
      <c r="B396">
        <v>7688063</v>
      </c>
      <c r="C396" t="s">
        <v>60</v>
      </c>
      <c r="D396" t="s">
        <v>61</v>
      </c>
      <c r="E396" t="s">
        <v>39</v>
      </c>
      <c r="F396" t="s">
        <v>34</v>
      </c>
      <c r="G396" s="3" t="s">
        <v>970</v>
      </c>
      <c r="H3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396">
        <v>584</v>
      </c>
      <c r="J396">
        <v>1299</v>
      </c>
      <c r="K396" s="1">
        <v>0.55000000000000004</v>
      </c>
      <c r="L3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396" s="2" t="str">
        <f>IF(NOT(ISBLANK(Table1[[#This Row],[Discounter]])), IF(Table1[[#This Row],[Discounter]]&gt;=50%, "High Discount", "Low Discount"), "No Discount")</f>
        <v>High Discount</v>
      </c>
      <c r="N396" t="s">
        <v>41</v>
      </c>
      <c r="O396">
        <v>4.4000000000000004</v>
      </c>
      <c r="P396">
        <v>922</v>
      </c>
    </row>
    <row r="397" spans="1:16" ht="60" x14ac:dyDescent="0.25">
      <c r="A397" t="s">
        <v>971</v>
      </c>
      <c r="B397">
        <v>13916976</v>
      </c>
      <c r="C397" t="s">
        <v>907</v>
      </c>
      <c r="D397" t="s">
        <v>38</v>
      </c>
      <c r="E397" t="s">
        <v>44</v>
      </c>
      <c r="F397" t="s">
        <v>34</v>
      </c>
      <c r="G397" s="3" t="s">
        <v>972</v>
      </c>
      <c r="H3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7">
        <v>2549</v>
      </c>
      <c r="K397" s="1">
        <v>0.61</v>
      </c>
      <c r="L3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1554.8899999999999</v>
      </c>
      <c r="M397" s="2" t="str">
        <f>IF(NOT(ISBLANK(Table1[[#This Row],[Discounter]])), IF(Table1[[#This Row],[Discounter]]&gt;=50%, "High Discount", "Low Discount"), "No Discount")</f>
        <v>High Discount</v>
      </c>
      <c r="N397" t="s">
        <v>41</v>
      </c>
      <c r="O397">
        <v>4.0999999999999996</v>
      </c>
      <c r="P397">
        <v>922</v>
      </c>
    </row>
    <row r="398" spans="1:16" ht="45" x14ac:dyDescent="0.25">
      <c r="A398" t="s">
        <v>973</v>
      </c>
      <c r="B398">
        <v>12292256</v>
      </c>
      <c r="C398" t="s">
        <v>91</v>
      </c>
      <c r="D398" t="s">
        <v>38</v>
      </c>
      <c r="E398" t="s">
        <v>48</v>
      </c>
      <c r="F398" t="s">
        <v>34</v>
      </c>
      <c r="G398" s="3" t="s">
        <v>974</v>
      </c>
      <c r="H3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8">
        <v>999</v>
      </c>
      <c r="K398" s="1">
        <v>0.48</v>
      </c>
      <c r="L3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479.52</v>
      </c>
      <c r="M398" s="2" t="str">
        <f>IF(NOT(ISBLANK(Table1[[#This Row],[Discounter]])), IF(Table1[[#This Row],[Discounter]]&gt;=50%, "High Discount", "Low Discount"), "No Discount")</f>
        <v>Low Discount</v>
      </c>
      <c r="N398" t="s">
        <v>93</v>
      </c>
      <c r="O398">
        <v>3.8</v>
      </c>
      <c r="P398">
        <v>922</v>
      </c>
    </row>
    <row r="399" spans="1:16" ht="45" x14ac:dyDescent="0.25">
      <c r="A399" t="s">
        <v>975</v>
      </c>
      <c r="B399">
        <v>6849362</v>
      </c>
      <c r="C399" t="s">
        <v>14</v>
      </c>
      <c r="D399" t="s">
        <v>26</v>
      </c>
      <c r="E399" t="s">
        <v>27</v>
      </c>
      <c r="F399" t="s">
        <v>17</v>
      </c>
      <c r="G399" s="3" t="s">
        <v>976</v>
      </c>
      <c r="H3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854</v>
      </c>
      <c r="I399">
        <v>854</v>
      </c>
      <c r="J399">
        <v>1899</v>
      </c>
      <c r="K399" s="1">
        <v>0.55000000000000004</v>
      </c>
      <c r="L3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1044.45</v>
      </c>
      <c r="M399" s="2" t="str">
        <f>IF(NOT(ISBLANK(Table1[[#This Row],[Discounter]])), IF(Table1[[#This Row],[Discounter]]&gt;=50%, "High Discount", "Low Discount"), "No Discount")</f>
        <v>High Discount</v>
      </c>
      <c r="N399" t="s">
        <v>232</v>
      </c>
      <c r="O399">
        <v>4.2</v>
      </c>
      <c r="P399">
        <v>921</v>
      </c>
    </row>
    <row r="400" spans="1:16" ht="45" x14ac:dyDescent="0.25">
      <c r="A400" t="s">
        <v>977</v>
      </c>
      <c r="B400">
        <v>13415698</v>
      </c>
      <c r="C400" t="s">
        <v>978</v>
      </c>
      <c r="D400" t="s">
        <v>69</v>
      </c>
      <c r="E400" t="s">
        <v>70</v>
      </c>
      <c r="F400" t="s">
        <v>34</v>
      </c>
      <c r="G400" s="3" t="s">
        <v>979</v>
      </c>
      <c r="H4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1678</v>
      </c>
      <c r="I400">
        <v>1678</v>
      </c>
      <c r="J400">
        <v>3997</v>
      </c>
      <c r="K400" s="1">
        <v>0.57999999999999996</v>
      </c>
      <c r="L4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2318.2599999999998</v>
      </c>
      <c r="M400" s="2" t="str">
        <f>IF(NOT(ISBLANK(Table1[[#This Row],[Discounter]])), IF(Table1[[#This Row],[Discounter]]&gt;=50%, "High Discount", "Low Discount"), "No Discount")</f>
        <v>High Discount</v>
      </c>
      <c r="N400" t="s">
        <v>66</v>
      </c>
      <c r="O400">
        <v>4</v>
      </c>
      <c r="P400">
        <v>921</v>
      </c>
    </row>
    <row r="401" spans="1:16" ht="75" x14ac:dyDescent="0.25">
      <c r="A401" t="s">
        <v>980</v>
      </c>
      <c r="B401">
        <v>16331376</v>
      </c>
      <c r="C401" t="s">
        <v>68</v>
      </c>
      <c r="D401" t="s">
        <v>69</v>
      </c>
      <c r="E401" t="s">
        <v>70</v>
      </c>
      <c r="F401" t="s">
        <v>34</v>
      </c>
      <c r="G401" s="3" t="s">
        <v>981</v>
      </c>
      <c r="H4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1861</v>
      </c>
      <c r="I401">
        <v>1861</v>
      </c>
      <c r="J401">
        <v>4899</v>
      </c>
      <c r="K401" s="1">
        <v>0.62</v>
      </c>
      <c r="L4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3037.38</v>
      </c>
      <c r="M401" s="2" t="str">
        <f>IF(NOT(ISBLANK(Table1[[#This Row],[Discounter]])), IF(Table1[[#This Row],[Discounter]]&gt;=50%, "High Discount", "Low Discount"), "No Discount")</f>
        <v>High Discount</v>
      </c>
      <c r="N401" t="s">
        <v>36</v>
      </c>
      <c r="O401">
        <v>4.0999999999999996</v>
      </c>
      <c r="P401">
        <v>921</v>
      </c>
    </row>
    <row r="402" spans="1:16" ht="60" x14ac:dyDescent="0.25">
      <c r="A402" t="s">
        <v>982</v>
      </c>
      <c r="B402">
        <v>12965938</v>
      </c>
      <c r="C402" t="s">
        <v>743</v>
      </c>
      <c r="D402" t="s">
        <v>32</v>
      </c>
      <c r="E402" t="s">
        <v>487</v>
      </c>
      <c r="F402" t="s">
        <v>34</v>
      </c>
      <c r="G402" s="3" t="s">
        <v>983</v>
      </c>
      <c r="H4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402">
        <v>799</v>
      </c>
      <c r="L4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02" s="2" t="str">
        <f>IF(NOT(ISBLANK(Table1[[#This Row],[Discounter]])), IF(Table1[[#This Row],[Discounter]]&gt;=50%, "High Discount", "Low Discount"), "No Discount")</f>
        <v>No Discount</v>
      </c>
      <c r="N402" t="s">
        <v>89</v>
      </c>
      <c r="O402">
        <v>4.5</v>
      </c>
      <c r="P402">
        <v>921</v>
      </c>
    </row>
    <row r="403" spans="1:16" ht="45" x14ac:dyDescent="0.25">
      <c r="A403" t="s">
        <v>984</v>
      </c>
      <c r="B403">
        <v>17385514</v>
      </c>
      <c r="C403" t="s">
        <v>14</v>
      </c>
      <c r="D403" t="s">
        <v>38</v>
      </c>
      <c r="E403" t="s">
        <v>39</v>
      </c>
      <c r="F403" t="s">
        <v>34</v>
      </c>
      <c r="G403" s="3" t="s">
        <v>98</v>
      </c>
      <c r="H4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03">
        <v>1398</v>
      </c>
      <c r="K403" s="1">
        <v>0.5</v>
      </c>
      <c r="L4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403" s="2" t="str">
        <f>IF(NOT(ISBLANK(Table1[[#This Row],[Discounter]])), IF(Table1[[#This Row],[Discounter]]&gt;=50%, "High Discount", "Low Discount"), "No Discount")</f>
        <v>High Discount</v>
      </c>
      <c r="N403" t="s">
        <v>41</v>
      </c>
      <c r="O403">
        <v>4.0999999999999996</v>
      </c>
      <c r="P403">
        <v>921</v>
      </c>
    </row>
    <row r="404" spans="1:16" ht="75" x14ac:dyDescent="0.25">
      <c r="A404" t="s">
        <v>985</v>
      </c>
      <c r="B404">
        <v>7255283</v>
      </c>
      <c r="C404" t="s">
        <v>402</v>
      </c>
      <c r="D404" t="s">
        <v>38</v>
      </c>
      <c r="E404" t="s">
        <v>16</v>
      </c>
      <c r="F404" t="s">
        <v>34</v>
      </c>
      <c r="G404" s="3" t="s">
        <v>986</v>
      </c>
      <c r="H4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04">
        <v>1899</v>
      </c>
      <c r="K404" s="1">
        <v>0.6</v>
      </c>
      <c r="L4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404" s="2" t="str">
        <f>IF(NOT(ISBLANK(Table1[[#This Row],[Discounter]])), IF(Table1[[#This Row],[Discounter]]&gt;=50%, "High Discount", "Low Discount"), "No Discount")</f>
        <v>High Discount</v>
      </c>
      <c r="N404" t="s">
        <v>400</v>
      </c>
      <c r="O404">
        <v>4.2</v>
      </c>
      <c r="P404">
        <v>921</v>
      </c>
    </row>
    <row r="405" spans="1:16" ht="60" x14ac:dyDescent="0.25">
      <c r="A405" t="s">
        <v>987</v>
      </c>
      <c r="B405">
        <v>6831717</v>
      </c>
      <c r="C405" t="s">
        <v>14</v>
      </c>
      <c r="D405" t="s">
        <v>38</v>
      </c>
      <c r="E405" t="s">
        <v>16</v>
      </c>
      <c r="F405" t="s">
        <v>34</v>
      </c>
      <c r="G405" s="3" t="s">
        <v>289</v>
      </c>
      <c r="H4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05">
        <v>2099</v>
      </c>
      <c r="K405" s="1">
        <v>0.65</v>
      </c>
      <c r="L4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1364.3500000000001</v>
      </c>
      <c r="M405" s="2" t="str">
        <f>IF(NOT(ISBLANK(Table1[[#This Row],[Discounter]])), IF(Table1[[#This Row],[Discounter]]&gt;=50%, "High Discount", "Low Discount"), "No Discount")</f>
        <v>High Discount</v>
      </c>
      <c r="N405" t="s">
        <v>119</v>
      </c>
      <c r="O405">
        <v>4</v>
      </c>
      <c r="P405">
        <v>921</v>
      </c>
    </row>
    <row r="406" spans="1:16" ht="45" x14ac:dyDescent="0.25">
      <c r="A406" t="s">
        <v>988</v>
      </c>
      <c r="B406">
        <v>14154082</v>
      </c>
      <c r="C406" t="s">
        <v>91</v>
      </c>
      <c r="D406" t="s">
        <v>38</v>
      </c>
      <c r="E406" t="s">
        <v>22</v>
      </c>
      <c r="F406" t="s">
        <v>34</v>
      </c>
      <c r="G406" s="3" t="s">
        <v>989</v>
      </c>
      <c r="H4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06">
        <v>999</v>
      </c>
      <c r="K406" s="1">
        <v>0.53</v>
      </c>
      <c r="L4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529.47</v>
      </c>
      <c r="M406" s="2" t="str">
        <f>IF(NOT(ISBLANK(Table1[[#This Row],[Discounter]])), IF(Table1[[#This Row],[Discounter]]&gt;=50%, "High Discount", "Low Discount"), "No Discount")</f>
        <v>High Discount</v>
      </c>
      <c r="N406" t="s">
        <v>24</v>
      </c>
      <c r="O406">
        <v>4.2</v>
      </c>
      <c r="P406">
        <v>921</v>
      </c>
    </row>
    <row r="407" spans="1:16" ht="45" x14ac:dyDescent="0.25">
      <c r="A407" t="s">
        <v>990</v>
      </c>
      <c r="B407">
        <v>10248053</v>
      </c>
      <c r="C407" t="s">
        <v>752</v>
      </c>
      <c r="D407" t="s">
        <v>177</v>
      </c>
      <c r="E407" t="s">
        <v>272</v>
      </c>
      <c r="F407" t="s">
        <v>17</v>
      </c>
      <c r="G407" s="3" t="s">
        <v>991</v>
      </c>
      <c r="H4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07">
        <v>319</v>
      </c>
      <c r="L4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07" s="2" t="str">
        <f>IF(NOT(ISBLANK(Table1[[#This Row],[Discounter]])), IF(Table1[[#This Row],[Discounter]]&gt;=50%, "High Discount", "Low Discount"), "No Discount")</f>
        <v>No Discount</v>
      </c>
      <c r="N407" t="s">
        <v>328</v>
      </c>
      <c r="O407">
        <v>3.7</v>
      </c>
      <c r="P407">
        <v>920</v>
      </c>
    </row>
    <row r="408" spans="1:16" ht="45" x14ac:dyDescent="0.25">
      <c r="A408" t="s">
        <v>992</v>
      </c>
      <c r="B408">
        <v>10054361</v>
      </c>
      <c r="C408" t="s">
        <v>373</v>
      </c>
      <c r="D408" t="s">
        <v>69</v>
      </c>
      <c r="E408" t="s">
        <v>83</v>
      </c>
      <c r="F408" t="s">
        <v>34</v>
      </c>
      <c r="G408" s="3" t="s">
        <v>374</v>
      </c>
      <c r="H4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659</v>
      </c>
      <c r="I408">
        <v>659</v>
      </c>
      <c r="J408">
        <v>1199</v>
      </c>
      <c r="K408" s="1">
        <v>0.45</v>
      </c>
      <c r="L4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539.55000000000007</v>
      </c>
      <c r="M408" s="2" t="str">
        <f>IF(NOT(ISBLANK(Table1[[#This Row],[Discounter]])), IF(Table1[[#This Row],[Discounter]]&gt;=50%, "High Discount", "Low Discount"), "No Discount")</f>
        <v>Low Discount</v>
      </c>
      <c r="N408" t="s">
        <v>213</v>
      </c>
      <c r="O408">
        <v>4.3</v>
      </c>
      <c r="P408">
        <v>920</v>
      </c>
    </row>
    <row r="409" spans="1:16" ht="45" x14ac:dyDescent="0.25">
      <c r="A409" t="s">
        <v>993</v>
      </c>
      <c r="B409">
        <v>13007406</v>
      </c>
      <c r="C409" t="s">
        <v>57</v>
      </c>
      <c r="D409" t="s">
        <v>87</v>
      </c>
      <c r="E409" t="s">
        <v>83</v>
      </c>
      <c r="F409" t="s">
        <v>34</v>
      </c>
      <c r="G409" s="3" t="s">
        <v>994</v>
      </c>
      <c r="H4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389</v>
      </c>
      <c r="I409">
        <v>389</v>
      </c>
      <c r="J409">
        <v>1299</v>
      </c>
      <c r="K409" s="1">
        <v>0.7</v>
      </c>
      <c r="L4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909.3</v>
      </c>
      <c r="M409" s="2" t="str">
        <f>IF(NOT(ISBLANK(Table1[[#This Row],[Discounter]])), IF(Table1[[#This Row],[Discounter]]&gt;=50%, "High Discount", "Low Discount"), "No Discount")</f>
        <v>High Discount</v>
      </c>
      <c r="N409" t="s">
        <v>89</v>
      </c>
      <c r="O409">
        <v>4.2</v>
      </c>
      <c r="P409">
        <v>920</v>
      </c>
    </row>
    <row r="410" spans="1:16" ht="60" x14ac:dyDescent="0.25">
      <c r="A410" t="s">
        <v>995</v>
      </c>
      <c r="B410">
        <v>10926786</v>
      </c>
      <c r="C410" t="s">
        <v>402</v>
      </c>
      <c r="D410" t="s">
        <v>38</v>
      </c>
      <c r="E410" t="s">
        <v>39</v>
      </c>
      <c r="F410" t="s">
        <v>34</v>
      </c>
      <c r="G410" s="3" t="s">
        <v>996</v>
      </c>
      <c r="H4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0">
        <v>1099</v>
      </c>
      <c r="K410" s="1">
        <v>0.55000000000000004</v>
      </c>
      <c r="L4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604.45000000000005</v>
      </c>
      <c r="M410" s="2" t="str">
        <f>IF(NOT(ISBLANK(Table1[[#This Row],[Discounter]])), IF(Table1[[#This Row],[Discounter]]&gt;=50%, "High Discount", "Low Discount"), "No Discount")</f>
        <v>High Discount</v>
      </c>
      <c r="N410" t="s">
        <v>41</v>
      </c>
      <c r="O410">
        <v>4.4000000000000004</v>
      </c>
      <c r="P410">
        <v>920</v>
      </c>
    </row>
    <row r="411" spans="1:16" ht="30" x14ac:dyDescent="0.25">
      <c r="A411" t="s">
        <v>997</v>
      </c>
      <c r="B411">
        <v>17381626</v>
      </c>
      <c r="C411" t="s">
        <v>14</v>
      </c>
      <c r="D411" t="s">
        <v>38</v>
      </c>
      <c r="E411" t="s">
        <v>39</v>
      </c>
      <c r="F411" t="s">
        <v>34</v>
      </c>
      <c r="G411" s="3" t="s">
        <v>659</v>
      </c>
      <c r="H4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1">
        <v>1798</v>
      </c>
      <c r="K411" s="1">
        <v>0.5</v>
      </c>
      <c r="L4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</v>
      </c>
      <c r="M411" s="2" t="str">
        <f>IF(NOT(ISBLANK(Table1[[#This Row],[Discounter]])), IF(Table1[[#This Row],[Discounter]]&gt;=50%, "High Discount", "Low Discount"), "No Discount")</f>
        <v>High Discount</v>
      </c>
      <c r="N411" t="s">
        <v>41</v>
      </c>
      <c r="O411">
        <v>4.4000000000000004</v>
      </c>
      <c r="P411">
        <v>920</v>
      </c>
    </row>
    <row r="412" spans="1:16" ht="45" x14ac:dyDescent="0.25">
      <c r="A412" t="s">
        <v>998</v>
      </c>
      <c r="B412">
        <v>10662122</v>
      </c>
      <c r="C412" t="s">
        <v>999</v>
      </c>
      <c r="D412" t="s">
        <v>38</v>
      </c>
      <c r="E412" t="s">
        <v>557</v>
      </c>
      <c r="F412" t="s">
        <v>34</v>
      </c>
      <c r="G412" s="3" t="s">
        <v>1000</v>
      </c>
      <c r="H4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2">
        <v>2299</v>
      </c>
      <c r="K412" s="1">
        <v>0.66</v>
      </c>
      <c r="L4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1517.3400000000001</v>
      </c>
      <c r="M412" s="2" t="str">
        <f>IF(NOT(ISBLANK(Table1[[#This Row],[Discounter]])), IF(Table1[[#This Row],[Discounter]]&gt;=50%, "High Discount", "Low Discount"), "No Discount")</f>
        <v>High Discount</v>
      </c>
      <c r="N412" t="s">
        <v>202</v>
      </c>
      <c r="O412">
        <v>4.0999999999999996</v>
      </c>
      <c r="P412">
        <v>920</v>
      </c>
    </row>
    <row r="413" spans="1:16" ht="30" x14ac:dyDescent="0.25">
      <c r="A413" t="s">
        <v>1001</v>
      </c>
      <c r="B413">
        <v>17381454</v>
      </c>
      <c r="C413" t="s">
        <v>14</v>
      </c>
      <c r="D413" t="s">
        <v>38</v>
      </c>
      <c r="E413" t="s">
        <v>39</v>
      </c>
      <c r="F413" t="s">
        <v>34</v>
      </c>
      <c r="G413" s="3" t="s">
        <v>55</v>
      </c>
      <c r="H413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413">
        <v>1098</v>
      </c>
      <c r="L4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13" s="2" t="str">
        <f>IF(NOT(ISBLANK(Table1[[#This Row],[Discounter]])), IF(Table1[[#This Row],[Discounter]]&gt;=50%, "High Discount", "Low Discount"), "No Discount")</f>
        <v>No Discount</v>
      </c>
      <c r="N413" t="s">
        <v>41</v>
      </c>
      <c r="O413">
        <v>4.2</v>
      </c>
      <c r="P413">
        <v>920</v>
      </c>
    </row>
    <row r="414" spans="1:16" ht="45" x14ac:dyDescent="0.25">
      <c r="A414" t="s">
        <v>1002</v>
      </c>
      <c r="B414">
        <v>5597189</v>
      </c>
      <c r="C414" t="s">
        <v>82</v>
      </c>
      <c r="D414" t="s">
        <v>69</v>
      </c>
      <c r="E414" t="s">
        <v>83</v>
      </c>
      <c r="F414" t="s">
        <v>34</v>
      </c>
      <c r="G414" s="3" t="s">
        <v>1003</v>
      </c>
      <c r="H4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492</v>
      </c>
      <c r="I414">
        <v>492</v>
      </c>
      <c r="J414">
        <v>1449</v>
      </c>
      <c r="K414" s="1">
        <v>0.66</v>
      </c>
      <c r="L4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956.34</v>
      </c>
      <c r="M414" s="2" t="str">
        <f>IF(NOT(ISBLANK(Table1[[#This Row],[Discounter]])), IF(Table1[[#This Row],[Discounter]]&gt;=50%, "High Discount", "Low Discount"), "No Discount")</f>
        <v>High Discount</v>
      </c>
      <c r="N414" t="s">
        <v>36</v>
      </c>
      <c r="O414">
        <v>3.9</v>
      </c>
      <c r="P414">
        <v>919</v>
      </c>
    </row>
    <row r="415" spans="1:16" ht="45" x14ac:dyDescent="0.25">
      <c r="A415" t="s">
        <v>1004</v>
      </c>
      <c r="B415">
        <v>12488786</v>
      </c>
      <c r="C415" t="s">
        <v>255</v>
      </c>
      <c r="D415" t="s">
        <v>69</v>
      </c>
      <c r="E415" t="s">
        <v>83</v>
      </c>
      <c r="F415" t="s">
        <v>34</v>
      </c>
      <c r="G415" s="3" t="s">
        <v>1005</v>
      </c>
      <c r="H4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724</v>
      </c>
      <c r="I415">
        <v>724</v>
      </c>
      <c r="J415">
        <v>2499</v>
      </c>
      <c r="K415" s="1">
        <v>0.71</v>
      </c>
      <c r="L4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1774.29</v>
      </c>
      <c r="M415" s="2" t="str">
        <f>IF(NOT(ISBLANK(Table1[[#This Row],[Discounter]])), IF(Table1[[#This Row],[Discounter]]&gt;=50%, "High Discount", "Low Discount"), "No Discount")</f>
        <v>High Discount</v>
      </c>
      <c r="N415" t="s">
        <v>36</v>
      </c>
      <c r="O415">
        <v>4</v>
      </c>
      <c r="P415">
        <v>919</v>
      </c>
    </row>
    <row r="416" spans="1:16" ht="60" x14ac:dyDescent="0.25">
      <c r="A416" t="s">
        <v>1006</v>
      </c>
      <c r="B416">
        <v>13437250</v>
      </c>
      <c r="C416" t="s">
        <v>86</v>
      </c>
      <c r="D416" t="s">
        <v>69</v>
      </c>
      <c r="E416" t="s">
        <v>70</v>
      </c>
      <c r="F416" t="s">
        <v>34</v>
      </c>
      <c r="G416" s="3" t="s">
        <v>1007</v>
      </c>
      <c r="H4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979</v>
      </c>
      <c r="I416">
        <v>979</v>
      </c>
      <c r="J416">
        <v>2799</v>
      </c>
      <c r="K416" s="1">
        <v>0.65</v>
      </c>
      <c r="L4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1819.3500000000001</v>
      </c>
      <c r="M416" s="2" t="str">
        <f>IF(NOT(ISBLANK(Table1[[#This Row],[Discounter]])), IF(Table1[[#This Row],[Discounter]]&gt;=50%, "High Discount", "Low Discount"), "No Discount")</f>
        <v>High Discount</v>
      </c>
      <c r="N416" t="s">
        <v>89</v>
      </c>
      <c r="O416">
        <v>4</v>
      </c>
      <c r="P416">
        <v>919</v>
      </c>
    </row>
    <row r="417" spans="1:16" ht="60" x14ac:dyDescent="0.25">
      <c r="A417" t="s">
        <v>1008</v>
      </c>
      <c r="B417">
        <v>8091637</v>
      </c>
      <c r="C417" t="s">
        <v>14</v>
      </c>
      <c r="D417" t="s">
        <v>38</v>
      </c>
      <c r="E417" t="s">
        <v>16</v>
      </c>
      <c r="F417" t="s">
        <v>34</v>
      </c>
      <c r="G417" s="3" t="s">
        <v>688</v>
      </c>
      <c r="H4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7">
        <v>1599</v>
      </c>
      <c r="K417" s="1">
        <v>0.45</v>
      </c>
      <c r="L4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719.55000000000007</v>
      </c>
      <c r="M417" s="2" t="str">
        <f>IF(NOT(ISBLANK(Table1[[#This Row],[Discounter]])), IF(Table1[[#This Row],[Discounter]]&gt;=50%, "High Discount", "Low Discount"), "No Discount")</f>
        <v>Low Discount</v>
      </c>
      <c r="N417" t="s">
        <v>119</v>
      </c>
      <c r="O417">
        <v>4.0999999999999996</v>
      </c>
      <c r="P417">
        <v>919</v>
      </c>
    </row>
    <row r="418" spans="1:16" ht="60" x14ac:dyDescent="0.25">
      <c r="A418" t="s">
        <v>1009</v>
      </c>
      <c r="B418">
        <v>13315066</v>
      </c>
      <c r="C418" t="s">
        <v>14</v>
      </c>
      <c r="D418" t="s">
        <v>38</v>
      </c>
      <c r="E418" t="s">
        <v>16</v>
      </c>
      <c r="F418" t="s">
        <v>34</v>
      </c>
      <c r="G418" s="3" t="s">
        <v>1010</v>
      </c>
      <c r="H4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8">
        <v>2299</v>
      </c>
      <c r="K418" s="1">
        <v>0.5</v>
      </c>
      <c r="L4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1149.5</v>
      </c>
      <c r="M418" s="2" t="str">
        <f>IF(NOT(ISBLANK(Table1[[#This Row],[Discounter]])), IF(Table1[[#This Row],[Discounter]]&gt;=50%, "High Discount", "Low Discount"), "No Discount")</f>
        <v>High Discount</v>
      </c>
      <c r="N418" t="s">
        <v>119</v>
      </c>
      <c r="O418">
        <v>4.3</v>
      </c>
      <c r="P418">
        <v>919</v>
      </c>
    </row>
    <row r="419" spans="1:16" ht="30" x14ac:dyDescent="0.25">
      <c r="A419" t="s">
        <v>1011</v>
      </c>
      <c r="B419">
        <v>6697880</v>
      </c>
      <c r="C419" t="s">
        <v>322</v>
      </c>
      <c r="D419" t="s">
        <v>38</v>
      </c>
      <c r="E419" t="s">
        <v>169</v>
      </c>
      <c r="F419" t="s">
        <v>34</v>
      </c>
      <c r="G419" s="3" t="s">
        <v>1012</v>
      </c>
      <c r="H4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9">
        <v>2499</v>
      </c>
      <c r="K419" s="1">
        <v>0.65</v>
      </c>
      <c r="L4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1624.3500000000001</v>
      </c>
      <c r="M419" s="2" t="str">
        <f>IF(NOT(ISBLANK(Table1[[#This Row],[Discounter]])), IF(Table1[[#This Row],[Discounter]]&gt;=50%, "High Discount", "Low Discount"), "No Discount")</f>
        <v>High Discount</v>
      </c>
      <c r="N419" t="s">
        <v>24</v>
      </c>
      <c r="O419">
        <v>4.3</v>
      </c>
      <c r="P419">
        <v>919</v>
      </c>
    </row>
    <row r="420" spans="1:16" ht="30" x14ac:dyDescent="0.25">
      <c r="A420" t="s">
        <v>1013</v>
      </c>
      <c r="B420">
        <v>1757662</v>
      </c>
      <c r="C420" t="s">
        <v>486</v>
      </c>
      <c r="D420" t="s">
        <v>15</v>
      </c>
      <c r="E420" t="s">
        <v>22</v>
      </c>
      <c r="F420" t="s">
        <v>17</v>
      </c>
      <c r="G420" s="3" t="s">
        <v>1014</v>
      </c>
      <c r="H4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420">
        <v>449</v>
      </c>
      <c r="J420">
        <v>999</v>
      </c>
      <c r="K420" s="1">
        <v>0.55000000000000004</v>
      </c>
      <c r="L4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549.45000000000005</v>
      </c>
      <c r="M420" s="2" t="str">
        <f>IF(NOT(ISBLANK(Table1[[#This Row],[Discounter]])), IF(Table1[[#This Row],[Discounter]]&gt;=50%, "High Discount", "Low Discount"), "No Discount")</f>
        <v>High Discount</v>
      </c>
      <c r="N420" t="s">
        <v>202</v>
      </c>
      <c r="O420">
        <v>3.5</v>
      </c>
      <c r="P420">
        <v>918</v>
      </c>
    </row>
    <row r="421" spans="1:16" ht="45" x14ac:dyDescent="0.25">
      <c r="A421" t="s">
        <v>1015</v>
      </c>
      <c r="B421">
        <v>11938226</v>
      </c>
      <c r="C421" t="s">
        <v>82</v>
      </c>
      <c r="D421" t="s">
        <v>69</v>
      </c>
      <c r="E421" t="s">
        <v>70</v>
      </c>
      <c r="F421" t="s">
        <v>34</v>
      </c>
      <c r="G421" s="3" t="s">
        <v>1016</v>
      </c>
      <c r="H4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805</v>
      </c>
      <c r="I421">
        <v>805</v>
      </c>
      <c r="J421">
        <v>4029</v>
      </c>
      <c r="K421" s="1">
        <v>0.8</v>
      </c>
      <c r="L4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3223.2000000000003</v>
      </c>
      <c r="M421" s="2" t="str">
        <f>IF(NOT(ISBLANK(Table1[[#This Row],[Discounter]])), IF(Table1[[#This Row],[Discounter]]&gt;=50%, "High Discount", "Low Discount"), "No Discount")</f>
        <v>High Discount</v>
      </c>
      <c r="N421" t="s">
        <v>36</v>
      </c>
      <c r="O421">
        <v>3.9</v>
      </c>
      <c r="P421">
        <v>918</v>
      </c>
    </row>
    <row r="422" spans="1:16" ht="45" x14ac:dyDescent="0.25">
      <c r="A422" t="s">
        <v>1017</v>
      </c>
      <c r="B422">
        <v>11373682</v>
      </c>
      <c r="C422" t="s">
        <v>14</v>
      </c>
      <c r="D422" t="s">
        <v>38</v>
      </c>
      <c r="E422" t="s">
        <v>44</v>
      </c>
      <c r="F422" t="s">
        <v>34</v>
      </c>
      <c r="G422" s="3" t="s">
        <v>1018</v>
      </c>
      <c r="H4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22">
        <v>599</v>
      </c>
      <c r="K422" s="1">
        <v>0.55000000000000004</v>
      </c>
      <c r="L4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329.45000000000005</v>
      </c>
      <c r="M422" s="2" t="str">
        <f>IF(NOT(ISBLANK(Table1[[#This Row],[Discounter]])), IF(Table1[[#This Row],[Discounter]]&gt;=50%, "High Discount", "Low Discount"), "No Discount")</f>
        <v>High Discount</v>
      </c>
      <c r="N422" t="s">
        <v>41</v>
      </c>
      <c r="O422">
        <v>4.2</v>
      </c>
      <c r="P422">
        <v>918</v>
      </c>
    </row>
    <row r="423" spans="1:16" ht="45" x14ac:dyDescent="0.25">
      <c r="A423" t="s">
        <v>1019</v>
      </c>
      <c r="B423">
        <v>9575361</v>
      </c>
      <c r="C423" t="s">
        <v>14</v>
      </c>
      <c r="D423" t="s">
        <v>15</v>
      </c>
      <c r="E423" t="s">
        <v>16</v>
      </c>
      <c r="F423" t="s">
        <v>17</v>
      </c>
      <c r="G423" s="3" t="s">
        <v>1020</v>
      </c>
      <c r="H4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423">
        <v>1699</v>
      </c>
      <c r="L4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23" s="2" t="str">
        <f>IF(NOT(ISBLANK(Table1[[#This Row],[Discounter]])), IF(Table1[[#This Row],[Discounter]]&gt;=50%, "High Discount", "Low Discount"), "No Discount")</f>
        <v>No Discount</v>
      </c>
      <c r="N423" t="s">
        <v>19</v>
      </c>
      <c r="O423">
        <v>3.8</v>
      </c>
      <c r="P423">
        <v>917</v>
      </c>
    </row>
    <row r="424" spans="1:16" ht="30" x14ac:dyDescent="0.25">
      <c r="A424" t="s">
        <v>1021</v>
      </c>
      <c r="B424">
        <v>10986404</v>
      </c>
      <c r="C424" t="s">
        <v>43</v>
      </c>
      <c r="D424" t="s">
        <v>177</v>
      </c>
      <c r="E424" t="s">
        <v>178</v>
      </c>
      <c r="F424" t="s">
        <v>17</v>
      </c>
      <c r="G424" s="3" t="s">
        <v>1022</v>
      </c>
      <c r="H4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374</v>
      </c>
      <c r="I424">
        <v>374</v>
      </c>
      <c r="J424">
        <v>499</v>
      </c>
      <c r="K424" s="1">
        <v>0.25</v>
      </c>
      <c r="L4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124.75</v>
      </c>
      <c r="M424" s="2" t="str">
        <f>IF(NOT(ISBLANK(Table1[[#This Row],[Discounter]])), IF(Table1[[#This Row],[Discounter]]&gt;=50%, "High Discount", "Low Discount"), "No Discount")</f>
        <v>Low Discount</v>
      </c>
      <c r="N424" t="s">
        <v>146</v>
      </c>
      <c r="O424">
        <v>4.3</v>
      </c>
      <c r="P424">
        <v>917</v>
      </c>
    </row>
    <row r="425" spans="1:16" ht="60" x14ac:dyDescent="0.25">
      <c r="A425" t="s">
        <v>1023</v>
      </c>
      <c r="B425">
        <v>11896050</v>
      </c>
      <c r="C425" t="s">
        <v>14</v>
      </c>
      <c r="D425" t="s">
        <v>26</v>
      </c>
      <c r="E425" t="s">
        <v>27</v>
      </c>
      <c r="F425" t="s">
        <v>17</v>
      </c>
      <c r="G425" s="3" t="s">
        <v>1024</v>
      </c>
      <c r="H4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714</v>
      </c>
      <c r="I425">
        <v>714</v>
      </c>
      <c r="J425">
        <v>1299</v>
      </c>
      <c r="K425" s="1">
        <v>0.45</v>
      </c>
      <c r="L4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584.55000000000007</v>
      </c>
      <c r="M425" s="2" t="str">
        <f>IF(NOT(ISBLANK(Table1[[#This Row],[Discounter]])), IF(Table1[[#This Row],[Discounter]]&gt;=50%, "High Discount", "Low Discount"), "No Discount")</f>
        <v>Low Discount</v>
      </c>
      <c r="N425" t="s">
        <v>232</v>
      </c>
      <c r="O425">
        <v>4.4000000000000004</v>
      </c>
      <c r="P425">
        <v>917</v>
      </c>
    </row>
    <row r="426" spans="1:16" ht="45" x14ac:dyDescent="0.25">
      <c r="A426" t="s">
        <v>1025</v>
      </c>
      <c r="B426">
        <v>8621731</v>
      </c>
      <c r="C426" t="s">
        <v>100</v>
      </c>
      <c r="D426" t="s">
        <v>69</v>
      </c>
      <c r="E426" t="s">
        <v>83</v>
      </c>
      <c r="F426" t="s">
        <v>34</v>
      </c>
      <c r="G426" s="3" t="s">
        <v>1026</v>
      </c>
      <c r="H4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809</v>
      </c>
      <c r="I426">
        <v>809</v>
      </c>
      <c r="J426">
        <v>1799</v>
      </c>
      <c r="K426" s="1">
        <v>0.55000000000000004</v>
      </c>
      <c r="L4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989.45</v>
      </c>
      <c r="M426" s="2" t="str">
        <f>IF(NOT(ISBLANK(Table1[[#This Row],[Discounter]])), IF(Table1[[#This Row],[Discounter]]&gt;=50%, "High Discount", "Low Discount"), "No Discount")</f>
        <v>High Discount</v>
      </c>
      <c r="N426" t="s">
        <v>41</v>
      </c>
      <c r="O426">
        <v>4</v>
      </c>
      <c r="P426">
        <v>917</v>
      </c>
    </row>
    <row r="427" spans="1:16" ht="60" x14ac:dyDescent="0.25">
      <c r="A427" t="s">
        <v>1027</v>
      </c>
      <c r="B427">
        <v>11629168</v>
      </c>
      <c r="C427" t="s">
        <v>1028</v>
      </c>
      <c r="D427" t="s">
        <v>69</v>
      </c>
      <c r="E427" t="s">
        <v>132</v>
      </c>
      <c r="F427" t="s">
        <v>34</v>
      </c>
      <c r="G427" s="3" t="s">
        <v>1029</v>
      </c>
      <c r="H4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959</v>
      </c>
      <c r="I427">
        <v>959</v>
      </c>
      <c r="J427">
        <v>2999</v>
      </c>
      <c r="K427" s="1">
        <v>0.68</v>
      </c>
      <c r="L4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2039.3200000000002</v>
      </c>
      <c r="M427" s="2" t="str">
        <f>IF(NOT(ISBLANK(Table1[[#This Row],[Discounter]])), IF(Table1[[#This Row],[Discounter]]&gt;=50%, "High Discount", "Low Discount"), "No Discount")</f>
        <v>High Discount</v>
      </c>
      <c r="N427" t="s">
        <v>36</v>
      </c>
      <c r="O427">
        <v>4.0999999999999996</v>
      </c>
      <c r="P427">
        <v>917</v>
      </c>
    </row>
    <row r="428" spans="1:16" ht="30" x14ac:dyDescent="0.25">
      <c r="A428" t="s">
        <v>1030</v>
      </c>
      <c r="B428">
        <v>17381478</v>
      </c>
      <c r="C428" t="s">
        <v>14</v>
      </c>
      <c r="D428" t="s">
        <v>38</v>
      </c>
      <c r="E428" t="s">
        <v>39</v>
      </c>
      <c r="F428" t="s">
        <v>34</v>
      </c>
      <c r="G428" s="3" t="s">
        <v>659</v>
      </c>
      <c r="H4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28">
        <v>1198</v>
      </c>
      <c r="K428" s="1">
        <v>0.5</v>
      </c>
      <c r="L4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</v>
      </c>
      <c r="M428" s="2" t="str">
        <f>IF(NOT(ISBLANK(Table1[[#This Row],[Discounter]])), IF(Table1[[#This Row],[Discounter]]&gt;=50%, "High Discount", "Low Discount"), "No Discount")</f>
        <v>High Discount</v>
      </c>
      <c r="N428" t="s">
        <v>41</v>
      </c>
      <c r="O428">
        <v>4.2</v>
      </c>
      <c r="P428">
        <v>917</v>
      </c>
    </row>
    <row r="429" spans="1:16" ht="30" x14ac:dyDescent="0.25">
      <c r="A429" t="s">
        <v>1031</v>
      </c>
      <c r="B429">
        <v>7645398</v>
      </c>
      <c r="C429" t="s">
        <v>165</v>
      </c>
      <c r="D429" t="s">
        <v>38</v>
      </c>
      <c r="E429" t="s">
        <v>44</v>
      </c>
      <c r="F429" t="s">
        <v>34</v>
      </c>
      <c r="G429" s="3" t="s">
        <v>1032</v>
      </c>
      <c r="H4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29">
        <v>1499</v>
      </c>
      <c r="K429" s="1">
        <v>0.55000000000000004</v>
      </c>
      <c r="L4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429" s="2" t="str">
        <f>IF(NOT(ISBLANK(Table1[[#This Row],[Discounter]])), IF(Table1[[#This Row],[Discounter]]&gt;=50%, "High Discount", "Low Discount"), "No Discount")</f>
        <v>High Discount</v>
      </c>
      <c r="N429" t="s">
        <v>36</v>
      </c>
      <c r="O429">
        <v>4.3</v>
      </c>
      <c r="P429">
        <v>917</v>
      </c>
    </row>
    <row r="430" spans="1:16" ht="60" x14ac:dyDescent="0.25">
      <c r="A430" t="s">
        <v>1033</v>
      </c>
      <c r="B430">
        <v>11274626</v>
      </c>
      <c r="C430" t="s">
        <v>14</v>
      </c>
      <c r="D430" t="s">
        <v>15</v>
      </c>
      <c r="E430" t="s">
        <v>16</v>
      </c>
      <c r="F430" t="s">
        <v>17</v>
      </c>
      <c r="G430" s="3" t="s">
        <v>448</v>
      </c>
      <c r="H4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1079</v>
      </c>
      <c r="I430">
        <v>1079</v>
      </c>
      <c r="J430">
        <v>1799</v>
      </c>
      <c r="K430" s="1">
        <v>0.4</v>
      </c>
      <c r="L4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719.6</v>
      </c>
      <c r="M430" s="2" t="str">
        <f>IF(NOT(ISBLANK(Table1[[#This Row],[Discounter]])), IF(Table1[[#This Row],[Discounter]]&gt;=50%, "High Discount", "Low Discount"), "No Discount")</f>
        <v>Low Discount</v>
      </c>
      <c r="N430" t="s">
        <v>175</v>
      </c>
      <c r="O430">
        <v>4</v>
      </c>
      <c r="P430">
        <v>916</v>
      </c>
    </row>
    <row r="431" spans="1:16" ht="45" x14ac:dyDescent="0.25">
      <c r="A431" t="s">
        <v>1034</v>
      </c>
      <c r="B431">
        <v>10560802</v>
      </c>
      <c r="C431" t="s">
        <v>86</v>
      </c>
      <c r="D431" t="s">
        <v>87</v>
      </c>
      <c r="E431" t="s">
        <v>83</v>
      </c>
      <c r="F431" t="s">
        <v>34</v>
      </c>
      <c r="G431" s="3" t="s">
        <v>1035</v>
      </c>
      <c r="H4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431">
        <v>439</v>
      </c>
      <c r="J431">
        <v>1099</v>
      </c>
      <c r="K431" s="1">
        <v>0.6</v>
      </c>
      <c r="L4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</v>
      </c>
      <c r="M431" s="2" t="str">
        <f>IF(NOT(ISBLANK(Table1[[#This Row],[Discounter]])), IF(Table1[[#This Row],[Discounter]]&gt;=50%, "High Discount", "Low Discount"), "No Discount")</f>
        <v>High Discount</v>
      </c>
      <c r="N431" t="s">
        <v>89</v>
      </c>
      <c r="O431">
        <v>4.0999999999999996</v>
      </c>
      <c r="P431">
        <v>916</v>
      </c>
    </row>
    <row r="432" spans="1:16" ht="60" x14ac:dyDescent="0.25">
      <c r="A432" t="s">
        <v>1036</v>
      </c>
      <c r="B432">
        <v>12029628</v>
      </c>
      <c r="C432" t="s">
        <v>1037</v>
      </c>
      <c r="D432" t="s">
        <v>38</v>
      </c>
      <c r="E432" t="s">
        <v>39</v>
      </c>
      <c r="F432" t="s">
        <v>34</v>
      </c>
      <c r="G432" s="3" t="s">
        <v>1038</v>
      </c>
      <c r="H4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32">
        <v>1199</v>
      </c>
      <c r="K432" s="1">
        <v>0.52</v>
      </c>
      <c r="L4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623.48</v>
      </c>
      <c r="M432" s="2" t="str">
        <f>IF(NOT(ISBLANK(Table1[[#This Row],[Discounter]])), IF(Table1[[#This Row],[Discounter]]&gt;=50%, "High Discount", "Low Discount"), "No Discount")</f>
        <v>High Discount</v>
      </c>
      <c r="N432" t="s">
        <v>41</v>
      </c>
      <c r="O432">
        <v>4.4000000000000004</v>
      </c>
      <c r="P432">
        <v>916</v>
      </c>
    </row>
    <row r="433" spans="1:16" ht="60" x14ac:dyDescent="0.25">
      <c r="A433" t="s">
        <v>1039</v>
      </c>
      <c r="B433">
        <v>14046728</v>
      </c>
      <c r="C433" t="s">
        <v>255</v>
      </c>
      <c r="D433" t="s">
        <v>69</v>
      </c>
      <c r="E433" t="s">
        <v>70</v>
      </c>
      <c r="F433" t="s">
        <v>34</v>
      </c>
      <c r="G433" s="3" t="s">
        <v>1040</v>
      </c>
      <c r="H4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2159</v>
      </c>
      <c r="I433">
        <v>2159</v>
      </c>
      <c r="J433">
        <v>5999</v>
      </c>
      <c r="K433" s="1">
        <v>0.64</v>
      </c>
      <c r="L4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3839.36</v>
      </c>
      <c r="M433" s="2" t="str">
        <f>IF(NOT(ISBLANK(Table1[[#This Row],[Discounter]])), IF(Table1[[#This Row],[Discounter]]&gt;=50%, "High Discount", "Low Discount"), "No Discount")</f>
        <v>High Discount</v>
      </c>
      <c r="N433" t="s">
        <v>36</v>
      </c>
      <c r="O433">
        <v>4</v>
      </c>
      <c r="P433">
        <v>915</v>
      </c>
    </row>
    <row r="434" spans="1:16" ht="30" x14ac:dyDescent="0.25">
      <c r="A434" t="s">
        <v>1041</v>
      </c>
      <c r="B434">
        <v>2025239</v>
      </c>
      <c r="C434" t="s">
        <v>14</v>
      </c>
      <c r="D434" t="s">
        <v>38</v>
      </c>
      <c r="E434" t="s">
        <v>39</v>
      </c>
      <c r="F434" t="s">
        <v>34</v>
      </c>
      <c r="G434" s="3" t="s">
        <v>659</v>
      </c>
      <c r="H4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34">
        <v>999</v>
      </c>
      <c r="K434" s="1">
        <v>0.5</v>
      </c>
      <c r="L4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434" s="2" t="str">
        <f>IF(NOT(ISBLANK(Table1[[#This Row],[Discounter]])), IF(Table1[[#This Row],[Discounter]]&gt;=50%, "High Discount", "Low Discount"), "No Discount")</f>
        <v>High Discount</v>
      </c>
      <c r="N434" t="s">
        <v>41</v>
      </c>
      <c r="O434">
        <v>4.3</v>
      </c>
      <c r="P434">
        <v>915</v>
      </c>
    </row>
    <row r="435" spans="1:16" ht="60" x14ac:dyDescent="0.25">
      <c r="A435" t="s">
        <v>1042</v>
      </c>
      <c r="B435">
        <v>10187343</v>
      </c>
      <c r="C435" t="s">
        <v>150</v>
      </c>
      <c r="D435" t="s">
        <v>15</v>
      </c>
      <c r="E435" t="s">
        <v>16</v>
      </c>
      <c r="F435" t="s">
        <v>17</v>
      </c>
      <c r="G435" s="3" t="s">
        <v>1043</v>
      </c>
      <c r="H4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1679</v>
      </c>
      <c r="I435">
        <v>1679</v>
      </c>
      <c r="J435">
        <v>2799</v>
      </c>
      <c r="K435" s="1">
        <v>0.4</v>
      </c>
      <c r="L4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1119.6000000000001</v>
      </c>
      <c r="M435" s="2" t="str">
        <f>IF(NOT(ISBLANK(Table1[[#This Row],[Discounter]])), IF(Table1[[#This Row],[Discounter]]&gt;=50%, "High Discount", "Low Discount"), "No Discount")</f>
        <v>Low Discount</v>
      </c>
      <c r="N435" t="s">
        <v>152</v>
      </c>
      <c r="O435">
        <v>3.6</v>
      </c>
      <c r="P435">
        <v>914</v>
      </c>
    </row>
    <row r="436" spans="1:16" ht="75" x14ac:dyDescent="0.25">
      <c r="A436" t="s">
        <v>1044</v>
      </c>
      <c r="B436">
        <v>11217408</v>
      </c>
      <c r="C436" t="s">
        <v>1045</v>
      </c>
      <c r="D436" t="s">
        <v>177</v>
      </c>
      <c r="E436" t="s">
        <v>326</v>
      </c>
      <c r="F436" t="s">
        <v>17</v>
      </c>
      <c r="G436" s="3" t="s">
        <v>1046</v>
      </c>
      <c r="H4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398</v>
      </c>
      <c r="I436">
        <v>398</v>
      </c>
      <c r="J436">
        <v>498</v>
      </c>
      <c r="K436" t="s">
        <v>1047</v>
      </c>
      <c r="L4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100</v>
      </c>
      <c r="M436" s="2" t="str">
        <f>IF(NOT(ISBLANK(Table1[[#This Row],[Discounter]])), IF(Table1[[#This Row],[Discounter]]&gt;=50%, "High Discount", "Low Discount"), "No Discount")</f>
        <v>High Discount</v>
      </c>
      <c r="N436" t="s">
        <v>36</v>
      </c>
      <c r="O436">
        <v>4.2</v>
      </c>
      <c r="P436">
        <v>914</v>
      </c>
    </row>
    <row r="437" spans="1:16" ht="45" x14ac:dyDescent="0.25">
      <c r="A437" t="s">
        <v>1048</v>
      </c>
      <c r="B437">
        <v>11158218</v>
      </c>
      <c r="C437" t="s">
        <v>181</v>
      </c>
      <c r="D437" t="s">
        <v>26</v>
      </c>
      <c r="E437" t="s">
        <v>27</v>
      </c>
      <c r="F437" t="s">
        <v>17</v>
      </c>
      <c r="G437" s="3" t="s">
        <v>1049</v>
      </c>
      <c r="H4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437">
        <v>599</v>
      </c>
      <c r="L4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37" s="2" t="str">
        <f>IF(NOT(ISBLANK(Table1[[#This Row],[Discounter]])), IF(Table1[[#This Row],[Discounter]]&gt;=50%, "High Discount", "Low Discount"), "No Discount")</f>
        <v>No Discount</v>
      </c>
      <c r="N437" t="s">
        <v>337</v>
      </c>
      <c r="O437">
        <v>4.4000000000000004</v>
      </c>
      <c r="P437">
        <v>914</v>
      </c>
    </row>
    <row r="438" spans="1:16" ht="60" x14ac:dyDescent="0.25">
      <c r="A438" t="s">
        <v>1050</v>
      </c>
      <c r="B438">
        <v>7726426</v>
      </c>
      <c r="C438" t="s">
        <v>21</v>
      </c>
      <c r="D438" t="s">
        <v>15</v>
      </c>
      <c r="E438" t="s">
        <v>16</v>
      </c>
      <c r="F438" t="s">
        <v>17</v>
      </c>
      <c r="G438" s="3" t="s">
        <v>1051</v>
      </c>
      <c r="H4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849</v>
      </c>
      <c r="I438">
        <v>849</v>
      </c>
      <c r="J438">
        <v>2499</v>
      </c>
      <c r="K438" s="1">
        <v>0.66</v>
      </c>
      <c r="L4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1649.3400000000001</v>
      </c>
      <c r="M438" s="2" t="str">
        <f>IF(NOT(ISBLANK(Table1[[#This Row],[Discounter]])), IF(Table1[[#This Row],[Discounter]]&gt;=50%, "High Discount", "Low Discount"), "No Discount")</f>
        <v>High Discount</v>
      </c>
      <c r="N438" t="s">
        <v>50</v>
      </c>
      <c r="O438">
        <v>3.9</v>
      </c>
      <c r="P438">
        <v>913</v>
      </c>
    </row>
    <row r="439" spans="1:16" ht="60" x14ac:dyDescent="0.25">
      <c r="A439" t="s">
        <v>1052</v>
      </c>
      <c r="B439">
        <v>10144527</v>
      </c>
      <c r="C439" t="s">
        <v>47</v>
      </c>
      <c r="D439" t="s">
        <v>15</v>
      </c>
      <c r="E439" t="s">
        <v>48</v>
      </c>
      <c r="F439" t="s">
        <v>17</v>
      </c>
      <c r="G439" s="3" t="s">
        <v>1053</v>
      </c>
      <c r="H4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767</v>
      </c>
      <c r="I439">
        <v>767</v>
      </c>
      <c r="J439">
        <v>1599</v>
      </c>
      <c r="K439" s="1">
        <v>0.52</v>
      </c>
      <c r="L4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831.48</v>
      </c>
      <c r="M439" s="2" t="str">
        <f>IF(NOT(ISBLANK(Table1[[#This Row],[Discounter]])), IF(Table1[[#This Row],[Discounter]]&gt;=50%, "High Discount", "Low Discount"), "No Discount")</f>
        <v>High Discount</v>
      </c>
      <c r="N439" t="s">
        <v>50</v>
      </c>
      <c r="O439">
        <v>4.2</v>
      </c>
      <c r="P439">
        <v>913</v>
      </c>
    </row>
    <row r="440" spans="1:16" ht="60" x14ac:dyDescent="0.25">
      <c r="A440" t="s">
        <v>1054</v>
      </c>
      <c r="B440">
        <v>10945090</v>
      </c>
      <c r="C440" t="s">
        <v>14</v>
      </c>
      <c r="D440" t="s">
        <v>26</v>
      </c>
      <c r="E440" t="s">
        <v>27</v>
      </c>
      <c r="F440" t="s">
        <v>17</v>
      </c>
      <c r="G440" s="3" t="s">
        <v>1055</v>
      </c>
      <c r="H4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440">
        <v>999</v>
      </c>
      <c r="J440">
        <v>1999</v>
      </c>
      <c r="K440" s="1">
        <v>0.5</v>
      </c>
      <c r="L4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440" s="2" t="str">
        <f>IF(NOT(ISBLANK(Table1[[#This Row],[Discounter]])), IF(Table1[[#This Row],[Discounter]]&gt;=50%, "High Discount", "Low Discount"), "No Discount")</f>
        <v>High Discount</v>
      </c>
      <c r="N440" t="s">
        <v>232</v>
      </c>
      <c r="O440">
        <v>4.4000000000000004</v>
      </c>
      <c r="P440">
        <v>913</v>
      </c>
    </row>
    <row r="441" spans="1:16" ht="45" x14ac:dyDescent="0.25">
      <c r="A441" t="s">
        <v>1056</v>
      </c>
      <c r="B441">
        <v>2232130</v>
      </c>
      <c r="C441" t="s">
        <v>43</v>
      </c>
      <c r="D441" t="s">
        <v>26</v>
      </c>
      <c r="E441" t="s">
        <v>39</v>
      </c>
      <c r="F441" t="s">
        <v>17</v>
      </c>
      <c r="G441" s="3" t="s">
        <v>1057</v>
      </c>
      <c r="H4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441">
        <v>359</v>
      </c>
      <c r="J441">
        <v>899</v>
      </c>
      <c r="K441" s="1">
        <v>0.6</v>
      </c>
      <c r="L4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441" s="2" t="str">
        <f>IF(NOT(ISBLANK(Table1[[#This Row],[Discounter]])), IF(Table1[[#This Row],[Discounter]]&gt;=50%, "High Discount", "Low Discount"), "No Discount")</f>
        <v>High Discount</v>
      </c>
      <c r="N441" t="s">
        <v>24</v>
      </c>
      <c r="O441">
        <v>3.9</v>
      </c>
      <c r="P441">
        <v>913</v>
      </c>
    </row>
    <row r="442" spans="1:16" ht="45" x14ac:dyDescent="0.25">
      <c r="A442" t="s">
        <v>1058</v>
      </c>
      <c r="B442">
        <v>10074627</v>
      </c>
      <c r="C442" t="s">
        <v>82</v>
      </c>
      <c r="D442" t="s">
        <v>69</v>
      </c>
      <c r="E442" t="s">
        <v>83</v>
      </c>
      <c r="F442" t="s">
        <v>34</v>
      </c>
      <c r="G442" s="3" t="s">
        <v>1059</v>
      </c>
      <c r="H4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509</v>
      </c>
      <c r="I442">
        <v>509</v>
      </c>
      <c r="J442">
        <v>1499</v>
      </c>
      <c r="K442" s="1">
        <v>0.66</v>
      </c>
      <c r="L4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989.34</v>
      </c>
      <c r="M442" s="2" t="str">
        <f>IF(NOT(ISBLANK(Table1[[#This Row],[Discounter]])), IF(Table1[[#This Row],[Discounter]]&gt;=50%, "High Discount", "Low Discount"), "No Discount")</f>
        <v>High Discount</v>
      </c>
      <c r="N442" t="s">
        <v>36</v>
      </c>
      <c r="O442">
        <v>4.2</v>
      </c>
      <c r="P442">
        <v>913</v>
      </c>
    </row>
    <row r="443" spans="1:16" ht="45" x14ac:dyDescent="0.25">
      <c r="A443" t="s">
        <v>1060</v>
      </c>
      <c r="B443">
        <v>12069880</v>
      </c>
      <c r="C443" t="s">
        <v>1061</v>
      </c>
      <c r="D443" t="s">
        <v>32</v>
      </c>
      <c r="E443" t="s">
        <v>33</v>
      </c>
      <c r="F443" t="s">
        <v>34</v>
      </c>
      <c r="G443" s="3" t="s">
        <v>1062</v>
      </c>
      <c r="H4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707</v>
      </c>
      <c r="I443">
        <v>707</v>
      </c>
      <c r="J443">
        <v>1199</v>
      </c>
      <c r="K443" s="1">
        <v>0.41</v>
      </c>
      <c r="L4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491.59</v>
      </c>
      <c r="M443" s="2" t="str">
        <f>IF(NOT(ISBLANK(Table1[[#This Row],[Discounter]])), IF(Table1[[#This Row],[Discounter]]&gt;=50%, "High Discount", "Low Discount"), "No Discount")</f>
        <v>Low Discount</v>
      </c>
      <c r="N443" t="s">
        <v>838</v>
      </c>
      <c r="O443">
        <v>4</v>
      </c>
      <c r="P443">
        <v>913</v>
      </c>
    </row>
    <row r="444" spans="1:16" ht="60" x14ac:dyDescent="0.25">
      <c r="A444" t="s">
        <v>1063</v>
      </c>
      <c r="B444">
        <v>11416434</v>
      </c>
      <c r="C444" t="s">
        <v>1064</v>
      </c>
      <c r="D444" t="s">
        <v>32</v>
      </c>
      <c r="E444" t="s">
        <v>105</v>
      </c>
      <c r="F444" t="s">
        <v>34</v>
      </c>
      <c r="G444" s="3" t="s">
        <v>1065</v>
      </c>
      <c r="H4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444">
        <v>445</v>
      </c>
      <c r="L4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44" s="2" t="str">
        <f>IF(NOT(ISBLANK(Table1[[#This Row],[Discounter]])), IF(Table1[[#This Row],[Discounter]]&gt;=50%, "High Discount", "Low Discount"), "No Discount")</f>
        <v>No Discount</v>
      </c>
      <c r="N444" t="s">
        <v>1066</v>
      </c>
      <c r="O444">
        <v>4.2</v>
      </c>
      <c r="P444">
        <v>913</v>
      </c>
    </row>
    <row r="445" spans="1:16" ht="45" x14ac:dyDescent="0.25">
      <c r="A445" t="s">
        <v>1067</v>
      </c>
      <c r="B445">
        <v>8126453</v>
      </c>
      <c r="C445" t="s">
        <v>200</v>
      </c>
      <c r="D445" t="s">
        <v>87</v>
      </c>
      <c r="E445" t="s">
        <v>44</v>
      </c>
      <c r="F445" t="s">
        <v>34</v>
      </c>
      <c r="G445" s="3" t="s">
        <v>1068</v>
      </c>
      <c r="H4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524</v>
      </c>
      <c r="I445">
        <v>524</v>
      </c>
      <c r="J445">
        <v>1749</v>
      </c>
      <c r="K445" s="1">
        <v>0.7</v>
      </c>
      <c r="L4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1224.3</v>
      </c>
      <c r="M445" s="2" t="str">
        <f>IF(NOT(ISBLANK(Table1[[#This Row],[Discounter]])), IF(Table1[[#This Row],[Discounter]]&gt;=50%, "High Discount", "Low Discount"), "No Discount")</f>
        <v>High Discount</v>
      </c>
      <c r="N445" t="s">
        <v>202</v>
      </c>
      <c r="O445">
        <v>3.9</v>
      </c>
      <c r="P445">
        <v>913</v>
      </c>
    </row>
    <row r="446" spans="1:16" ht="45" x14ac:dyDescent="0.25">
      <c r="A446" t="s">
        <v>1069</v>
      </c>
      <c r="B446">
        <v>10106535</v>
      </c>
      <c r="C446" t="s">
        <v>60</v>
      </c>
      <c r="D446" t="s">
        <v>61</v>
      </c>
      <c r="E446" t="s">
        <v>122</v>
      </c>
      <c r="F446" t="s">
        <v>34</v>
      </c>
      <c r="G446" s="3" t="s">
        <v>1070</v>
      </c>
      <c r="H4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446">
        <v>599</v>
      </c>
      <c r="J446">
        <v>1499</v>
      </c>
      <c r="K446" s="1">
        <v>0.6</v>
      </c>
      <c r="L4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446" s="2" t="str">
        <f>IF(NOT(ISBLANK(Table1[[#This Row],[Discounter]])), IF(Table1[[#This Row],[Discounter]]&gt;=50%, "High Discount", "Low Discount"), "No Discount")</f>
        <v>High Discount</v>
      </c>
      <c r="N446" t="s">
        <v>119</v>
      </c>
      <c r="O446">
        <v>4.2</v>
      </c>
      <c r="P446">
        <v>913</v>
      </c>
    </row>
    <row r="447" spans="1:16" ht="75" x14ac:dyDescent="0.25">
      <c r="A447" t="s">
        <v>1071</v>
      </c>
      <c r="B447">
        <v>7695782</v>
      </c>
      <c r="C447" t="s">
        <v>60</v>
      </c>
      <c r="D447" t="s">
        <v>61</v>
      </c>
      <c r="E447" t="s">
        <v>62</v>
      </c>
      <c r="F447" t="s">
        <v>34</v>
      </c>
      <c r="G447" s="3" t="s">
        <v>1072</v>
      </c>
      <c r="H4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1149</v>
      </c>
      <c r="I447">
        <v>1149</v>
      </c>
      <c r="J447">
        <v>2299</v>
      </c>
      <c r="K447" s="1">
        <v>0.5</v>
      </c>
      <c r="L4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1149.5</v>
      </c>
      <c r="M447" s="2" t="str">
        <f>IF(NOT(ISBLANK(Table1[[#This Row],[Discounter]])), IF(Table1[[#This Row],[Discounter]]&gt;=50%, "High Discount", "Low Discount"), "No Discount")</f>
        <v>High Discount</v>
      </c>
      <c r="N447" t="s">
        <v>102</v>
      </c>
      <c r="O447">
        <v>4.4000000000000004</v>
      </c>
      <c r="P447">
        <v>913</v>
      </c>
    </row>
    <row r="448" spans="1:16" ht="60" x14ac:dyDescent="0.25">
      <c r="A448" t="s">
        <v>1073</v>
      </c>
      <c r="B448">
        <v>12278628</v>
      </c>
      <c r="C448" t="s">
        <v>14</v>
      </c>
      <c r="D448" t="s">
        <v>38</v>
      </c>
      <c r="E448" t="s">
        <v>16</v>
      </c>
      <c r="F448" t="s">
        <v>34</v>
      </c>
      <c r="G448" s="3" t="s">
        <v>1074</v>
      </c>
      <c r="H4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48">
        <v>1599</v>
      </c>
      <c r="K448" s="1">
        <v>0.45</v>
      </c>
      <c r="L4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719.55000000000007</v>
      </c>
      <c r="M448" s="2" t="str">
        <f>IF(NOT(ISBLANK(Table1[[#This Row],[Discounter]])), IF(Table1[[#This Row],[Discounter]]&gt;=50%, "High Discount", "Low Discount"), "No Discount")</f>
        <v>Low Discount</v>
      </c>
      <c r="N448" t="s">
        <v>119</v>
      </c>
      <c r="O448">
        <v>4.3</v>
      </c>
      <c r="P448">
        <v>913</v>
      </c>
    </row>
    <row r="449" spans="1:16" ht="30" x14ac:dyDescent="0.25">
      <c r="A449" t="s">
        <v>1075</v>
      </c>
      <c r="B449">
        <v>11271956</v>
      </c>
      <c r="C449" t="s">
        <v>95</v>
      </c>
      <c r="D449" t="s">
        <v>38</v>
      </c>
      <c r="E449" t="s">
        <v>44</v>
      </c>
      <c r="F449" t="s">
        <v>34</v>
      </c>
      <c r="G449" s="3" t="s">
        <v>1076</v>
      </c>
      <c r="H4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49">
        <v>999</v>
      </c>
      <c r="K449" s="1">
        <v>0.3</v>
      </c>
      <c r="L4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299.7</v>
      </c>
      <c r="M449" s="2" t="str">
        <f>IF(NOT(ISBLANK(Table1[[#This Row],[Discounter]])), IF(Table1[[#This Row],[Discounter]]&gt;=50%, "High Discount", "Low Discount"), "No Discount")</f>
        <v>Low Discount</v>
      </c>
      <c r="N449" t="s">
        <v>41</v>
      </c>
      <c r="O449">
        <v>4.5</v>
      </c>
      <c r="P449">
        <v>913</v>
      </c>
    </row>
    <row r="450" spans="1:16" ht="60" x14ac:dyDescent="0.25">
      <c r="A450" t="s">
        <v>1077</v>
      </c>
      <c r="B450">
        <v>13957442</v>
      </c>
      <c r="C450" t="s">
        <v>47</v>
      </c>
      <c r="D450" t="s">
        <v>26</v>
      </c>
      <c r="E450" t="s">
        <v>27</v>
      </c>
      <c r="F450" t="s">
        <v>17</v>
      </c>
      <c r="G450" s="3" t="s">
        <v>1078</v>
      </c>
      <c r="H4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450">
        <v>479</v>
      </c>
      <c r="J450">
        <v>1199</v>
      </c>
      <c r="K450" s="1">
        <v>0.6</v>
      </c>
      <c r="L4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719.4</v>
      </c>
      <c r="M450" s="2" t="str">
        <f>IF(NOT(ISBLANK(Table1[[#This Row],[Discounter]])), IF(Table1[[#This Row],[Discounter]]&gt;=50%, "High Discount", "Low Discount"), "No Discount")</f>
        <v>High Discount</v>
      </c>
      <c r="N450" t="s">
        <v>80</v>
      </c>
      <c r="O450">
        <v>4.2</v>
      </c>
      <c r="P450">
        <v>912</v>
      </c>
    </row>
    <row r="451" spans="1:16" ht="45" x14ac:dyDescent="0.25">
      <c r="A451" t="s">
        <v>1079</v>
      </c>
      <c r="B451">
        <v>9717187</v>
      </c>
      <c r="C451" t="s">
        <v>1080</v>
      </c>
      <c r="D451" t="s">
        <v>69</v>
      </c>
      <c r="E451" t="s">
        <v>44</v>
      </c>
      <c r="F451" t="s">
        <v>34</v>
      </c>
      <c r="G451" s="3" t="s">
        <v>1081</v>
      </c>
      <c r="H4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451">
        <v>899</v>
      </c>
      <c r="J451">
        <v>1799</v>
      </c>
      <c r="K451" s="1">
        <v>0.5</v>
      </c>
      <c r="L4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</v>
      </c>
      <c r="M451" s="2" t="str">
        <f>IF(NOT(ISBLANK(Table1[[#This Row],[Discounter]])), IF(Table1[[#This Row],[Discounter]]&gt;=50%, "High Discount", "Low Discount"), "No Discount")</f>
        <v>High Discount</v>
      </c>
      <c r="N451" t="s">
        <v>24</v>
      </c>
      <c r="O451">
        <v>4.0999999999999996</v>
      </c>
      <c r="P451">
        <v>912</v>
      </c>
    </row>
    <row r="452" spans="1:16" ht="60" x14ac:dyDescent="0.25">
      <c r="A452" t="s">
        <v>1082</v>
      </c>
      <c r="B452">
        <v>9314595</v>
      </c>
      <c r="C452" t="s">
        <v>325</v>
      </c>
      <c r="D452" t="s">
        <v>32</v>
      </c>
      <c r="E452" t="s">
        <v>105</v>
      </c>
      <c r="F452" t="s">
        <v>34</v>
      </c>
      <c r="G452" s="3" t="s">
        <v>1083</v>
      </c>
      <c r="H4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452">
        <v>799</v>
      </c>
      <c r="L4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52" s="2" t="str">
        <f>IF(NOT(ISBLANK(Table1[[#This Row],[Discounter]])), IF(Table1[[#This Row],[Discounter]]&gt;=50%, "High Discount", "Low Discount"), "No Discount")</f>
        <v>No Discount</v>
      </c>
      <c r="N452" t="s">
        <v>1084</v>
      </c>
      <c r="O452">
        <v>4.5</v>
      </c>
      <c r="P452">
        <v>912</v>
      </c>
    </row>
    <row r="453" spans="1:16" ht="60" x14ac:dyDescent="0.25">
      <c r="A453" t="s">
        <v>1085</v>
      </c>
      <c r="B453">
        <v>12876646</v>
      </c>
      <c r="C453" t="s">
        <v>91</v>
      </c>
      <c r="D453" t="s">
        <v>38</v>
      </c>
      <c r="E453" t="s">
        <v>16</v>
      </c>
      <c r="F453" t="s">
        <v>34</v>
      </c>
      <c r="G453" s="3" t="s">
        <v>1086</v>
      </c>
      <c r="H4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3">
        <v>1699</v>
      </c>
      <c r="K453" s="1">
        <v>0.57999999999999996</v>
      </c>
      <c r="L4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985.42</v>
      </c>
      <c r="M453" s="2" t="str">
        <f>IF(NOT(ISBLANK(Table1[[#This Row],[Discounter]])), IF(Table1[[#This Row],[Discounter]]&gt;=50%, "High Discount", "Low Discount"), "No Discount")</f>
        <v>High Discount</v>
      </c>
      <c r="N453" t="s">
        <v>400</v>
      </c>
      <c r="O453">
        <v>4.0999999999999996</v>
      </c>
      <c r="P453">
        <v>912</v>
      </c>
    </row>
    <row r="454" spans="1:16" ht="45" x14ac:dyDescent="0.25">
      <c r="A454" t="s">
        <v>1087</v>
      </c>
      <c r="B454">
        <v>9339767</v>
      </c>
      <c r="C454" t="s">
        <v>639</v>
      </c>
      <c r="D454" t="s">
        <v>38</v>
      </c>
      <c r="E454" t="s">
        <v>44</v>
      </c>
      <c r="F454" t="s">
        <v>34</v>
      </c>
      <c r="G454" s="3" t="s">
        <v>1088</v>
      </c>
      <c r="H4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4">
        <v>1998</v>
      </c>
      <c r="K454" s="1">
        <v>0.5</v>
      </c>
      <c r="L4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454" s="2" t="str">
        <f>IF(NOT(ISBLANK(Table1[[#This Row],[Discounter]])), IF(Table1[[#This Row],[Discounter]]&gt;=50%, "High Discount", "Low Discount"), "No Discount")</f>
        <v>High Discount</v>
      </c>
      <c r="N454" t="s">
        <v>24</v>
      </c>
      <c r="O454">
        <v>4.0999999999999996</v>
      </c>
      <c r="P454">
        <v>912</v>
      </c>
    </row>
    <row r="455" spans="1:16" ht="60" x14ac:dyDescent="0.25">
      <c r="A455" t="s">
        <v>1089</v>
      </c>
      <c r="B455">
        <v>13581108</v>
      </c>
      <c r="C455" t="s">
        <v>162</v>
      </c>
      <c r="D455" t="s">
        <v>38</v>
      </c>
      <c r="E455" t="s">
        <v>132</v>
      </c>
      <c r="F455" t="s">
        <v>34</v>
      </c>
      <c r="G455" s="3" t="s">
        <v>1090</v>
      </c>
      <c r="H4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5">
        <v>2299</v>
      </c>
      <c r="K455" s="1">
        <v>0.5</v>
      </c>
      <c r="L4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1149.5</v>
      </c>
      <c r="M455" s="2" t="str">
        <f>IF(NOT(ISBLANK(Table1[[#This Row],[Discounter]])), IF(Table1[[#This Row],[Discounter]]&gt;=50%, "High Discount", "Low Discount"), "No Discount")</f>
        <v>High Discount</v>
      </c>
      <c r="N455" t="s">
        <v>102</v>
      </c>
      <c r="O455">
        <v>4</v>
      </c>
      <c r="P455">
        <v>912</v>
      </c>
    </row>
    <row r="456" spans="1:16" ht="60" x14ac:dyDescent="0.25">
      <c r="A456" t="s">
        <v>1091</v>
      </c>
      <c r="B456">
        <v>9304671</v>
      </c>
      <c r="C456" t="s">
        <v>250</v>
      </c>
      <c r="D456" t="s">
        <v>69</v>
      </c>
      <c r="E456" t="s">
        <v>83</v>
      </c>
      <c r="F456" t="s">
        <v>17</v>
      </c>
      <c r="G456" s="3" t="s">
        <v>1092</v>
      </c>
      <c r="H4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839</v>
      </c>
      <c r="I456">
        <v>839</v>
      </c>
      <c r="J456">
        <v>2099</v>
      </c>
      <c r="K456" s="1">
        <v>0.6</v>
      </c>
      <c r="L4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1259.3999999999999</v>
      </c>
      <c r="M456" s="2" t="str">
        <f>IF(NOT(ISBLANK(Table1[[#This Row],[Discounter]])), IF(Table1[[#This Row],[Discounter]]&gt;=50%, "High Discount", "Low Discount"), "No Discount")</f>
        <v>High Discount</v>
      </c>
      <c r="N456" t="s">
        <v>36</v>
      </c>
      <c r="O456">
        <v>3.8</v>
      </c>
      <c r="P456">
        <v>911</v>
      </c>
    </row>
    <row r="457" spans="1:16" ht="45" x14ac:dyDescent="0.25">
      <c r="A457" t="s">
        <v>1093</v>
      </c>
      <c r="B457">
        <v>2337949</v>
      </c>
      <c r="C457" t="s">
        <v>14</v>
      </c>
      <c r="D457" t="s">
        <v>26</v>
      </c>
      <c r="E457" t="s">
        <v>39</v>
      </c>
      <c r="F457" t="s">
        <v>17</v>
      </c>
      <c r="G457" s="3" t="s">
        <v>1094</v>
      </c>
      <c r="H4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457">
        <v>404</v>
      </c>
      <c r="L4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57" s="2" t="str">
        <f>IF(NOT(ISBLANK(Table1[[#This Row],[Discounter]])), IF(Table1[[#This Row],[Discounter]]&gt;=50%, "High Discount", "Low Discount"), "No Discount")</f>
        <v>No Discount</v>
      </c>
      <c r="N457" t="s">
        <v>66</v>
      </c>
      <c r="O457">
        <v>4.2</v>
      </c>
      <c r="P457">
        <v>911</v>
      </c>
    </row>
    <row r="458" spans="1:16" ht="45" x14ac:dyDescent="0.25">
      <c r="A458" t="s">
        <v>1095</v>
      </c>
      <c r="B458">
        <v>17381350</v>
      </c>
      <c r="C458" t="s">
        <v>14</v>
      </c>
      <c r="D458" t="s">
        <v>38</v>
      </c>
      <c r="E458" t="s">
        <v>39</v>
      </c>
      <c r="F458" t="s">
        <v>34</v>
      </c>
      <c r="G458" s="3" t="s">
        <v>1096</v>
      </c>
      <c r="H4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8">
        <v>1198</v>
      </c>
      <c r="K458" s="1">
        <v>0.5</v>
      </c>
      <c r="L4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</v>
      </c>
      <c r="M458" s="2" t="str">
        <f>IF(NOT(ISBLANK(Table1[[#This Row],[Discounter]])), IF(Table1[[#This Row],[Discounter]]&gt;=50%, "High Discount", "Low Discount"), "No Discount")</f>
        <v>High Discount</v>
      </c>
      <c r="N458" t="s">
        <v>41</v>
      </c>
      <c r="O458">
        <v>4.3</v>
      </c>
      <c r="P458">
        <v>911</v>
      </c>
    </row>
    <row r="459" spans="1:16" ht="45" x14ac:dyDescent="0.25">
      <c r="A459" t="s">
        <v>1097</v>
      </c>
      <c r="B459">
        <v>11182738</v>
      </c>
      <c r="C459" t="s">
        <v>95</v>
      </c>
      <c r="D459" t="s">
        <v>38</v>
      </c>
      <c r="E459" t="s">
        <v>44</v>
      </c>
      <c r="F459" t="s">
        <v>34</v>
      </c>
      <c r="G459" s="3" t="s">
        <v>1098</v>
      </c>
      <c r="H4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9">
        <v>1299</v>
      </c>
      <c r="K459" s="1">
        <v>0.5</v>
      </c>
      <c r="L4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459" s="2" t="str">
        <f>IF(NOT(ISBLANK(Table1[[#This Row],[Discounter]])), IF(Table1[[#This Row],[Discounter]]&gt;=50%, "High Discount", "Low Discount"), "No Discount")</f>
        <v>High Discount</v>
      </c>
      <c r="N459" t="s">
        <v>41</v>
      </c>
      <c r="O459">
        <v>4.4000000000000004</v>
      </c>
      <c r="P459">
        <v>911</v>
      </c>
    </row>
    <row r="460" spans="1:16" ht="45" x14ac:dyDescent="0.25">
      <c r="A460" t="s">
        <v>1099</v>
      </c>
      <c r="B460">
        <v>12193758</v>
      </c>
      <c r="C460" t="s">
        <v>14</v>
      </c>
      <c r="D460" t="s">
        <v>38</v>
      </c>
      <c r="E460" t="s">
        <v>39</v>
      </c>
      <c r="F460" t="s">
        <v>34</v>
      </c>
      <c r="G460" s="3" t="s">
        <v>1100</v>
      </c>
      <c r="H460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460">
        <v>999</v>
      </c>
      <c r="L4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60" s="2" t="str">
        <f>IF(NOT(ISBLANK(Table1[[#This Row],[Discounter]])), IF(Table1[[#This Row],[Discounter]]&gt;=50%, "High Discount", "Low Discount"), "No Discount")</f>
        <v>No Discount</v>
      </c>
      <c r="N460" t="s">
        <v>41</v>
      </c>
      <c r="O460">
        <v>4.3</v>
      </c>
      <c r="P460">
        <v>911</v>
      </c>
    </row>
    <row r="461" spans="1:16" ht="45" x14ac:dyDescent="0.25">
      <c r="A461" t="s">
        <v>1101</v>
      </c>
      <c r="B461">
        <v>1155795</v>
      </c>
      <c r="C461" t="s">
        <v>322</v>
      </c>
      <c r="D461" t="s">
        <v>26</v>
      </c>
      <c r="E461" t="s">
        <v>27</v>
      </c>
      <c r="F461" t="s">
        <v>17</v>
      </c>
      <c r="G461" s="3" t="s">
        <v>1102</v>
      </c>
      <c r="H4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461">
        <v>719</v>
      </c>
      <c r="J461">
        <v>1599</v>
      </c>
      <c r="K461" s="1">
        <v>0.55000000000000004</v>
      </c>
      <c r="L4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461" s="2" t="str">
        <f>IF(NOT(ISBLANK(Table1[[#This Row],[Discounter]])), IF(Table1[[#This Row],[Discounter]]&gt;=50%, "High Discount", "Low Discount"), "No Discount")</f>
        <v>High Discount</v>
      </c>
      <c r="N461" t="s">
        <v>232</v>
      </c>
      <c r="O461">
        <v>4.2</v>
      </c>
      <c r="P461">
        <v>910</v>
      </c>
    </row>
    <row r="462" spans="1:16" ht="45" x14ac:dyDescent="0.25">
      <c r="A462" t="s">
        <v>1103</v>
      </c>
      <c r="B462">
        <v>8349181</v>
      </c>
      <c r="C462" t="s">
        <v>86</v>
      </c>
      <c r="D462" t="s">
        <v>69</v>
      </c>
      <c r="E462" t="s">
        <v>83</v>
      </c>
      <c r="F462" t="s">
        <v>34</v>
      </c>
      <c r="G462" s="3" t="s">
        <v>1104</v>
      </c>
      <c r="H4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462">
        <v>584</v>
      </c>
      <c r="J462">
        <v>1299</v>
      </c>
      <c r="K462" s="1">
        <v>0.55000000000000004</v>
      </c>
      <c r="L4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462" s="2" t="str">
        <f>IF(NOT(ISBLANK(Table1[[#This Row],[Discounter]])), IF(Table1[[#This Row],[Discounter]]&gt;=50%, "High Discount", "Low Discount"), "No Discount")</f>
        <v>High Discount</v>
      </c>
      <c r="N462" t="s">
        <v>89</v>
      </c>
      <c r="O462">
        <v>4.0999999999999996</v>
      </c>
      <c r="P462">
        <v>910</v>
      </c>
    </row>
    <row r="463" spans="1:16" ht="45" x14ac:dyDescent="0.25">
      <c r="A463" t="s">
        <v>1105</v>
      </c>
      <c r="B463">
        <v>12820436</v>
      </c>
      <c r="C463" t="s">
        <v>583</v>
      </c>
      <c r="D463" t="s">
        <v>32</v>
      </c>
      <c r="E463" t="s">
        <v>487</v>
      </c>
      <c r="F463" t="s">
        <v>34</v>
      </c>
      <c r="G463" s="3" t="s">
        <v>1106</v>
      </c>
      <c r="H4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549</v>
      </c>
      <c r="I463">
        <v>549</v>
      </c>
      <c r="J463">
        <v>1099</v>
      </c>
      <c r="K463" s="1">
        <v>0.5</v>
      </c>
      <c r="L4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549.5</v>
      </c>
      <c r="M463" s="2" t="str">
        <f>IF(NOT(ISBLANK(Table1[[#This Row],[Discounter]])), IF(Table1[[#This Row],[Discounter]]&gt;=50%, "High Discount", "Low Discount"), "No Discount")</f>
        <v>High Discount</v>
      </c>
      <c r="N463" t="s">
        <v>24</v>
      </c>
      <c r="O463">
        <v>4.2</v>
      </c>
      <c r="P463">
        <v>910</v>
      </c>
    </row>
    <row r="464" spans="1:16" ht="60" x14ac:dyDescent="0.25">
      <c r="A464" t="s">
        <v>1107</v>
      </c>
      <c r="B464">
        <v>11818414</v>
      </c>
      <c r="C464" t="s">
        <v>104</v>
      </c>
      <c r="D464" t="s">
        <v>32</v>
      </c>
      <c r="E464" t="s">
        <v>105</v>
      </c>
      <c r="F464" t="s">
        <v>34</v>
      </c>
      <c r="G464" s="3" t="s">
        <v>1108</v>
      </c>
      <c r="H4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464">
        <v>729</v>
      </c>
      <c r="L4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64" s="2" t="str">
        <f>IF(NOT(ISBLANK(Table1[[#This Row],[Discounter]])), IF(Table1[[#This Row],[Discounter]]&gt;=50%, "High Discount", "Low Discount"), "No Discount")</f>
        <v>No Discount</v>
      </c>
      <c r="N464" t="s">
        <v>1066</v>
      </c>
      <c r="O464">
        <v>4.4000000000000004</v>
      </c>
      <c r="P464">
        <v>910</v>
      </c>
    </row>
    <row r="465" spans="1:16" ht="30" x14ac:dyDescent="0.25">
      <c r="A465" t="s">
        <v>1109</v>
      </c>
      <c r="B465">
        <v>7477729</v>
      </c>
      <c r="C465" t="s">
        <v>1110</v>
      </c>
      <c r="D465" t="s">
        <v>38</v>
      </c>
      <c r="E465" t="s">
        <v>44</v>
      </c>
      <c r="F465" t="s">
        <v>34</v>
      </c>
      <c r="G465" s="3" t="s">
        <v>1111</v>
      </c>
      <c r="H4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5">
        <v>1170</v>
      </c>
      <c r="K465" s="1">
        <v>0.6</v>
      </c>
      <c r="L4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702</v>
      </c>
      <c r="M465" s="2" t="str">
        <f>IF(NOT(ISBLANK(Table1[[#This Row],[Discounter]])), IF(Table1[[#This Row],[Discounter]]&gt;=50%, "High Discount", "Low Discount"), "No Discount")</f>
        <v>High Discount</v>
      </c>
      <c r="N465" t="s">
        <v>287</v>
      </c>
      <c r="O465">
        <v>4.0999999999999996</v>
      </c>
      <c r="P465">
        <v>910</v>
      </c>
    </row>
    <row r="466" spans="1:16" ht="45" x14ac:dyDescent="0.25">
      <c r="A466" t="s">
        <v>1112</v>
      </c>
      <c r="B466">
        <v>10307987</v>
      </c>
      <c r="C466" t="s">
        <v>100</v>
      </c>
      <c r="D466" t="s">
        <v>69</v>
      </c>
      <c r="E466" t="s">
        <v>83</v>
      </c>
      <c r="F466" t="s">
        <v>17</v>
      </c>
      <c r="G466" s="3" t="s">
        <v>1113</v>
      </c>
      <c r="H4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466">
        <v>599</v>
      </c>
      <c r="J466">
        <v>1499</v>
      </c>
      <c r="K466" s="1">
        <v>0.6</v>
      </c>
      <c r="L4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466" s="2" t="str">
        <f>IF(NOT(ISBLANK(Table1[[#This Row],[Discounter]])), IF(Table1[[#This Row],[Discounter]]&gt;=50%, "High Discount", "Low Discount"), "No Discount")</f>
        <v>High Discount</v>
      </c>
      <c r="N466" t="s">
        <v>36</v>
      </c>
      <c r="O466">
        <v>4.2</v>
      </c>
      <c r="P466">
        <v>909</v>
      </c>
    </row>
    <row r="467" spans="1:16" ht="45" x14ac:dyDescent="0.25">
      <c r="A467" t="s">
        <v>1114</v>
      </c>
      <c r="B467">
        <v>1427701</v>
      </c>
      <c r="C467" t="s">
        <v>150</v>
      </c>
      <c r="D467" t="s">
        <v>26</v>
      </c>
      <c r="E467" t="s">
        <v>27</v>
      </c>
      <c r="F467" t="s">
        <v>17</v>
      </c>
      <c r="G467" s="3" t="s">
        <v>1115</v>
      </c>
      <c r="H4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1149</v>
      </c>
      <c r="I467">
        <v>1149</v>
      </c>
      <c r="J467">
        <v>2299</v>
      </c>
      <c r="K467" s="1">
        <v>0.5</v>
      </c>
      <c r="L4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1149.5</v>
      </c>
      <c r="M467" s="2" t="str">
        <f>IF(NOT(ISBLANK(Table1[[#This Row],[Discounter]])), IF(Table1[[#This Row],[Discounter]]&gt;=50%, "High Discount", "Low Discount"), "No Discount")</f>
        <v>High Discount</v>
      </c>
      <c r="N467" t="s">
        <v>454</v>
      </c>
      <c r="O467">
        <v>4.0999999999999996</v>
      </c>
      <c r="P467">
        <v>909</v>
      </c>
    </row>
    <row r="468" spans="1:16" ht="45" x14ac:dyDescent="0.25">
      <c r="A468" t="s">
        <v>1116</v>
      </c>
      <c r="B468">
        <v>10617850</v>
      </c>
      <c r="C468" t="s">
        <v>14</v>
      </c>
      <c r="D468" t="s">
        <v>26</v>
      </c>
      <c r="E468" t="s">
        <v>169</v>
      </c>
      <c r="F468" t="s">
        <v>17</v>
      </c>
      <c r="G468" s="3" t="s">
        <v>1117</v>
      </c>
      <c r="H4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468">
        <v>2999</v>
      </c>
      <c r="L4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68" s="2" t="str">
        <f>IF(NOT(ISBLANK(Table1[[#This Row],[Discounter]])), IF(Table1[[#This Row],[Discounter]]&gt;=50%, "High Discount", "Low Discount"), "No Discount")</f>
        <v>No Discount</v>
      </c>
      <c r="N468" t="s">
        <v>213</v>
      </c>
      <c r="O468">
        <v>4.3</v>
      </c>
      <c r="P468">
        <v>909</v>
      </c>
    </row>
    <row r="469" spans="1:16" ht="30" x14ac:dyDescent="0.25">
      <c r="A469" t="s">
        <v>1118</v>
      </c>
      <c r="B469">
        <v>8420231</v>
      </c>
      <c r="C469" t="s">
        <v>86</v>
      </c>
      <c r="D469" t="s">
        <v>87</v>
      </c>
      <c r="E469" t="s">
        <v>83</v>
      </c>
      <c r="F469" t="s">
        <v>34</v>
      </c>
      <c r="G469" s="3" t="s">
        <v>1119</v>
      </c>
      <c r="H4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469">
        <v>649</v>
      </c>
      <c r="J469">
        <v>1299</v>
      </c>
      <c r="K469" s="1">
        <v>0.5</v>
      </c>
      <c r="L4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469" s="2" t="str">
        <f>IF(NOT(ISBLANK(Table1[[#This Row],[Discounter]])), IF(Table1[[#This Row],[Discounter]]&gt;=50%, "High Discount", "Low Discount"), "No Discount")</f>
        <v>High Discount</v>
      </c>
      <c r="N469" t="s">
        <v>102</v>
      </c>
      <c r="O469">
        <v>4.5</v>
      </c>
      <c r="P469">
        <v>909</v>
      </c>
    </row>
    <row r="470" spans="1:16" ht="30" x14ac:dyDescent="0.25">
      <c r="A470" t="s">
        <v>1120</v>
      </c>
      <c r="B470">
        <v>17523394</v>
      </c>
      <c r="C470" t="s">
        <v>43</v>
      </c>
      <c r="D470" t="s">
        <v>38</v>
      </c>
      <c r="E470" t="s">
        <v>39</v>
      </c>
      <c r="F470" t="s">
        <v>34</v>
      </c>
      <c r="G470" s="3" t="s">
        <v>1121</v>
      </c>
      <c r="H4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0">
        <v>1398</v>
      </c>
      <c r="K470" s="1">
        <v>0.5</v>
      </c>
      <c r="L4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470" s="2" t="str">
        <f>IF(NOT(ISBLANK(Table1[[#This Row],[Discounter]])), IF(Table1[[#This Row],[Discounter]]&gt;=50%, "High Discount", "Low Discount"), "No Discount")</f>
        <v>High Discount</v>
      </c>
      <c r="N470" t="s">
        <v>41</v>
      </c>
      <c r="O470">
        <v>4.4000000000000004</v>
      </c>
      <c r="P470">
        <v>909</v>
      </c>
    </row>
    <row r="471" spans="1:16" ht="30" x14ac:dyDescent="0.25">
      <c r="A471" t="s">
        <v>1122</v>
      </c>
      <c r="B471">
        <v>17384216</v>
      </c>
      <c r="C471" t="s">
        <v>14</v>
      </c>
      <c r="D471" t="s">
        <v>38</v>
      </c>
      <c r="E471" t="s">
        <v>39</v>
      </c>
      <c r="F471" t="s">
        <v>34</v>
      </c>
      <c r="G471" s="3" t="s">
        <v>659</v>
      </c>
      <c r="H4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1">
        <v>1398</v>
      </c>
      <c r="K471" s="1">
        <v>0.5</v>
      </c>
      <c r="L4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471" s="2" t="str">
        <f>IF(NOT(ISBLANK(Table1[[#This Row],[Discounter]])), IF(Table1[[#This Row],[Discounter]]&gt;=50%, "High Discount", "Low Discount"), "No Discount")</f>
        <v>High Discount</v>
      </c>
      <c r="N471" t="s">
        <v>41</v>
      </c>
      <c r="O471">
        <v>4.0999999999999996</v>
      </c>
      <c r="P471">
        <v>909</v>
      </c>
    </row>
    <row r="472" spans="1:16" ht="45" x14ac:dyDescent="0.25">
      <c r="A472" t="s">
        <v>1123</v>
      </c>
      <c r="B472">
        <v>9478295</v>
      </c>
      <c r="C472" t="s">
        <v>14</v>
      </c>
      <c r="D472" t="s">
        <v>38</v>
      </c>
      <c r="E472" t="s">
        <v>282</v>
      </c>
      <c r="F472" t="s">
        <v>34</v>
      </c>
      <c r="G472" s="3" t="s">
        <v>1124</v>
      </c>
      <c r="H4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2">
        <v>1599</v>
      </c>
      <c r="K472" s="1">
        <v>0.65</v>
      </c>
      <c r="L4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1039.3500000000001</v>
      </c>
      <c r="M472" s="2" t="str">
        <f>IF(NOT(ISBLANK(Table1[[#This Row],[Discounter]])), IF(Table1[[#This Row],[Discounter]]&gt;=50%, "High Discount", "Low Discount"), "No Discount")</f>
        <v>High Discount</v>
      </c>
      <c r="N472" t="s">
        <v>102</v>
      </c>
      <c r="O472">
        <v>3.9</v>
      </c>
      <c r="P472">
        <v>909</v>
      </c>
    </row>
    <row r="473" spans="1:16" ht="45" x14ac:dyDescent="0.25">
      <c r="A473" t="s">
        <v>1125</v>
      </c>
      <c r="B473">
        <v>4924933</v>
      </c>
      <c r="C473" t="s">
        <v>91</v>
      </c>
      <c r="D473" t="s">
        <v>38</v>
      </c>
      <c r="E473" t="s">
        <v>132</v>
      </c>
      <c r="F473" t="s">
        <v>34</v>
      </c>
      <c r="G473" s="3" t="s">
        <v>1126</v>
      </c>
      <c r="H4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3">
        <v>2149</v>
      </c>
      <c r="K473" s="1">
        <v>0.61</v>
      </c>
      <c r="L4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1310.8899999999999</v>
      </c>
      <c r="M473" s="2" t="str">
        <f>IF(NOT(ISBLANK(Table1[[#This Row],[Discounter]])), IF(Table1[[#This Row],[Discounter]]&gt;=50%, "High Discount", "Low Discount"), "No Discount")</f>
        <v>High Discount</v>
      </c>
      <c r="N473" t="s">
        <v>24</v>
      </c>
      <c r="O473">
        <v>3.9</v>
      </c>
      <c r="P473">
        <v>909</v>
      </c>
    </row>
    <row r="474" spans="1:16" ht="45" x14ac:dyDescent="0.25">
      <c r="A474" t="s">
        <v>1127</v>
      </c>
      <c r="B474">
        <v>9200817</v>
      </c>
      <c r="C474" t="s">
        <v>1128</v>
      </c>
      <c r="D474" t="s">
        <v>26</v>
      </c>
      <c r="E474" t="s">
        <v>39</v>
      </c>
      <c r="F474" t="s">
        <v>17</v>
      </c>
      <c r="G474" s="3" t="s">
        <v>1129</v>
      </c>
      <c r="H4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381</v>
      </c>
      <c r="I474">
        <v>381</v>
      </c>
      <c r="J474">
        <v>779</v>
      </c>
      <c r="K474" s="1">
        <v>0.51</v>
      </c>
      <c r="L4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397.29</v>
      </c>
      <c r="M474" s="2" t="str">
        <f>IF(NOT(ISBLANK(Table1[[#This Row],[Discounter]])), IF(Table1[[#This Row],[Discounter]]&gt;=50%, "High Discount", "Low Discount"), "No Discount")</f>
        <v>High Discount</v>
      </c>
      <c r="N474" t="s">
        <v>24</v>
      </c>
      <c r="O474">
        <v>4</v>
      </c>
      <c r="P474">
        <v>908</v>
      </c>
    </row>
    <row r="475" spans="1:16" ht="45" x14ac:dyDescent="0.25">
      <c r="A475" t="s">
        <v>1130</v>
      </c>
      <c r="B475">
        <v>7193789</v>
      </c>
      <c r="C475" t="s">
        <v>1131</v>
      </c>
      <c r="D475" t="s">
        <v>69</v>
      </c>
      <c r="E475" t="s">
        <v>132</v>
      </c>
      <c r="F475" t="s">
        <v>34</v>
      </c>
      <c r="G475" s="3" t="s">
        <v>1132</v>
      </c>
      <c r="H4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475">
        <v>999</v>
      </c>
      <c r="J475">
        <v>2455</v>
      </c>
      <c r="K475" t="s">
        <v>1133</v>
      </c>
      <c r="L4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1456</v>
      </c>
      <c r="M475" s="2" t="str">
        <f>IF(NOT(ISBLANK(Table1[[#This Row],[Discounter]])), IF(Table1[[#This Row],[Discounter]]&gt;=50%, "High Discount", "Low Discount"), "No Discount")</f>
        <v>High Discount</v>
      </c>
      <c r="N475" t="s">
        <v>36</v>
      </c>
      <c r="O475">
        <v>3.6</v>
      </c>
      <c r="P475">
        <v>908</v>
      </c>
    </row>
    <row r="476" spans="1:16" ht="30" x14ac:dyDescent="0.25">
      <c r="A476" t="s">
        <v>1134</v>
      </c>
      <c r="B476">
        <v>17381480</v>
      </c>
      <c r="C476" t="s">
        <v>14</v>
      </c>
      <c r="D476" t="s">
        <v>38</v>
      </c>
      <c r="E476" t="s">
        <v>39</v>
      </c>
      <c r="F476" t="s">
        <v>34</v>
      </c>
      <c r="G476" s="3" t="s">
        <v>659</v>
      </c>
      <c r="H4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6">
        <v>1198</v>
      </c>
      <c r="K476" s="1">
        <v>0.5</v>
      </c>
      <c r="L4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</v>
      </c>
      <c r="M476" s="2" t="str">
        <f>IF(NOT(ISBLANK(Table1[[#This Row],[Discounter]])), IF(Table1[[#This Row],[Discounter]]&gt;=50%, "High Discount", "Low Discount"), "No Discount")</f>
        <v>High Discount</v>
      </c>
      <c r="N476" t="s">
        <v>41</v>
      </c>
      <c r="O476">
        <v>4.0999999999999996</v>
      </c>
      <c r="P476">
        <v>908</v>
      </c>
    </row>
    <row r="477" spans="1:16" ht="45" x14ac:dyDescent="0.25">
      <c r="A477" t="s">
        <v>1135</v>
      </c>
      <c r="B477">
        <v>17385104</v>
      </c>
      <c r="C477" t="s">
        <v>14</v>
      </c>
      <c r="D477" t="s">
        <v>38</v>
      </c>
      <c r="E477" t="s">
        <v>39</v>
      </c>
      <c r="F477" t="s">
        <v>34</v>
      </c>
      <c r="G477" s="3" t="s">
        <v>98</v>
      </c>
      <c r="H4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7">
        <v>1398</v>
      </c>
      <c r="K477" s="1">
        <v>0.5</v>
      </c>
      <c r="L4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477" s="2" t="str">
        <f>IF(NOT(ISBLANK(Table1[[#This Row],[Discounter]])), IF(Table1[[#This Row],[Discounter]]&gt;=50%, "High Discount", "Low Discount"), "No Discount")</f>
        <v>High Discount</v>
      </c>
      <c r="N477" t="s">
        <v>41</v>
      </c>
      <c r="O477">
        <v>4.4000000000000004</v>
      </c>
      <c r="P477">
        <v>908</v>
      </c>
    </row>
    <row r="478" spans="1:16" ht="60" x14ac:dyDescent="0.25">
      <c r="A478" t="s">
        <v>1136</v>
      </c>
      <c r="B478">
        <v>10930336</v>
      </c>
      <c r="C478" t="s">
        <v>14</v>
      </c>
      <c r="D478" t="s">
        <v>15</v>
      </c>
      <c r="E478" t="s">
        <v>16</v>
      </c>
      <c r="F478" t="s">
        <v>17</v>
      </c>
      <c r="G478" s="3" t="s">
        <v>1137</v>
      </c>
      <c r="H4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478">
        <v>1699</v>
      </c>
      <c r="L4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78" s="2" t="str">
        <f>IF(NOT(ISBLANK(Table1[[#This Row],[Discounter]])), IF(Table1[[#This Row],[Discounter]]&gt;=50%, "High Discount", "Low Discount"), "No Discount")</f>
        <v>No Discount</v>
      </c>
      <c r="N478" t="s">
        <v>19</v>
      </c>
      <c r="O478">
        <v>3.8</v>
      </c>
      <c r="P478">
        <v>907</v>
      </c>
    </row>
    <row r="479" spans="1:16" ht="45" x14ac:dyDescent="0.25">
      <c r="A479" t="s">
        <v>1138</v>
      </c>
      <c r="B479">
        <v>16323384</v>
      </c>
      <c r="C479" t="s">
        <v>60</v>
      </c>
      <c r="D479" t="s">
        <v>61</v>
      </c>
      <c r="E479" t="s">
        <v>39</v>
      </c>
      <c r="F479" t="s">
        <v>17</v>
      </c>
      <c r="G479" s="3" t="s">
        <v>1139</v>
      </c>
      <c r="H4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J479">
        <v>2298</v>
      </c>
      <c r="L4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79" s="2" t="str">
        <f>IF(NOT(ISBLANK(Table1[[#This Row],[Discounter]])), IF(Table1[[#This Row],[Discounter]]&gt;=50%, "High Discount", "Low Discount"), "No Discount")</f>
        <v>No Discount</v>
      </c>
      <c r="N479" t="s">
        <v>1140</v>
      </c>
      <c r="O479">
        <v>4.2</v>
      </c>
      <c r="P479">
        <v>907</v>
      </c>
    </row>
    <row r="480" spans="1:16" ht="45" x14ac:dyDescent="0.25">
      <c r="A480" t="s">
        <v>1141</v>
      </c>
      <c r="B480">
        <v>11889116</v>
      </c>
      <c r="C480" t="s">
        <v>47</v>
      </c>
      <c r="D480" t="s">
        <v>26</v>
      </c>
      <c r="E480" t="s">
        <v>27</v>
      </c>
      <c r="F480" t="s">
        <v>17</v>
      </c>
      <c r="G480" s="3" t="s">
        <v>1142</v>
      </c>
      <c r="H4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549</v>
      </c>
      <c r="I480">
        <v>549</v>
      </c>
      <c r="J480">
        <v>1099</v>
      </c>
      <c r="K480" s="1">
        <v>0.5</v>
      </c>
      <c r="L4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549.5</v>
      </c>
      <c r="M480" s="2" t="str">
        <f>IF(NOT(ISBLANK(Table1[[#This Row],[Discounter]])), IF(Table1[[#This Row],[Discounter]]&gt;=50%, "High Discount", "Low Discount"), "No Discount")</f>
        <v>High Discount</v>
      </c>
      <c r="N480" t="s">
        <v>80</v>
      </c>
      <c r="O480">
        <v>4.3</v>
      </c>
      <c r="P480">
        <v>907</v>
      </c>
    </row>
    <row r="481" spans="1:16" ht="45" x14ac:dyDescent="0.25">
      <c r="A481" t="s">
        <v>1143</v>
      </c>
      <c r="B481">
        <v>2297744</v>
      </c>
      <c r="C481" t="s">
        <v>14</v>
      </c>
      <c r="D481" t="s">
        <v>26</v>
      </c>
      <c r="E481" t="s">
        <v>39</v>
      </c>
      <c r="F481" t="s">
        <v>17</v>
      </c>
      <c r="G481" s="3" t="s">
        <v>1144</v>
      </c>
      <c r="H4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349</v>
      </c>
      <c r="I481">
        <v>349</v>
      </c>
      <c r="J481">
        <v>699</v>
      </c>
      <c r="K481" s="1">
        <v>0.5</v>
      </c>
      <c r="L4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349.5</v>
      </c>
      <c r="M481" s="2" t="str">
        <f>IF(NOT(ISBLANK(Table1[[#This Row],[Discounter]])), IF(Table1[[#This Row],[Discounter]]&gt;=50%, "High Discount", "Low Discount"), "No Discount")</f>
        <v>High Discount</v>
      </c>
      <c r="N481" t="s">
        <v>24</v>
      </c>
      <c r="O481">
        <v>3.9</v>
      </c>
      <c r="P481">
        <v>907</v>
      </c>
    </row>
    <row r="482" spans="1:16" ht="45" x14ac:dyDescent="0.25">
      <c r="A482" t="s">
        <v>1145</v>
      </c>
      <c r="B482">
        <v>11893114</v>
      </c>
      <c r="C482" t="s">
        <v>1146</v>
      </c>
      <c r="D482" t="s">
        <v>69</v>
      </c>
      <c r="E482" t="s">
        <v>502</v>
      </c>
      <c r="F482" t="s">
        <v>34</v>
      </c>
      <c r="G482" s="3" t="s">
        <v>1147</v>
      </c>
      <c r="H4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798</v>
      </c>
      <c r="I482">
        <v>798</v>
      </c>
      <c r="J482">
        <v>1699</v>
      </c>
      <c r="K482" s="1">
        <v>0.53</v>
      </c>
      <c r="L4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900.47</v>
      </c>
      <c r="M482" s="2" t="str">
        <f>IF(NOT(ISBLANK(Table1[[#This Row],[Discounter]])), IF(Table1[[#This Row],[Discounter]]&gt;=50%, "High Discount", "Low Discount"), "No Discount")</f>
        <v>High Discount</v>
      </c>
      <c r="N482" t="s">
        <v>152</v>
      </c>
      <c r="O482">
        <v>4.4000000000000004</v>
      </c>
      <c r="P482">
        <v>907</v>
      </c>
    </row>
    <row r="483" spans="1:16" ht="75" x14ac:dyDescent="0.25">
      <c r="A483" t="s">
        <v>1148</v>
      </c>
      <c r="B483">
        <v>12104526</v>
      </c>
      <c r="C483" t="s">
        <v>86</v>
      </c>
      <c r="D483" t="s">
        <v>69</v>
      </c>
      <c r="E483" t="s">
        <v>70</v>
      </c>
      <c r="F483" t="s">
        <v>34</v>
      </c>
      <c r="G483" s="3" t="s">
        <v>1149</v>
      </c>
      <c r="H4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2449</v>
      </c>
      <c r="I483">
        <v>2449</v>
      </c>
      <c r="J483">
        <v>4899</v>
      </c>
      <c r="K483" s="1">
        <v>0.5</v>
      </c>
      <c r="L4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2449.5</v>
      </c>
      <c r="M483" s="2" t="str">
        <f>IF(NOT(ISBLANK(Table1[[#This Row],[Discounter]])), IF(Table1[[#This Row],[Discounter]]&gt;=50%, "High Discount", "Low Discount"), "No Discount")</f>
        <v>High Discount</v>
      </c>
      <c r="N483" t="s">
        <v>89</v>
      </c>
      <c r="O483">
        <v>4.0999999999999996</v>
      </c>
      <c r="P483">
        <v>907</v>
      </c>
    </row>
    <row r="484" spans="1:16" ht="30" x14ac:dyDescent="0.25">
      <c r="A484" t="s">
        <v>1150</v>
      </c>
      <c r="B484">
        <v>851425</v>
      </c>
      <c r="C484" t="s">
        <v>722</v>
      </c>
      <c r="D484" t="s">
        <v>32</v>
      </c>
      <c r="E484" t="s">
        <v>105</v>
      </c>
      <c r="F484" t="s">
        <v>34</v>
      </c>
      <c r="G484" s="3" t="s">
        <v>1151</v>
      </c>
      <c r="H4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645</v>
      </c>
      <c r="I484">
        <v>645</v>
      </c>
      <c r="J484">
        <v>717</v>
      </c>
      <c r="K484" s="1">
        <v>0.1</v>
      </c>
      <c r="L4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71.7</v>
      </c>
      <c r="M484" s="2" t="str">
        <f>IF(NOT(ISBLANK(Table1[[#This Row],[Discounter]])), IF(Table1[[#This Row],[Discounter]]&gt;=50%, "High Discount", "Low Discount"), "No Discount")</f>
        <v>Low Discount</v>
      </c>
      <c r="N484" t="s">
        <v>724</v>
      </c>
      <c r="O484">
        <v>3.9</v>
      </c>
      <c r="P484">
        <v>907</v>
      </c>
    </row>
    <row r="485" spans="1:16" ht="60" x14ac:dyDescent="0.25">
      <c r="A485" t="s">
        <v>1152</v>
      </c>
      <c r="B485">
        <v>14154064</v>
      </c>
      <c r="C485" t="s">
        <v>91</v>
      </c>
      <c r="D485" t="s">
        <v>38</v>
      </c>
      <c r="E485" t="s">
        <v>22</v>
      </c>
      <c r="F485" t="s">
        <v>34</v>
      </c>
      <c r="G485" s="3" t="s">
        <v>1153</v>
      </c>
      <c r="H4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5">
        <v>1149</v>
      </c>
      <c r="K485" s="1">
        <v>0.49</v>
      </c>
      <c r="L4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563.01</v>
      </c>
      <c r="M485" s="2" t="str">
        <f>IF(NOT(ISBLANK(Table1[[#This Row],[Discounter]])), IF(Table1[[#This Row],[Discounter]]&gt;=50%, "High Discount", "Low Discount"), "No Discount")</f>
        <v>Low Discount</v>
      </c>
      <c r="N485" t="s">
        <v>24</v>
      </c>
      <c r="O485">
        <v>4.4000000000000004</v>
      </c>
      <c r="P485">
        <v>907</v>
      </c>
    </row>
    <row r="486" spans="1:16" ht="60" x14ac:dyDescent="0.25">
      <c r="A486" t="s">
        <v>1154</v>
      </c>
      <c r="B486">
        <v>9256769</v>
      </c>
      <c r="C486" t="s">
        <v>1128</v>
      </c>
      <c r="D486" t="s">
        <v>26</v>
      </c>
      <c r="E486" t="s">
        <v>39</v>
      </c>
      <c r="F486" t="s">
        <v>17</v>
      </c>
      <c r="G486" s="3" t="s">
        <v>1155</v>
      </c>
      <c r="H4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483</v>
      </c>
      <c r="I486">
        <v>483</v>
      </c>
      <c r="J486">
        <v>1099</v>
      </c>
      <c r="K486" s="1">
        <v>0.56000000000000005</v>
      </c>
      <c r="L4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615.44000000000005</v>
      </c>
      <c r="M486" s="2" t="str">
        <f>IF(NOT(ISBLANK(Table1[[#This Row],[Discounter]])), IF(Table1[[#This Row],[Discounter]]&gt;=50%, "High Discount", "Low Discount"), "No Discount")</f>
        <v>High Discount</v>
      </c>
      <c r="N486" t="s">
        <v>24</v>
      </c>
      <c r="O486">
        <v>4</v>
      </c>
      <c r="P486">
        <v>906</v>
      </c>
    </row>
    <row r="487" spans="1:16" ht="30" x14ac:dyDescent="0.25">
      <c r="A487" t="s">
        <v>1156</v>
      </c>
      <c r="B487">
        <v>1421972</v>
      </c>
      <c r="C487" t="s">
        <v>150</v>
      </c>
      <c r="D487" t="s">
        <v>26</v>
      </c>
      <c r="E487" t="s">
        <v>39</v>
      </c>
      <c r="F487" t="s">
        <v>17</v>
      </c>
      <c r="G487" s="3" t="s">
        <v>1157</v>
      </c>
      <c r="H4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487">
        <v>539</v>
      </c>
      <c r="J487">
        <v>899</v>
      </c>
      <c r="K487" s="1">
        <v>0.4</v>
      </c>
      <c r="L4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359.6</v>
      </c>
      <c r="M487" s="2" t="str">
        <f>IF(NOT(ISBLANK(Table1[[#This Row],[Discounter]])), IF(Table1[[#This Row],[Discounter]]&gt;=50%, "High Discount", "Low Discount"), "No Discount")</f>
        <v>Low Discount</v>
      </c>
      <c r="N487" t="s">
        <v>36</v>
      </c>
      <c r="O487">
        <v>4.3</v>
      </c>
      <c r="P487">
        <v>906</v>
      </c>
    </row>
    <row r="488" spans="1:16" ht="45" x14ac:dyDescent="0.25">
      <c r="A488" t="s">
        <v>1158</v>
      </c>
      <c r="B488">
        <v>13437256</v>
      </c>
      <c r="C488" t="s">
        <v>86</v>
      </c>
      <c r="D488" t="s">
        <v>69</v>
      </c>
      <c r="E488" t="s">
        <v>83</v>
      </c>
      <c r="F488" t="s">
        <v>34</v>
      </c>
      <c r="G488" s="3" t="s">
        <v>1159</v>
      </c>
      <c r="H4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374</v>
      </c>
      <c r="I488">
        <v>374</v>
      </c>
      <c r="J488">
        <v>1499</v>
      </c>
      <c r="K488" s="1">
        <v>0.75</v>
      </c>
      <c r="L4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1124.25</v>
      </c>
      <c r="M488" s="2" t="str">
        <f>IF(NOT(ISBLANK(Table1[[#This Row],[Discounter]])), IF(Table1[[#This Row],[Discounter]]&gt;=50%, "High Discount", "Low Discount"), "No Discount")</f>
        <v>High Discount</v>
      </c>
      <c r="N488" t="s">
        <v>89</v>
      </c>
      <c r="O488">
        <v>4.0999999999999996</v>
      </c>
      <c r="P488">
        <v>906</v>
      </c>
    </row>
    <row r="489" spans="1:16" ht="30" x14ac:dyDescent="0.25">
      <c r="A489" t="s">
        <v>1160</v>
      </c>
      <c r="B489">
        <v>16324074</v>
      </c>
      <c r="C489" t="s">
        <v>60</v>
      </c>
      <c r="D489" t="s">
        <v>61</v>
      </c>
      <c r="E489" t="s">
        <v>39</v>
      </c>
      <c r="F489" t="s">
        <v>17</v>
      </c>
      <c r="G489" s="3" t="s">
        <v>1161</v>
      </c>
      <c r="H4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J489">
        <v>2698</v>
      </c>
      <c r="L4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89" s="2" t="str">
        <f>IF(NOT(ISBLANK(Table1[[#This Row],[Discounter]])), IF(Table1[[#This Row],[Discounter]]&gt;=50%, "High Discount", "Low Discount"), "No Discount")</f>
        <v>No Discount</v>
      </c>
      <c r="N489" t="s">
        <v>36</v>
      </c>
      <c r="O489">
        <v>4.3</v>
      </c>
      <c r="P489">
        <v>905</v>
      </c>
    </row>
    <row r="490" spans="1:16" ht="60" x14ac:dyDescent="0.25">
      <c r="A490" t="s">
        <v>1162</v>
      </c>
      <c r="B490">
        <v>2116963</v>
      </c>
      <c r="C490" t="s">
        <v>14</v>
      </c>
      <c r="D490" t="s">
        <v>26</v>
      </c>
      <c r="E490" t="s">
        <v>27</v>
      </c>
      <c r="F490" t="s">
        <v>17</v>
      </c>
      <c r="G490" s="3" t="s">
        <v>1163</v>
      </c>
      <c r="H4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490">
        <v>879</v>
      </c>
      <c r="J490">
        <v>1599</v>
      </c>
      <c r="K490" s="1">
        <v>0.45</v>
      </c>
      <c r="L4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719.55000000000007</v>
      </c>
      <c r="M490" s="2" t="str">
        <f>IF(NOT(ISBLANK(Table1[[#This Row],[Discounter]])), IF(Table1[[#This Row],[Discounter]]&gt;=50%, "High Discount", "Low Discount"), "No Discount")</f>
        <v>Low Discount</v>
      </c>
      <c r="N490" t="s">
        <v>29</v>
      </c>
      <c r="O490">
        <v>4.0999999999999996</v>
      </c>
      <c r="P490">
        <v>905</v>
      </c>
    </row>
    <row r="491" spans="1:16" ht="45" x14ac:dyDescent="0.25">
      <c r="A491" t="s">
        <v>1164</v>
      </c>
      <c r="B491">
        <v>1996729</v>
      </c>
      <c r="C491" t="s">
        <v>14</v>
      </c>
      <c r="D491" t="s">
        <v>26</v>
      </c>
      <c r="E491" t="s">
        <v>39</v>
      </c>
      <c r="F491" t="s">
        <v>17</v>
      </c>
      <c r="G491" s="3" t="s">
        <v>1165</v>
      </c>
      <c r="H4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269</v>
      </c>
      <c r="I491">
        <v>269</v>
      </c>
      <c r="J491">
        <v>599</v>
      </c>
      <c r="K491" s="1">
        <v>0.55000000000000004</v>
      </c>
      <c r="L4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329.45000000000005</v>
      </c>
      <c r="M491" s="2" t="str">
        <f>IF(NOT(ISBLANK(Table1[[#This Row],[Discounter]])), IF(Table1[[#This Row],[Discounter]]&gt;=50%, "High Discount", "Low Discount"), "No Discount")</f>
        <v>High Discount</v>
      </c>
      <c r="N491" t="s">
        <v>66</v>
      </c>
      <c r="O491">
        <v>4.2</v>
      </c>
      <c r="P491">
        <v>905</v>
      </c>
    </row>
    <row r="492" spans="1:16" ht="60" x14ac:dyDescent="0.25">
      <c r="A492" t="s">
        <v>1166</v>
      </c>
      <c r="B492">
        <v>9072729</v>
      </c>
      <c r="C492" t="s">
        <v>57</v>
      </c>
      <c r="D492" t="s">
        <v>87</v>
      </c>
      <c r="E492" t="s">
        <v>16</v>
      </c>
      <c r="F492" t="s">
        <v>34</v>
      </c>
      <c r="G492" s="3" t="s">
        <v>1167</v>
      </c>
      <c r="H4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492">
        <v>629</v>
      </c>
      <c r="J492">
        <v>2099</v>
      </c>
      <c r="K492" s="1">
        <v>0.7</v>
      </c>
      <c r="L4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1469.3</v>
      </c>
      <c r="M492" s="2" t="str">
        <f>IF(NOT(ISBLANK(Table1[[#This Row],[Discounter]])), IF(Table1[[#This Row],[Discounter]]&gt;=50%, "High Discount", "Low Discount"), "No Discount")</f>
        <v>High Discount</v>
      </c>
      <c r="N492" t="s">
        <v>606</v>
      </c>
      <c r="O492">
        <v>4.2</v>
      </c>
      <c r="P492">
        <v>905</v>
      </c>
    </row>
    <row r="493" spans="1:16" ht="30" x14ac:dyDescent="0.25">
      <c r="A493" t="s">
        <v>1168</v>
      </c>
      <c r="B493">
        <v>7753715</v>
      </c>
      <c r="C493" t="s">
        <v>200</v>
      </c>
      <c r="D493" t="s">
        <v>87</v>
      </c>
      <c r="E493" t="s">
        <v>132</v>
      </c>
      <c r="F493" t="s">
        <v>34</v>
      </c>
      <c r="G493" s="3" t="s">
        <v>1169</v>
      </c>
      <c r="H4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809</v>
      </c>
      <c r="I493">
        <v>809</v>
      </c>
      <c r="J493">
        <v>2699</v>
      </c>
      <c r="K493" s="1">
        <v>0.7</v>
      </c>
      <c r="L4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1889.3</v>
      </c>
      <c r="M493" s="2" t="str">
        <f>IF(NOT(ISBLANK(Table1[[#This Row],[Discounter]])), IF(Table1[[#This Row],[Discounter]]&gt;=50%, "High Discount", "Low Discount"), "No Discount")</f>
        <v>High Discount</v>
      </c>
      <c r="N493" t="s">
        <v>202</v>
      </c>
      <c r="O493">
        <v>4.2</v>
      </c>
      <c r="P493">
        <v>905</v>
      </c>
    </row>
    <row r="494" spans="1:16" ht="30" x14ac:dyDescent="0.25">
      <c r="A494" t="s">
        <v>1170</v>
      </c>
      <c r="B494">
        <v>17524574</v>
      </c>
      <c r="C494" t="s">
        <v>43</v>
      </c>
      <c r="D494" t="s">
        <v>38</v>
      </c>
      <c r="E494" t="s">
        <v>39</v>
      </c>
      <c r="F494" t="s">
        <v>34</v>
      </c>
      <c r="G494" s="3" t="s">
        <v>1171</v>
      </c>
      <c r="H4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4">
        <v>1548</v>
      </c>
      <c r="K494" s="1">
        <v>0.5</v>
      </c>
      <c r="L4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774</v>
      </c>
      <c r="M494" s="2" t="str">
        <f>IF(NOT(ISBLANK(Table1[[#This Row],[Discounter]])), IF(Table1[[#This Row],[Discounter]]&gt;=50%, "High Discount", "Low Discount"), "No Discount")</f>
        <v>High Discount</v>
      </c>
      <c r="N494" t="s">
        <v>666</v>
      </c>
      <c r="O494">
        <v>4.0999999999999996</v>
      </c>
      <c r="P494">
        <v>905</v>
      </c>
    </row>
    <row r="495" spans="1:16" ht="60" x14ac:dyDescent="0.25">
      <c r="A495" t="s">
        <v>1172</v>
      </c>
      <c r="B495">
        <v>12737822</v>
      </c>
      <c r="C495" t="s">
        <v>162</v>
      </c>
      <c r="D495" t="s">
        <v>38</v>
      </c>
      <c r="E495" t="s">
        <v>39</v>
      </c>
      <c r="F495" t="s">
        <v>34</v>
      </c>
      <c r="G495" s="3" t="s">
        <v>1173</v>
      </c>
      <c r="H4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5">
        <v>899</v>
      </c>
      <c r="K495" s="1">
        <v>0.6</v>
      </c>
      <c r="L4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495" s="2" t="str">
        <f>IF(NOT(ISBLANK(Table1[[#This Row],[Discounter]])), IF(Table1[[#This Row],[Discounter]]&gt;=50%, "High Discount", "Low Discount"), "No Discount")</f>
        <v>High Discount</v>
      </c>
      <c r="N495" t="s">
        <v>102</v>
      </c>
      <c r="O495">
        <v>4.5</v>
      </c>
      <c r="P495">
        <v>905</v>
      </c>
    </row>
    <row r="496" spans="1:16" ht="60" x14ac:dyDescent="0.25">
      <c r="A496" t="s">
        <v>1174</v>
      </c>
      <c r="B496">
        <v>11274476</v>
      </c>
      <c r="C496" t="s">
        <v>14</v>
      </c>
      <c r="D496" t="s">
        <v>15</v>
      </c>
      <c r="E496" t="s">
        <v>16</v>
      </c>
      <c r="F496" t="s">
        <v>17</v>
      </c>
      <c r="G496" s="3" t="s">
        <v>1175</v>
      </c>
      <c r="H4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496">
        <v>1999</v>
      </c>
      <c r="L4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96" s="2" t="str">
        <f>IF(NOT(ISBLANK(Table1[[#This Row],[Discounter]])), IF(Table1[[#This Row],[Discounter]]&gt;=50%, "High Discount", "Low Discount"), "No Discount")</f>
        <v>No Discount</v>
      </c>
      <c r="N496" t="s">
        <v>19</v>
      </c>
      <c r="O496">
        <v>3.8</v>
      </c>
      <c r="P496">
        <v>904</v>
      </c>
    </row>
    <row r="497" spans="1:16" ht="60" x14ac:dyDescent="0.25">
      <c r="A497" t="s">
        <v>1176</v>
      </c>
      <c r="B497">
        <v>1376192</v>
      </c>
      <c r="C497" t="s">
        <v>14</v>
      </c>
      <c r="D497" t="s">
        <v>26</v>
      </c>
      <c r="E497" t="s">
        <v>27</v>
      </c>
      <c r="F497" t="s">
        <v>17</v>
      </c>
      <c r="G497" s="3" t="s">
        <v>1177</v>
      </c>
      <c r="H4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497">
        <v>719</v>
      </c>
      <c r="J497">
        <v>1799</v>
      </c>
      <c r="K497" s="1">
        <v>0.6</v>
      </c>
      <c r="L4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497" s="2" t="str">
        <f>IF(NOT(ISBLANK(Table1[[#This Row],[Discounter]])), IF(Table1[[#This Row],[Discounter]]&gt;=50%, "High Discount", "Low Discount"), "No Discount")</f>
        <v>High Discount</v>
      </c>
      <c r="N497" t="s">
        <v>232</v>
      </c>
      <c r="O497">
        <v>4.0999999999999996</v>
      </c>
      <c r="P497">
        <v>904</v>
      </c>
    </row>
    <row r="498" spans="1:16" ht="45" x14ac:dyDescent="0.25">
      <c r="A498" t="s">
        <v>1178</v>
      </c>
      <c r="B498">
        <v>10088851</v>
      </c>
      <c r="C498" t="s">
        <v>91</v>
      </c>
      <c r="D498" t="s">
        <v>38</v>
      </c>
      <c r="E498" t="s">
        <v>132</v>
      </c>
      <c r="F498" t="s">
        <v>34</v>
      </c>
      <c r="G498" s="3" t="s">
        <v>1179</v>
      </c>
      <c r="H4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8">
        <v>1399</v>
      </c>
      <c r="K498" s="1">
        <v>0.66</v>
      </c>
      <c r="L4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923.34</v>
      </c>
      <c r="M498" s="2" t="str">
        <f>IF(NOT(ISBLANK(Table1[[#This Row],[Discounter]])), IF(Table1[[#This Row],[Discounter]]&gt;=50%, "High Discount", "Low Discount"), "No Discount")</f>
        <v>High Discount</v>
      </c>
      <c r="N498" t="s">
        <v>24</v>
      </c>
      <c r="O498">
        <v>4.2</v>
      </c>
      <c r="P498">
        <v>904</v>
      </c>
    </row>
    <row r="499" spans="1:16" ht="60" x14ac:dyDescent="0.25">
      <c r="A499" t="s">
        <v>1180</v>
      </c>
      <c r="B499">
        <v>10821238</v>
      </c>
      <c r="C499" t="s">
        <v>165</v>
      </c>
      <c r="D499" t="s">
        <v>38</v>
      </c>
      <c r="E499" t="s">
        <v>44</v>
      </c>
      <c r="F499" t="s">
        <v>34</v>
      </c>
      <c r="G499" s="3" t="s">
        <v>1181</v>
      </c>
      <c r="H4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9">
        <v>1399</v>
      </c>
      <c r="K499" s="1">
        <v>0.65</v>
      </c>
      <c r="L4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909.35</v>
      </c>
      <c r="M499" s="2" t="str">
        <f>IF(NOT(ISBLANK(Table1[[#This Row],[Discounter]])), IF(Table1[[#This Row],[Discounter]]&gt;=50%, "High Discount", "Low Discount"), "No Discount")</f>
        <v>High Discount</v>
      </c>
      <c r="N499" t="s">
        <v>36</v>
      </c>
      <c r="O499">
        <v>3.8</v>
      </c>
      <c r="P499">
        <v>904</v>
      </c>
    </row>
    <row r="500" spans="1:16" ht="45" x14ac:dyDescent="0.25">
      <c r="A500" t="s">
        <v>1182</v>
      </c>
      <c r="B500">
        <v>1774662</v>
      </c>
      <c r="C500" t="s">
        <v>162</v>
      </c>
      <c r="D500" t="s">
        <v>38</v>
      </c>
      <c r="E500" t="s">
        <v>132</v>
      </c>
      <c r="F500" t="s">
        <v>34</v>
      </c>
      <c r="G500" s="3" t="s">
        <v>1183</v>
      </c>
      <c r="H5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0">
        <v>1399</v>
      </c>
      <c r="K500" s="1">
        <v>0.49</v>
      </c>
      <c r="L5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685.51</v>
      </c>
      <c r="M500" s="2" t="str">
        <f>IF(NOT(ISBLANK(Table1[[#This Row],[Discounter]])), IF(Table1[[#This Row],[Discounter]]&gt;=50%, "High Discount", "Low Discount"), "No Discount")</f>
        <v>Low Discount</v>
      </c>
      <c r="N500" t="s">
        <v>102</v>
      </c>
      <c r="O500">
        <v>4.4000000000000004</v>
      </c>
      <c r="P500">
        <v>904</v>
      </c>
    </row>
    <row r="501" spans="1:16" ht="30" x14ac:dyDescent="0.25">
      <c r="A501" t="s">
        <v>1184</v>
      </c>
      <c r="B501">
        <v>17382688</v>
      </c>
      <c r="C501" t="s">
        <v>14</v>
      </c>
      <c r="D501" t="s">
        <v>38</v>
      </c>
      <c r="E501" t="s">
        <v>39</v>
      </c>
      <c r="F501" t="s">
        <v>34</v>
      </c>
      <c r="G501" s="3" t="s">
        <v>356</v>
      </c>
      <c r="H5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1">
        <v>1598</v>
      </c>
      <c r="K501" s="1">
        <v>0.5</v>
      </c>
      <c r="L5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501" s="2" t="str">
        <f>IF(NOT(ISBLANK(Table1[[#This Row],[Discounter]])), IF(Table1[[#This Row],[Discounter]]&gt;=50%, "High Discount", "Low Discount"), "No Discount")</f>
        <v>High Discount</v>
      </c>
      <c r="N501" t="s">
        <v>1185</v>
      </c>
      <c r="O501">
        <v>4.2</v>
      </c>
      <c r="P501">
        <v>904</v>
      </c>
    </row>
    <row r="502" spans="1:16" ht="30" x14ac:dyDescent="0.25">
      <c r="A502" t="s">
        <v>1186</v>
      </c>
      <c r="B502">
        <v>12027774</v>
      </c>
      <c r="C502" t="s">
        <v>47</v>
      </c>
      <c r="D502" t="s">
        <v>26</v>
      </c>
      <c r="E502" t="s">
        <v>27</v>
      </c>
      <c r="F502" t="s">
        <v>17</v>
      </c>
      <c r="G502" s="3" t="s">
        <v>1187</v>
      </c>
      <c r="H5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502">
        <v>719</v>
      </c>
      <c r="J502">
        <v>1199</v>
      </c>
      <c r="K502" s="1">
        <v>0.4</v>
      </c>
      <c r="L5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479.6</v>
      </c>
      <c r="M502" s="2" t="str">
        <f>IF(NOT(ISBLANK(Table1[[#This Row],[Discounter]])), IF(Table1[[#This Row],[Discounter]]&gt;=50%, "High Discount", "Low Discount"), "No Discount")</f>
        <v>Low Discount</v>
      </c>
      <c r="N502" t="s">
        <v>80</v>
      </c>
      <c r="O502">
        <v>4.4000000000000004</v>
      </c>
      <c r="P502">
        <v>903</v>
      </c>
    </row>
    <row r="503" spans="1:16" ht="30" x14ac:dyDescent="0.25">
      <c r="A503" t="s">
        <v>1188</v>
      </c>
      <c r="B503">
        <v>8715089</v>
      </c>
      <c r="C503" t="s">
        <v>200</v>
      </c>
      <c r="D503" t="s">
        <v>87</v>
      </c>
      <c r="E503" t="s">
        <v>44</v>
      </c>
      <c r="F503" t="s">
        <v>34</v>
      </c>
      <c r="G503" s="3" t="s">
        <v>1189</v>
      </c>
      <c r="H5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503">
        <v>539</v>
      </c>
      <c r="J503">
        <v>1799</v>
      </c>
      <c r="K503" s="1">
        <v>0.7</v>
      </c>
      <c r="L5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1259.3</v>
      </c>
      <c r="M503" s="2" t="str">
        <f>IF(NOT(ISBLANK(Table1[[#This Row],[Discounter]])), IF(Table1[[#This Row],[Discounter]]&gt;=50%, "High Discount", "Low Discount"), "No Discount")</f>
        <v>High Discount</v>
      </c>
      <c r="N503" t="s">
        <v>202</v>
      </c>
      <c r="O503">
        <v>4.3</v>
      </c>
      <c r="P503">
        <v>903</v>
      </c>
    </row>
    <row r="504" spans="1:16" ht="45" x14ac:dyDescent="0.25">
      <c r="A504" t="s">
        <v>1190</v>
      </c>
      <c r="B504">
        <v>9657035</v>
      </c>
      <c r="C504" t="s">
        <v>200</v>
      </c>
      <c r="D504" t="s">
        <v>87</v>
      </c>
      <c r="E504" t="s">
        <v>132</v>
      </c>
      <c r="F504" t="s">
        <v>34</v>
      </c>
      <c r="G504" s="3" t="s">
        <v>1191</v>
      </c>
      <c r="H5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816</v>
      </c>
      <c r="I504">
        <v>816</v>
      </c>
      <c r="J504">
        <v>2041</v>
      </c>
      <c r="K504" s="1">
        <v>0.6</v>
      </c>
      <c r="L5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1224.5999999999999</v>
      </c>
      <c r="M504" s="2" t="str">
        <f>IF(NOT(ISBLANK(Table1[[#This Row],[Discounter]])), IF(Table1[[#This Row],[Discounter]]&gt;=50%, "High Discount", "Low Discount"), "No Discount")</f>
        <v>High Discount</v>
      </c>
      <c r="N504" t="s">
        <v>202</v>
      </c>
      <c r="O504">
        <v>4.0999999999999996</v>
      </c>
      <c r="P504">
        <v>903</v>
      </c>
    </row>
    <row r="505" spans="1:16" ht="45" x14ac:dyDescent="0.25">
      <c r="A505" t="s">
        <v>1192</v>
      </c>
      <c r="B505">
        <v>11264142</v>
      </c>
      <c r="C505" t="s">
        <v>95</v>
      </c>
      <c r="D505" t="s">
        <v>38</v>
      </c>
      <c r="E505" t="s">
        <v>122</v>
      </c>
      <c r="F505" t="s">
        <v>34</v>
      </c>
      <c r="G505" s="3" t="s">
        <v>1193</v>
      </c>
      <c r="H5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5">
        <v>1399</v>
      </c>
      <c r="K505" s="1">
        <v>0.3</v>
      </c>
      <c r="L5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419.7</v>
      </c>
      <c r="M505" s="2" t="str">
        <f>IF(NOT(ISBLANK(Table1[[#This Row],[Discounter]])), IF(Table1[[#This Row],[Discounter]]&gt;=50%, "High Discount", "Low Discount"), "No Discount")</f>
        <v>Low Discount</v>
      </c>
      <c r="N505" t="s">
        <v>119</v>
      </c>
      <c r="O505">
        <v>4.2</v>
      </c>
      <c r="P505">
        <v>903</v>
      </c>
    </row>
    <row r="506" spans="1:16" ht="30" x14ac:dyDescent="0.25">
      <c r="A506" t="s">
        <v>1194</v>
      </c>
      <c r="B506">
        <v>7287282</v>
      </c>
      <c r="C506" t="s">
        <v>266</v>
      </c>
      <c r="D506" t="s">
        <v>38</v>
      </c>
      <c r="E506" t="s">
        <v>132</v>
      </c>
      <c r="F506" t="s">
        <v>34</v>
      </c>
      <c r="G506" s="3" t="s">
        <v>1195</v>
      </c>
      <c r="H5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6">
        <v>1499</v>
      </c>
      <c r="K506" s="1">
        <v>0.5</v>
      </c>
      <c r="L5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506" s="2" t="str">
        <f>IF(NOT(ISBLANK(Table1[[#This Row],[Discounter]])), IF(Table1[[#This Row],[Discounter]]&gt;=50%, "High Discount", "Low Discount"), "No Discount")</f>
        <v>High Discount</v>
      </c>
      <c r="N506" t="s">
        <v>41</v>
      </c>
      <c r="O506">
        <v>4.3</v>
      </c>
      <c r="P506">
        <v>903</v>
      </c>
    </row>
    <row r="507" spans="1:16" ht="30" x14ac:dyDescent="0.25">
      <c r="A507" t="s">
        <v>1196</v>
      </c>
      <c r="B507">
        <v>10981590</v>
      </c>
      <c r="C507" t="s">
        <v>91</v>
      </c>
      <c r="D507" t="s">
        <v>38</v>
      </c>
      <c r="E507" t="s">
        <v>132</v>
      </c>
      <c r="F507" t="s">
        <v>34</v>
      </c>
      <c r="G507" s="3" t="s">
        <v>1197</v>
      </c>
      <c r="H5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7">
        <v>1799</v>
      </c>
      <c r="K507" s="1">
        <v>0.49</v>
      </c>
      <c r="L5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881.51</v>
      </c>
      <c r="M507" s="2" t="str">
        <f>IF(NOT(ISBLANK(Table1[[#This Row],[Discounter]])), IF(Table1[[#This Row],[Discounter]]&gt;=50%, "High Discount", "Low Discount"), "No Discount")</f>
        <v>Low Discount</v>
      </c>
      <c r="N507" t="s">
        <v>24</v>
      </c>
      <c r="O507">
        <v>4.3</v>
      </c>
      <c r="P507">
        <v>903</v>
      </c>
    </row>
    <row r="508" spans="1:16" ht="45" x14ac:dyDescent="0.25">
      <c r="A508" t="s">
        <v>1198</v>
      </c>
      <c r="B508">
        <v>9340383</v>
      </c>
      <c r="C508" t="s">
        <v>639</v>
      </c>
      <c r="D508" t="s">
        <v>38</v>
      </c>
      <c r="E508" t="s">
        <v>44</v>
      </c>
      <c r="F508" t="s">
        <v>34</v>
      </c>
      <c r="G508" s="3" t="s">
        <v>1199</v>
      </c>
      <c r="H5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8">
        <v>1998</v>
      </c>
      <c r="K508" s="1">
        <v>0.5</v>
      </c>
      <c r="L5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508" s="2" t="str">
        <f>IF(NOT(ISBLANK(Table1[[#This Row],[Discounter]])), IF(Table1[[#This Row],[Discounter]]&gt;=50%, "High Discount", "Low Discount"), "No Discount")</f>
        <v>High Discount</v>
      </c>
      <c r="N508" t="s">
        <v>24</v>
      </c>
      <c r="O508">
        <v>4.0999999999999996</v>
      </c>
      <c r="P508">
        <v>903</v>
      </c>
    </row>
    <row r="509" spans="1:16" ht="45" x14ac:dyDescent="0.25">
      <c r="A509" t="s">
        <v>1200</v>
      </c>
      <c r="B509">
        <v>12161178</v>
      </c>
      <c r="C509" t="s">
        <v>1201</v>
      </c>
      <c r="D509" t="s">
        <v>38</v>
      </c>
      <c r="E509" t="s">
        <v>16</v>
      </c>
      <c r="F509" t="s">
        <v>34</v>
      </c>
      <c r="G509" s="3" t="s">
        <v>1202</v>
      </c>
      <c r="H5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9">
        <v>1999</v>
      </c>
      <c r="K509" s="1">
        <v>0.55000000000000004</v>
      </c>
      <c r="L5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509" s="2" t="str">
        <f>IF(NOT(ISBLANK(Table1[[#This Row],[Discounter]])), IF(Table1[[#This Row],[Discounter]]&gt;=50%, "High Discount", "Low Discount"), "No Discount")</f>
        <v>High Discount</v>
      </c>
      <c r="N509" t="s">
        <v>1203</v>
      </c>
      <c r="O509">
        <v>4.0999999999999996</v>
      </c>
      <c r="P509">
        <v>903</v>
      </c>
    </row>
    <row r="510" spans="1:16" ht="45" x14ac:dyDescent="0.25">
      <c r="A510" t="s">
        <v>1204</v>
      </c>
      <c r="B510">
        <v>11364356</v>
      </c>
      <c r="C510" t="s">
        <v>162</v>
      </c>
      <c r="D510" t="s">
        <v>38</v>
      </c>
      <c r="E510" t="s">
        <v>132</v>
      </c>
      <c r="F510" t="s">
        <v>34</v>
      </c>
      <c r="G510" s="3" t="s">
        <v>1205</v>
      </c>
      <c r="H5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10">
        <v>2499</v>
      </c>
      <c r="K510" s="1">
        <v>0.5</v>
      </c>
      <c r="L5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1249.5</v>
      </c>
      <c r="M510" s="2" t="str">
        <f>IF(NOT(ISBLANK(Table1[[#This Row],[Discounter]])), IF(Table1[[#This Row],[Discounter]]&gt;=50%, "High Discount", "Low Discount"), "No Discount")</f>
        <v>High Discount</v>
      </c>
      <c r="N510" t="s">
        <v>102</v>
      </c>
      <c r="O510">
        <v>4.2</v>
      </c>
      <c r="P510">
        <v>903</v>
      </c>
    </row>
    <row r="511" spans="1:16" ht="45" x14ac:dyDescent="0.25">
      <c r="A511" t="s">
        <v>1206</v>
      </c>
      <c r="B511">
        <v>2145329</v>
      </c>
      <c r="C511" t="s">
        <v>14</v>
      </c>
      <c r="D511" t="s">
        <v>15</v>
      </c>
      <c r="E511" t="s">
        <v>48</v>
      </c>
      <c r="F511" t="s">
        <v>17</v>
      </c>
      <c r="G511" s="3" t="s">
        <v>1207</v>
      </c>
      <c r="H5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1149</v>
      </c>
      <c r="I511">
        <v>1149</v>
      </c>
      <c r="J511">
        <v>2299</v>
      </c>
      <c r="K511" s="1">
        <v>0.5</v>
      </c>
      <c r="L5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1149.5</v>
      </c>
      <c r="M511" s="2" t="str">
        <f>IF(NOT(ISBLANK(Table1[[#This Row],[Discounter]])), IF(Table1[[#This Row],[Discounter]]&gt;=50%, "High Discount", "Low Discount"), "No Discount")</f>
        <v>High Discount</v>
      </c>
      <c r="N511" t="s">
        <v>175</v>
      </c>
      <c r="O511">
        <v>4.0999999999999996</v>
      </c>
      <c r="P511">
        <v>902</v>
      </c>
    </row>
    <row r="512" spans="1:16" ht="60" x14ac:dyDescent="0.25">
      <c r="A512" t="s">
        <v>1208</v>
      </c>
      <c r="B512">
        <v>9716723</v>
      </c>
      <c r="C512" t="s">
        <v>14</v>
      </c>
      <c r="D512" t="s">
        <v>15</v>
      </c>
      <c r="E512" t="s">
        <v>16</v>
      </c>
      <c r="F512" t="s">
        <v>17</v>
      </c>
      <c r="G512" s="3" t="s">
        <v>1209</v>
      </c>
      <c r="H5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854</v>
      </c>
      <c r="I512">
        <v>854</v>
      </c>
      <c r="J512">
        <v>1899</v>
      </c>
      <c r="K512" s="1">
        <v>0.55000000000000004</v>
      </c>
      <c r="L5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1044.45</v>
      </c>
      <c r="M512" s="2" t="str">
        <f>IF(NOT(ISBLANK(Table1[[#This Row],[Discounter]])), IF(Table1[[#This Row],[Discounter]]&gt;=50%, "High Discount", "Low Discount"), "No Discount")</f>
        <v>High Discount</v>
      </c>
      <c r="N512" t="s">
        <v>175</v>
      </c>
      <c r="O512">
        <v>4</v>
      </c>
      <c r="P512">
        <v>902</v>
      </c>
    </row>
    <row r="513" spans="1:16" ht="60" x14ac:dyDescent="0.25">
      <c r="A513" t="s">
        <v>1210</v>
      </c>
      <c r="B513">
        <v>11274708</v>
      </c>
      <c r="C513" t="s">
        <v>14</v>
      </c>
      <c r="D513" t="s">
        <v>15</v>
      </c>
      <c r="E513" t="s">
        <v>16</v>
      </c>
      <c r="F513" t="s">
        <v>17</v>
      </c>
      <c r="G513" s="3" t="s">
        <v>873</v>
      </c>
      <c r="H5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513">
        <v>719</v>
      </c>
      <c r="J513">
        <v>1799</v>
      </c>
      <c r="K513" s="1">
        <v>0.6</v>
      </c>
      <c r="L5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513" s="2" t="str">
        <f>IF(NOT(ISBLANK(Table1[[#This Row],[Discounter]])), IF(Table1[[#This Row],[Discounter]]&gt;=50%, "High Discount", "Low Discount"), "No Discount")</f>
        <v>High Discount</v>
      </c>
      <c r="N513" t="s">
        <v>19</v>
      </c>
      <c r="O513">
        <v>3.9</v>
      </c>
      <c r="P513">
        <v>902</v>
      </c>
    </row>
    <row r="514" spans="1:16" ht="45" x14ac:dyDescent="0.25">
      <c r="A514" t="s">
        <v>1211</v>
      </c>
      <c r="B514">
        <v>1960337</v>
      </c>
      <c r="C514" t="s">
        <v>60</v>
      </c>
      <c r="D514" t="s">
        <v>61</v>
      </c>
      <c r="E514" t="s">
        <v>282</v>
      </c>
      <c r="F514" t="s">
        <v>17</v>
      </c>
      <c r="G514" s="3" t="s">
        <v>1212</v>
      </c>
      <c r="H5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979</v>
      </c>
      <c r="I514">
        <v>979</v>
      </c>
      <c r="J514">
        <v>2799</v>
      </c>
      <c r="K514" s="1">
        <v>0.65</v>
      </c>
      <c r="L5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1819.3500000000001</v>
      </c>
      <c r="M514" s="2" t="str">
        <f>IF(NOT(ISBLANK(Table1[[#This Row],[Discounter]])), IF(Table1[[#This Row],[Discounter]]&gt;=50%, "High Discount", "Low Discount"), "No Discount")</f>
        <v>High Discount</v>
      </c>
      <c r="N514" t="s">
        <v>36</v>
      </c>
      <c r="O514">
        <v>4.4000000000000004</v>
      </c>
      <c r="P514">
        <v>902</v>
      </c>
    </row>
    <row r="515" spans="1:16" ht="45" x14ac:dyDescent="0.25">
      <c r="A515" t="s">
        <v>1213</v>
      </c>
      <c r="B515">
        <v>10381405</v>
      </c>
      <c r="C515" t="s">
        <v>392</v>
      </c>
      <c r="D515" t="s">
        <v>26</v>
      </c>
      <c r="E515" t="s">
        <v>282</v>
      </c>
      <c r="F515" t="s">
        <v>17</v>
      </c>
      <c r="G515" s="3" t="s">
        <v>1214</v>
      </c>
      <c r="H5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730</v>
      </c>
      <c r="I515">
        <v>730</v>
      </c>
      <c r="J515">
        <v>1699</v>
      </c>
      <c r="K515" s="1">
        <v>0.56999999999999995</v>
      </c>
      <c r="L5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968.43</v>
      </c>
      <c r="M515" s="2" t="str">
        <f>IF(NOT(ISBLANK(Table1[[#This Row],[Discounter]])), IF(Table1[[#This Row],[Discounter]]&gt;=50%, "High Discount", "Low Discount"), "No Discount")</f>
        <v>High Discount</v>
      </c>
      <c r="N515" t="s">
        <v>24</v>
      </c>
      <c r="O515">
        <v>4</v>
      </c>
      <c r="P515">
        <v>902</v>
      </c>
    </row>
    <row r="516" spans="1:16" ht="30" x14ac:dyDescent="0.25">
      <c r="A516" t="s">
        <v>1215</v>
      </c>
      <c r="B516">
        <v>6939221</v>
      </c>
      <c r="C516" t="s">
        <v>165</v>
      </c>
      <c r="D516" t="s">
        <v>38</v>
      </c>
      <c r="E516" t="s">
        <v>44</v>
      </c>
      <c r="F516" t="s">
        <v>34</v>
      </c>
      <c r="G516" s="3" t="s">
        <v>1216</v>
      </c>
      <c r="H5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16">
        <v>1799</v>
      </c>
      <c r="K516" s="1">
        <v>0.5</v>
      </c>
      <c r="L5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</v>
      </c>
      <c r="M516" s="2" t="str">
        <f>IF(NOT(ISBLANK(Table1[[#This Row],[Discounter]])), IF(Table1[[#This Row],[Discounter]]&gt;=50%, "High Discount", "Low Discount"), "No Discount")</f>
        <v>High Discount</v>
      </c>
      <c r="N516" t="s">
        <v>36</v>
      </c>
      <c r="O516">
        <v>4.0999999999999996</v>
      </c>
      <c r="P516">
        <v>902</v>
      </c>
    </row>
    <row r="517" spans="1:16" ht="45" x14ac:dyDescent="0.25">
      <c r="A517" t="s">
        <v>1217</v>
      </c>
      <c r="B517">
        <v>12009576</v>
      </c>
      <c r="C517" t="s">
        <v>91</v>
      </c>
      <c r="D517" t="s">
        <v>38</v>
      </c>
      <c r="E517" t="s">
        <v>44</v>
      </c>
      <c r="F517" t="s">
        <v>34</v>
      </c>
      <c r="G517" s="3" t="s">
        <v>1218</v>
      </c>
      <c r="H5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17">
        <v>799</v>
      </c>
      <c r="K517" s="1">
        <v>0.54</v>
      </c>
      <c r="L5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431.46000000000004</v>
      </c>
      <c r="M517" s="2" t="str">
        <f>IF(NOT(ISBLANK(Table1[[#This Row],[Discounter]])), IF(Table1[[#This Row],[Discounter]]&gt;=50%, "High Discount", "Low Discount"), "No Discount")</f>
        <v>High Discount</v>
      </c>
      <c r="N517" t="s">
        <v>24</v>
      </c>
      <c r="O517">
        <v>4.3</v>
      </c>
      <c r="P517">
        <v>902</v>
      </c>
    </row>
    <row r="518" spans="1:16" ht="60" x14ac:dyDescent="0.25">
      <c r="A518" t="s">
        <v>1219</v>
      </c>
      <c r="B518">
        <v>12104196</v>
      </c>
      <c r="C518" t="s">
        <v>402</v>
      </c>
      <c r="D518" t="s">
        <v>38</v>
      </c>
      <c r="E518" t="s">
        <v>39</v>
      </c>
      <c r="F518" t="s">
        <v>34</v>
      </c>
      <c r="G518" s="3" t="s">
        <v>1220</v>
      </c>
      <c r="H518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518">
        <v>1199</v>
      </c>
      <c r="L5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518" s="2" t="str">
        <f>IF(NOT(ISBLANK(Table1[[#This Row],[Discounter]])), IF(Table1[[#This Row],[Discounter]]&gt;=50%, "High Discount", "Low Discount"), "No Discount")</f>
        <v>No Discount</v>
      </c>
      <c r="N518" t="s">
        <v>41</v>
      </c>
      <c r="O518">
        <v>4.5</v>
      </c>
      <c r="P518">
        <v>902</v>
      </c>
    </row>
    <row r="519" spans="1:16" ht="60" x14ac:dyDescent="0.25">
      <c r="A519" t="s">
        <v>1221</v>
      </c>
      <c r="B519">
        <v>11640816</v>
      </c>
      <c r="C519" t="s">
        <v>60</v>
      </c>
      <c r="D519" t="s">
        <v>15</v>
      </c>
      <c r="E519" t="s">
        <v>22</v>
      </c>
      <c r="F519" t="s">
        <v>17</v>
      </c>
      <c r="G519" s="3" t="s">
        <v>1222</v>
      </c>
      <c r="H5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519">
        <v>1399</v>
      </c>
      <c r="L5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519" s="2" t="str">
        <f>IF(NOT(ISBLANK(Table1[[#This Row],[Discounter]])), IF(Table1[[#This Row],[Discounter]]&gt;=50%, "High Discount", "Low Discount"), "No Discount")</f>
        <v>No Discount</v>
      </c>
      <c r="N519" t="s">
        <v>36</v>
      </c>
      <c r="O519">
        <v>4.0999999999999996</v>
      </c>
      <c r="P519">
        <v>901</v>
      </c>
    </row>
    <row r="520" spans="1:16" ht="45" x14ac:dyDescent="0.25">
      <c r="A520" t="s">
        <v>1223</v>
      </c>
      <c r="B520">
        <v>9376103</v>
      </c>
      <c r="C520" t="s">
        <v>57</v>
      </c>
      <c r="D520" t="s">
        <v>26</v>
      </c>
      <c r="E520" t="s">
        <v>39</v>
      </c>
      <c r="F520" t="s">
        <v>17</v>
      </c>
      <c r="G520" s="3" t="s">
        <v>1224</v>
      </c>
      <c r="H5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404</v>
      </c>
      <c r="I520">
        <v>404</v>
      </c>
      <c r="J520">
        <v>899</v>
      </c>
      <c r="K520" s="1">
        <v>0.55000000000000004</v>
      </c>
      <c r="L5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494.45000000000005</v>
      </c>
      <c r="M520" s="2" t="str">
        <f>IF(NOT(ISBLANK(Table1[[#This Row],[Discounter]])), IF(Table1[[#This Row],[Discounter]]&gt;=50%, "High Discount", "Low Discount"), "No Discount")</f>
        <v>High Discount</v>
      </c>
      <c r="N520" t="s">
        <v>36</v>
      </c>
      <c r="O520">
        <v>4.3</v>
      </c>
      <c r="P520">
        <v>901</v>
      </c>
    </row>
    <row r="521" spans="1:16" ht="45" x14ac:dyDescent="0.25">
      <c r="A521" t="s">
        <v>1225</v>
      </c>
      <c r="B521">
        <v>10381759</v>
      </c>
      <c r="C521" t="s">
        <v>295</v>
      </c>
      <c r="D521" t="s">
        <v>69</v>
      </c>
      <c r="E521" t="s">
        <v>296</v>
      </c>
      <c r="F521" t="s">
        <v>34</v>
      </c>
      <c r="G521" s="3" t="s">
        <v>1226</v>
      </c>
      <c r="H5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1098</v>
      </c>
      <c r="I521">
        <v>1098</v>
      </c>
      <c r="J521">
        <v>1998</v>
      </c>
      <c r="K521" s="1">
        <v>0.45</v>
      </c>
      <c r="L5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899.1</v>
      </c>
      <c r="M521" s="2" t="str">
        <f>IF(NOT(ISBLANK(Table1[[#This Row],[Discounter]])), IF(Table1[[#This Row],[Discounter]]&gt;=50%, "High Discount", "Low Discount"), "No Discount")</f>
        <v>Low Discount</v>
      </c>
      <c r="N521" t="s">
        <v>146</v>
      </c>
      <c r="O521">
        <v>4.2</v>
      </c>
      <c r="P521">
        <v>901</v>
      </c>
    </row>
    <row r="522" spans="1:16" ht="45" x14ac:dyDescent="0.25">
      <c r="A522" t="s">
        <v>1227</v>
      </c>
      <c r="B522">
        <v>10440496</v>
      </c>
      <c r="C522" t="s">
        <v>95</v>
      </c>
      <c r="D522" t="s">
        <v>38</v>
      </c>
      <c r="E522" t="s">
        <v>132</v>
      </c>
      <c r="F522" t="s">
        <v>34</v>
      </c>
      <c r="G522" s="3" t="s">
        <v>1228</v>
      </c>
      <c r="H5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22">
        <v>1899</v>
      </c>
      <c r="K522" s="1">
        <v>0.55000000000000004</v>
      </c>
      <c r="L5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1044.45</v>
      </c>
      <c r="M522" s="2" t="str">
        <f>IF(NOT(ISBLANK(Table1[[#This Row],[Discounter]])), IF(Table1[[#This Row],[Discounter]]&gt;=50%, "High Discount", "Low Discount"), "No Discount")</f>
        <v>High Discount</v>
      </c>
      <c r="N522" t="s">
        <v>41</v>
      </c>
      <c r="O522">
        <v>4.3</v>
      </c>
      <c r="P522">
        <v>901</v>
      </c>
    </row>
    <row r="523" spans="1:16" ht="75" x14ac:dyDescent="0.25">
      <c r="A523" t="s">
        <v>1229</v>
      </c>
      <c r="B523">
        <v>9114357</v>
      </c>
      <c r="C523" t="s">
        <v>14</v>
      </c>
      <c r="D523" t="s">
        <v>15</v>
      </c>
      <c r="E523" t="s">
        <v>16</v>
      </c>
      <c r="F523" t="s">
        <v>17</v>
      </c>
      <c r="G523" s="3" t="s">
        <v>1230</v>
      </c>
      <c r="H5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1349</v>
      </c>
      <c r="I523">
        <v>1349</v>
      </c>
      <c r="J523">
        <v>2699</v>
      </c>
      <c r="K523" s="1">
        <v>0.5</v>
      </c>
      <c r="L5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1349.5</v>
      </c>
      <c r="M523" s="2" t="str">
        <f>IF(NOT(ISBLANK(Table1[[#This Row],[Discounter]])), IF(Table1[[#This Row],[Discounter]]&gt;=50%, "High Discount", "Low Discount"), "No Discount")</f>
        <v>High Discount</v>
      </c>
      <c r="N523" t="s">
        <v>19</v>
      </c>
      <c r="O523">
        <v>3.5</v>
      </c>
      <c r="P523">
        <v>900</v>
      </c>
    </row>
    <row r="524" spans="1:16" ht="45" x14ac:dyDescent="0.25">
      <c r="A524" t="s">
        <v>1231</v>
      </c>
      <c r="B524">
        <v>11312646</v>
      </c>
      <c r="C524" t="s">
        <v>1232</v>
      </c>
      <c r="D524" t="s">
        <v>69</v>
      </c>
      <c r="E524" t="s">
        <v>83</v>
      </c>
      <c r="F524" t="s">
        <v>17</v>
      </c>
      <c r="G524" s="3" t="s">
        <v>1233</v>
      </c>
      <c r="H5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989</v>
      </c>
      <c r="I524">
        <v>989</v>
      </c>
      <c r="J524">
        <v>2199</v>
      </c>
      <c r="K524" s="1">
        <v>0.55000000000000004</v>
      </c>
      <c r="L5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1209.45</v>
      </c>
      <c r="M524" s="2" t="str">
        <f>IF(NOT(ISBLANK(Table1[[#This Row],[Discounter]])), IF(Table1[[#This Row],[Discounter]]&gt;=50%, "High Discount", "Low Discount"), "No Discount")</f>
        <v>High Discount</v>
      </c>
      <c r="N524" t="s">
        <v>1234</v>
      </c>
      <c r="O524">
        <v>4.0999999999999996</v>
      </c>
      <c r="P524">
        <v>900</v>
      </c>
    </row>
    <row r="525" spans="1:16" ht="60" x14ac:dyDescent="0.25">
      <c r="A525" t="s">
        <v>1235</v>
      </c>
      <c r="B525">
        <v>8972475</v>
      </c>
      <c r="C525" t="s">
        <v>193</v>
      </c>
      <c r="D525" t="s">
        <v>26</v>
      </c>
      <c r="E525" t="s">
        <v>39</v>
      </c>
      <c r="F525" t="s">
        <v>17</v>
      </c>
      <c r="G525" s="3" t="s">
        <v>1236</v>
      </c>
      <c r="H5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319</v>
      </c>
      <c r="I525">
        <v>319</v>
      </c>
      <c r="J525">
        <v>799</v>
      </c>
      <c r="K525" s="1">
        <v>0.6</v>
      </c>
      <c r="L5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525" s="2" t="str">
        <f>IF(NOT(ISBLANK(Table1[[#This Row],[Discounter]])), IF(Table1[[#This Row],[Discounter]]&gt;=50%, "High Discount", "Low Discount"), "No Discount")</f>
        <v>High Discount</v>
      </c>
      <c r="N525" t="s">
        <v>36</v>
      </c>
      <c r="O525">
        <v>4.2</v>
      </c>
      <c r="P525">
        <v>900</v>
      </c>
    </row>
    <row r="526" spans="1:16" ht="45" x14ac:dyDescent="0.25">
      <c r="A526" t="s">
        <v>1237</v>
      </c>
      <c r="B526">
        <v>12915204</v>
      </c>
      <c r="C526" t="s">
        <v>1238</v>
      </c>
      <c r="D526" t="s">
        <v>26</v>
      </c>
      <c r="E526" t="s">
        <v>39</v>
      </c>
      <c r="F526" t="s">
        <v>17</v>
      </c>
      <c r="G526" s="3" t="s">
        <v>1239</v>
      </c>
      <c r="H5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526">
        <v>449</v>
      </c>
      <c r="J526">
        <v>999</v>
      </c>
      <c r="K526" t="s">
        <v>1240</v>
      </c>
      <c r="L5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550</v>
      </c>
      <c r="M526" s="2" t="str">
        <f>IF(NOT(ISBLANK(Table1[[#This Row],[Discounter]])), IF(Table1[[#This Row],[Discounter]]&gt;=50%, "High Discount", "Low Discount"), "No Discount")</f>
        <v>High Discount</v>
      </c>
      <c r="N526" t="s">
        <v>213</v>
      </c>
      <c r="O526">
        <v>4.5999999999999996</v>
      </c>
      <c r="P526">
        <v>900</v>
      </c>
    </row>
    <row r="527" spans="1:16" ht="45" x14ac:dyDescent="0.25">
      <c r="A527" t="s">
        <v>1241</v>
      </c>
      <c r="B527">
        <v>10649248</v>
      </c>
      <c r="C527" t="s">
        <v>82</v>
      </c>
      <c r="D527" t="s">
        <v>69</v>
      </c>
      <c r="E527" t="s">
        <v>83</v>
      </c>
      <c r="F527" t="s">
        <v>34</v>
      </c>
      <c r="G527" s="3" t="s">
        <v>1242</v>
      </c>
      <c r="H5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594</v>
      </c>
      <c r="I527">
        <v>594</v>
      </c>
      <c r="J527">
        <v>1449</v>
      </c>
      <c r="K527" s="1">
        <v>0.59</v>
      </c>
      <c r="L5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854.91</v>
      </c>
      <c r="M527" s="2" t="str">
        <f>IF(NOT(ISBLANK(Table1[[#This Row],[Discounter]])), IF(Table1[[#This Row],[Discounter]]&gt;=50%, "High Discount", "Low Discount"), "No Discount")</f>
        <v>High Discount</v>
      </c>
      <c r="N527" t="s">
        <v>36</v>
      </c>
      <c r="O527">
        <v>4.0999999999999996</v>
      </c>
      <c r="P527">
        <v>900</v>
      </c>
    </row>
    <row r="528" spans="1:16" ht="30" x14ac:dyDescent="0.25">
      <c r="A528" t="s">
        <v>1243</v>
      </c>
      <c r="B528">
        <v>11021016</v>
      </c>
      <c r="C528" t="s">
        <v>14</v>
      </c>
      <c r="D528" t="s">
        <v>38</v>
      </c>
      <c r="E528" t="s">
        <v>44</v>
      </c>
      <c r="F528" t="s">
        <v>34</v>
      </c>
      <c r="G528" s="3" t="s">
        <v>1244</v>
      </c>
      <c r="H5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28">
        <v>1499</v>
      </c>
      <c r="K528" s="1">
        <v>0.5</v>
      </c>
      <c r="L5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528" s="2" t="str">
        <f>IF(NOT(ISBLANK(Table1[[#This Row],[Discounter]])), IF(Table1[[#This Row],[Discounter]]&gt;=50%, "High Discount", "Low Discount"), "No Discount")</f>
        <v>High Discount</v>
      </c>
      <c r="N528" t="s">
        <v>102</v>
      </c>
      <c r="O528">
        <v>4.4000000000000004</v>
      </c>
      <c r="P528">
        <v>900</v>
      </c>
    </row>
    <row r="529" spans="1:16" ht="60" x14ac:dyDescent="0.25">
      <c r="A529" t="s">
        <v>1245</v>
      </c>
      <c r="B529">
        <v>11118422</v>
      </c>
      <c r="C529" t="s">
        <v>14</v>
      </c>
      <c r="D529" t="s">
        <v>38</v>
      </c>
      <c r="E529" t="s">
        <v>16</v>
      </c>
      <c r="F529" t="s">
        <v>34</v>
      </c>
      <c r="G529" s="3" t="s">
        <v>1246</v>
      </c>
      <c r="H5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29">
        <v>1599</v>
      </c>
      <c r="K529" s="1">
        <v>0.45</v>
      </c>
      <c r="L5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719.55000000000007</v>
      </c>
      <c r="M529" s="2" t="str">
        <f>IF(NOT(ISBLANK(Table1[[#This Row],[Discounter]])), IF(Table1[[#This Row],[Discounter]]&gt;=50%, "High Discount", "Low Discount"), "No Discount")</f>
        <v>Low Discount</v>
      </c>
      <c r="N529" t="s">
        <v>119</v>
      </c>
      <c r="O529">
        <v>4.0999999999999996</v>
      </c>
      <c r="P529">
        <v>900</v>
      </c>
    </row>
    <row r="530" spans="1:16" ht="60" x14ac:dyDescent="0.25">
      <c r="A530" t="s">
        <v>1247</v>
      </c>
      <c r="B530">
        <v>2485350</v>
      </c>
      <c r="C530" t="s">
        <v>43</v>
      </c>
      <c r="D530" t="s">
        <v>15</v>
      </c>
      <c r="E530" t="s">
        <v>16</v>
      </c>
      <c r="F530" t="s">
        <v>17</v>
      </c>
      <c r="G530" s="3" t="s">
        <v>1248</v>
      </c>
      <c r="H5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919</v>
      </c>
      <c r="I530">
        <v>919</v>
      </c>
      <c r="J530">
        <v>2299</v>
      </c>
      <c r="K530" s="1">
        <v>0.6</v>
      </c>
      <c r="L5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1379.3999999999999</v>
      </c>
      <c r="M530" s="2" t="str">
        <f>IF(NOT(ISBLANK(Table1[[#This Row],[Discounter]])), IF(Table1[[#This Row],[Discounter]]&gt;=50%, "High Discount", "Low Discount"), "No Discount")</f>
        <v>High Discount</v>
      </c>
      <c r="N530" t="s">
        <v>19</v>
      </c>
      <c r="O530">
        <v>3.6</v>
      </c>
      <c r="P530">
        <v>899</v>
      </c>
    </row>
    <row r="531" spans="1:16" ht="30" x14ac:dyDescent="0.25">
      <c r="A531" t="s">
        <v>1249</v>
      </c>
      <c r="B531">
        <v>1199569</v>
      </c>
      <c r="C531" t="s">
        <v>1250</v>
      </c>
      <c r="D531" t="s">
        <v>15</v>
      </c>
      <c r="E531" t="s">
        <v>48</v>
      </c>
      <c r="F531" t="s">
        <v>17</v>
      </c>
      <c r="G531" s="3" t="s">
        <v>1251</v>
      </c>
      <c r="H5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531">
        <v>899</v>
      </c>
      <c r="J531">
        <v>1799</v>
      </c>
      <c r="K531" s="1">
        <v>0.5</v>
      </c>
      <c r="L5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</v>
      </c>
      <c r="M531" s="2" t="str">
        <f>IF(NOT(ISBLANK(Table1[[#This Row],[Discounter]])), IF(Table1[[#This Row],[Discounter]]&gt;=50%, "High Discount", "Low Discount"), "No Discount")</f>
        <v>High Discount</v>
      </c>
      <c r="N531" t="s">
        <v>50</v>
      </c>
      <c r="O531">
        <v>4.2</v>
      </c>
      <c r="P531">
        <v>899</v>
      </c>
    </row>
    <row r="532" spans="1:16" ht="30" x14ac:dyDescent="0.25">
      <c r="A532" t="s">
        <v>1252</v>
      </c>
      <c r="B532">
        <v>1575063</v>
      </c>
      <c r="C532" t="s">
        <v>43</v>
      </c>
      <c r="D532" t="s">
        <v>177</v>
      </c>
      <c r="E532" t="s">
        <v>178</v>
      </c>
      <c r="F532" t="s">
        <v>17</v>
      </c>
      <c r="G532" s="3" t="s">
        <v>1253</v>
      </c>
      <c r="H5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466</v>
      </c>
      <c r="I532">
        <v>466</v>
      </c>
      <c r="J532">
        <v>549</v>
      </c>
      <c r="K532" s="1">
        <v>0.15</v>
      </c>
      <c r="L5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82.35</v>
      </c>
      <c r="M532" s="2" t="str">
        <f>IF(NOT(ISBLANK(Table1[[#This Row],[Discounter]])), IF(Table1[[#This Row],[Discounter]]&gt;=50%, "High Discount", "Low Discount"), "No Discount")</f>
        <v>Low Discount</v>
      </c>
      <c r="N532" t="s">
        <v>146</v>
      </c>
      <c r="O532">
        <v>4.4000000000000004</v>
      </c>
      <c r="P532">
        <v>899</v>
      </c>
    </row>
    <row r="533" spans="1:16" ht="60" x14ac:dyDescent="0.25">
      <c r="A533" t="s">
        <v>1254</v>
      </c>
      <c r="B533">
        <v>15098616</v>
      </c>
      <c r="C533" t="s">
        <v>967</v>
      </c>
      <c r="D533" t="s">
        <v>69</v>
      </c>
      <c r="E533" t="s">
        <v>83</v>
      </c>
      <c r="F533" t="s">
        <v>34</v>
      </c>
      <c r="G533" s="3" t="s">
        <v>1255</v>
      </c>
      <c r="H5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728</v>
      </c>
      <c r="I533">
        <v>728</v>
      </c>
      <c r="J533">
        <v>2699</v>
      </c>
      <c r="K533" s="1">
        <v>0.73</v>
      </c>
      <c r="L5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1970.27</v>
      </c>
      <c r="M533" s="2" t="str">
        <f>IF(NOT(ISBLANK(Table1[[#This Row],[Discounter]])), IF(Table1[[#This Row],[Discounter]]&gt;=50%, "High Discount", "Low Discount"), "No Discount")</f>
        <v>High Discount</v>
      </c>
      <c r="N533" t="s">
        <v>102</v>
      </c>
      <c r="O533">
        <v>3.9</v>
      </c>
      <c r="P533">
        <v>899</v>
      </c>
    </row>
    <row r="534" spans="1:16" ht="30" x14ac:dyDescent="0.25">
      <c r="A534" t="s">
        <v>1256</v>
      </c>
      <c r="B534">
        <v>8813173</v>
      </c>
      <c r="C534" t="s">
        <v>57</v>
      </c>
      <c r="D534" t="s">
        <v>87</v>
      </c>
      <c r="E534" t="s">
        <v>39</v>
      </c>
      <c r="F534" t="s">
        <v>34</v>
      </c>
      <c r="G534" s="3" t="s">
        <v>1257</v>
      </c>
      <c r="H5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284</v>
      </c>
      <c r="I534">
        <v>284</v>
      </c>
      <c r="J534">
        <v>949</v>
      </c>
      <c r="K534" s="1">
        <v>0.7</v>
      </c>
      <c r="L5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664.3</v>
      </c>
      <c r="M534" s="2" t="str">
        <f>IF(NOT(ISBLANK(Table1[[#This Row],[Discounter]])), IF(Table1[[#This Row],[Discounter]]&gt;=50%, "High Discount", "Low Discount"), "No Discount")</f>
        <v>High Discount</v>
      </c>
      <c r="N534" t="s">
        <v>89</v>
      </c>
      <c r="O534">
        <v>4.0999999999999996</v>
      </c>
      <c r="P534">
        <v>899</v>
      </c>
    </row>
    <row r="535" spans="1:16" ht="30" x14ac:dyDescent="0.25">
      <c r="A535" t="s">
        <v>1258</v>
      </c>
      <c r="B535">
        <v>1617114</v>
      </c>
      <c r="C535" t="s">
        <v>1110</v>
      </c>
      <c r="D535" t="s">
        <v>38</v>
      </c>
      <c r="E535" t="s">
        <v>44</v>
      </c>
      <c r="F535" t="s">
        <v>34</v>
      </c>
      <c r="G535" s="3" t="s">
        <v>1259</v>
      </c>
      <c r="H5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35">
        <v>1290</v>
      </c>
      <c r="K535" s="1">
        <v>0.6</v>
      </c>
      <c r="L5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774</v>
      </c>
      <c r="M535" s="2" t="str">
        <f>IF(NOT(ISBLANK(Table1[[#This Row],[Discounter]])), IF(Table1[[#This Row],[Discounter]]&gt;=50%, "High Discount", "Low Discount"), "No Discount")</f>
        <v>High Discount</v>
      </c>
      <c r="N535" t="s">
        <v>287</v>
      </c>
      <c r="O535">
        <v>4</v>
      </c>
      <c r="P535">
        <v>899</v>
      </c>
    </row>
    <row r="536" spans="1:16" ht="60" x14ac:dyDescent="0.25">
      <c r="A536" t="s">
        <v>1260</v>
      </c>
      <c r="B536">
        <v>14994900</v>
      </c>
      <c r="C536" t="s">
        <v>162</v>
      </c>
      <c r="D536" t="s">
        <v>38</v>
      </c>
      <c r="E536" t="s">
        <v>48</v>
      </c>
      <c r="F536" t="s">
        <v>34</v>
      </c>
      <c r="G536" s="3" t="s">
        <v>1261</v>
      </c>
      <c r="H5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36">
        <v>1699</v>
      </c>
      <c r="K536" s="1">
        <v>0.45</v>
      </c>
      <c r="L5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764.55000000000007</v>
      </c>
      <c r="M536" s="2" t="str">
        <f>IF(NOT(ISBLANK(Table1[[#This Row],[Discounter]])), IF(Table1[[#This Row],[Discounter]]&gt;=50%, "High Discount", "Low Discount"), "No Discount")</f>
        <v>Low Discount</v>
      </c>
      <c r="N536" t="s">
        <v>119</v>
      </c>
      <c r="O536">
        <v>4.5</v>
      </c>
      <c r="P536">
        <v>899</v>
      </c>
    </row>
    <row r="537" spans="1:16" ht="30" x14ac:dyDescent="0.25">
      <c r="A537" t="s">
        <v>1262</v>
      </c>
      <c r="B537">
        <v>1566011</v>
      </c>
      <c r="C537" t="s">
        <v>822</v>
      </c>
      <c r="D537" t="s">
        <v>69</v>
      </c>
      <c r="E537" t="s">
        <v>296</v>
      </c>
      <c r="F537" t="s">
        <v>34</v>
      </c>
      <c r="G537" s="3" t="s">
        <v>1263</v>
      </c>
      <c r="H5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615</v>
      </c>
      <c r="I537">
        <v>615</v>
      </c>
      <c r="J537">
        <v>1119</v>
      </c>
      <c r="K537" s="1">
        <v>0.45</v>
      </c>
      <c r="L5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503.55</v>
      </c>
      <c r="M537" s="2" t="str">
        <f>IF(NOT(ISBLANK(Table1[[#This Row],[Discounter]])), IF(Table1[[#This Row],[Discounter]]&gt;=50%, "High Discount", "Low Discount"), "No Discount")</f>
        <v>Low Discount</v>
      </c>
      <c r="N537" t="s">
        <v>146</v>
      </c>
      <c r="O537">
        <v>3.4</v>
      </c>
      <c r="P537">
        <v>898</v>
      </c>
    </row>
    <row r="538" spans="1:16" ht="75" x14ac:dyDescent="0.25">
      <c r="A538" t="s">
        <v>1264</v>
      </c>
      <c r="B538">
        <v>10089243</v>
      </c>
      <c r="C538" t="s">
        <v>82</v>
      </c>
      <c r="D538" t="s">
        <v>69</v>
      </c>
      <c r="E538" t="s">
        <v>70</v>
      </c>
      <c r="F538" t="s">
        <v>34</v>
      </c>
      <c r="G538" s="3" t="s">
        <v>1265</v>
      </c>
      <c r="H5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764</v>
      </c>
      <c r="I538">
        <v>764</v>
      </c>
      <c r="J538">
        <v>2249</v>
      </c>
      <c r="K538" s="1">
        <v>0.66</v>
      </c>
      <c r="L5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1484.3400000000001</v>
      </c>
      <c r="M538" s="2" t="str">
        <f>IF(NOT(ISBLANK(Table1[[#This Row],[Discounter]])), IF(Table1[[#This Row],[Discounter]]&gt;=50%, "High Discount", "Low Discount"), "No Discount")</f>
        <v>High Discount</v>
      </c>
      <c r="N538" t="s">
        <v>36</v>
      </c>
      <c r="O538">
        <v>3.9</v>
      </c>
      <c r="P538">
        <v>898</v>
      </c>
    </row>
    <row r="539" spans="1:16" ht="45" x14ac:dyDescent="0.25">
      <c r="A539" t="s">
        <v>1266</v>
      </c>
      <c r="B539">
        <v>17524634</v>
      </c>
      <c r="C539" t="s">
        <v>43</v>
      </c>
      <c r="D539" t="s">
        <v>38</v>
      </c>
      <c r="E539" t="s">
        <v>39</v>
      </c>
      <c r="F539" t="s">
        <v>34</v>
      </c>
      <c r="G539" s="3" t="s">
        <v>1267</v>
      </c>
      <c r="H5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39">
        <v>1598</v>
      </c>
      <c r="K539" s="1">
        <v>0.5</v>
      </c>
      <c r="L5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539" s="2" t="str">
        <f>IF(NOT(ISBLANK(Table1[[#This Row],[Discounter]])), IF(Table1[[#This Row],[Discounter]]&gt;=50%, "High Discount", "Low Discount"), "No Discount")</f>
        <v>High Discount</v>
      </c>
      <c r="N539" t="s">
        <v>41</v>
      </c>
      <c r="O539">
        <v>4.2</v>
      </c>
      <c r="P539">
        <v>898</v>
      </c>
    </row>
    <row r="540" spans="1:16" ht="60" x14ac:dyDescent="0.25">
      <c r="A540" t="s">
        <v>1268</v>
      </c>
      <c r="B540">
        <v>8083185</v>
      </c>
      <c r="C540" t="s">
        <v>91</v>
      </c>
      <c r="D540" t="s">
        <v>38</v>
      </c>
      <c r="E540" t="s">
        <v>16</v>
      </c>
      <c r="F540" t="s">
        <v>34</v>
      </c>
      <c r="G540" s="3" t="s">
        <v>1269</v>
      </c>
      <c r="H5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40">
        <v>1899</v>
      </c>
      <c r="K540" s="1">
        <v>0.62</v>
      </c>
      <c r="L5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1177.3799999999999</v>
      </c>
      <c r="M540" s="2" t="str">
        <f>IF(NOT(ISBLANK(Table1[[#This Row],[Discounter]])), IF(Table1[[#This Row],[Discounter]]&gt;=50%, "High Discount", "Low Discount"), "No Discount")</f>
        <v>High Discount</v>
      </c>
      <c r="N540" t="s">
        <v>400</v>
      </c>
      <c r="O540">
        <v>3.9</v>
      </c>
      <c r="P540">
        <v>898</v>
      </c>
    </row>
    <row r="541" spans="1:16" ht="45" x14ac:dyDescent="0.25">
      <c r="A541" t="s">
        <v>1270</v>
      </c>
      <c r="B541">
        <v>10064533</v>
      </c>
      <c r="C541" t="s">
        <v>14</v>
      </c>
      <c r="D541" t="s">
        <v>15</v>
      </c>
      <c r="E541" t="s">
        <v>16</v>
      </c>
      <c r="F541" t="s">
        <v>17</v>
      </c>
      <c r="G541" s="3" t="s">
        <v>1271</v>
      </c>
      <c r="H5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541">
        <v>719</v>
      </c>
      <c r="J541">
        <v>1799</v>
      </c>
      <c r="K541" s="1">
        <v>0.6</v>
      </c>
      <c r="L5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541" s="2" t="str">
        <f>IF(NOT(ISBLANK(Table1[[#This Row],[Discounter]])), IF(Table1[[#This Row],[Discounter]]&gt;=50%, "High Discount", "Low Discount"), "No Discount")</f>
        <v>High Discount</v>
      </c>
      <c r="N541" t="s">
        <v>19</v>
      </c>
      <c r="O541">
        <v>3.9</v>
      </c>
      <c r="P541">
        <v>897</v>
      </c>
    </row>
    <row r="542" spans="1:16" ht="45" x14ac:dyDescent="0.25">
      <c r="A542" t="s">
        <v>1272</v>
      </c>
      <c r="B542">
        <v>11902186</v>
      </c>
      <c r="C542" t="s">
        <v>1273</v>
      </c>
      <c r="D542" t="s">
        <v>38</v>
      </c>
      <c r="E542" t="s">
        <v>557</v>
      </c>
      <c r="F542" t="s">
        <v>34</v>
      </c>
      <c r="G542" s="3" t="s">
        <v>1274</v>
      </c>
      <c r="H542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542">
        <v>549</v>
      </c>
      <c r="L5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542" s="2" t="str">
        <f>IF(NOT(ISBLANK(Table1[[#This Row],[Discounter]])), IF(Table1[[#This Row],[Discounter]]&gt;=50%, "High Discount", "Low Discount"), "No Discount")</f>
        <v>No Discount</v>
      </c>
      <c r="N542" t="s">
        <v>328</v>
      </c>
      <c r="O542">
        <v>4.5</v>
      </c>
      <c r="P542">
        <v>897</v>
      </c>
    </row>
    <row r="543" spans="1:16" ht="45" x14ac:dyDescent="0.25">
      <c r="A543" t="s">
        <v>1275</v>
      </c>
      <c r="B543">
        <v>2510307</v>
      </c>
      <c r="C543" t="s">
        <v>60</v>
      </c>
      <c r="D543" t="s">
        <v>177</v>
      </c>
      <c r="E543" t="s">
        <v>178</v>
      </c>
      <c r="F543" t="s">
        <v>17</v>
      </c>
      <c r="G543" s="3" t="s">
        <v>1276</v>
      </c>
      <c r="H5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159</v>
      </c>
      <c r="I543">
        <v>159</v>
      </c>
      <c r="J543">
        <v>399</v>
      </c>
      <c r="K543" s="1">
        <v>0.6</v>
      </c>
      <c r="L5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239.39999999999998</v>
      </c>
      <c r="M543" s="2" t="str">
        <f>IF(NOT(ISBLANK(Table1[[#This Row],[Discounter]])), IF(Table1[[#This Row],[Discounter]]&gt;=50%, "High Discount", "Low Discount"), "No Discount")</f>
        <v>High Discount</v>
      </c>
      <c r="N543" t="s">
        <v>146</v>
      </c>
      <c r="O543">
        <v>4.3</v>
      </c>
      <c r="P543">
        <v>896</v>
      </c>
    </row>
    <row r="544" spans="1:16" ht="45" x14ac:dyDescent="0.25">
      <c r="A544" t="s">
        <v>1277</v>
      </c>
      <c r="B544">
        <v>12520604</v>
      </c>
      <c r="C544" t="s">
        <v>57</v>
      </c>
      <c r="D544" t="s">
        <v>69</v>
      </c>
      <c r="E544" t="s">
        <v>83</v>
      </c>
      <c r="F544" t="s">
        <v>34</v>
      </c>
      <c r="G544" s="3" t="s">
        <v>1278</v>
      </c>
      <c r="H5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472</v>
      </c>
      <c r="I544">
        <v>472</v>
      </c>
      <c r="J544">
        <v>1349</v>
      </c>
      <c r="K544" s="1">
        <v>0.65</v>
      </c>
      <c r="L5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876.85</v>
      </c>
      <c r="M544" s="2" t="str">
        <f>IF(NOT(ISBLANK(Table1[[#This Row],[Discounter]])), IF(Table1[[#This Row],[Discounter]]&gt;=50%, "High Discount", "Low Discount"), "No Discount")</f>
        <v>High Discount</v>
      </c>
      <c r="N544" t="s">
        <v>89</v>
      </c>
      <c r="O544">
        <v>4.3</v>
      </c>
      <c r="P544">
        <v>896</v>
      </c>
    </row>
    <row r="545" spans="1:16" ht="30" x14ac:dyDescent="0.25">
      <c r="A545" t="s">
        <v>1279</v>
      </c>
      <c r="B545">
        <v>14489508</v>
      </c>
      <c r="C545" t="s">
        <v>255</v>
      </c>
      <c r="D545" t="s">
        <v>69</v>
      </c>
      <c r="E545" t="s">
        <v>83</v>
      </c>
      <c r="F545" t="s">
        <v>34</v>
      </c>
      <c r="G545" s="3" t="s">
        <v>1280</v>
      </c>
      <c r="H5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979</v>
      </c>
      <c r="I545">
        <v>979</v>
      </c>
      <c r="J545">
        <v>2799</v>
      </c>
      <c r="K545" s="1">
        <v>0.65</v>
      </c>
      <c r="L5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1819.3500000000001</v>
      </c>
      <c r="M545" s="2" t="str">
        <f>IF(NOT(ISBLANK(Table1[[#This Row],[Discounter]])), IF(Table1[[#This Row],[Discounter]]&gt;=50%, "High Discount", "Low Discount"), "No Discount")</f>
        <v>High Discount</v>
      </c>
      <c r="N545" t="s">
        <v>36</v>
      </c>
      <c r="O545">
        <v>4.0999999999999996</v>
      </c>
      <c r="P545">
        <v>896</v>
      </c>
    </row>
    <row r="546" spans="1:16" ht="45" x14ac:dyDescent="0.25">
      <c r="A546" t="s">
        <v>1281</v>
      </c>
      <c r="B546">
        <v>14062984</v>
      </c>
      <c r="C546" t="s">
        <v>91</v>
      </c>
      <c r="D546" t="s">
        <v>38</v>
      </c>
      <c r="E546" t="s">
        <v>22</v>
      </c>
      <c r="F546" t="s">
        <v>34</v>
      </c>
      <c r="G546" s="3" t="s">
        <v>1282</v>
      </c>
      <c r="H5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46">
        <v>1149</v>
      </c>
      <c r="K546" s="1">
        <v>0.61</v>
      </c>
      <c r="L5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700.89</v>
      </c>
      <c r="M546" s="2" t="str">
        <f>IF(NOT(ISBLANK(Table1[[#This Row],[Discounter]])), IF(Table1[[#This Row],[Discounter]]&gt;=50%, "High Discount", "Low Discount"), "No Discount")</f>
        <v>High Discount</v>
      </c>
      <c r="N546" t="s">
        <v>24</v>
      </c>
      <c r="O546">
        <v>4.3</v>
      </c>
      <c r="P546">
        <v>896</v>
      </c>
    </row>
    <row r="547" spans="1:16" ht="30" x14ac:dyDescent="0.25">
      <c r="A547" t="s">
        <v>1283</v>
      </c>
      <c r="B547">
        <v>11099542</v>
      </c>
      <c r="C547" t="s">
        <v>758</v>
      </c>
      <c r="D547" t="s">
        <v>38</v>
      </c>
      <c r="E547" t="s">
        <v>132</v>
      </c>
      <c r="F547" t="s">
        <v>34</v>
      </c>
      <c r="G547" s="3" t="s">
        <v>1284</v>
      </c>
      <c r="H5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47">
        <v>1699</v>
      </c>
      <c r="K547" s="1">
        <v>0.6</v>
      </c>
      <c r="L5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547" s="2" t="str">
        <f>IF(NOT(ISBLANK(Table1[[#This Row],[Discounter]])), IF(Table1[[#This Row],[Discounter]]&gt;=50%, "High Discount", "Low Discount"), "No Discount")</f>
        <v>High Discount</v>
      </c>
      <c r="N547" t="s">
        <v>36</v>
      </c>
      <c r="O547">
        <v>4</v>
      </c>
      <c r="P547">
        <v>896</v>
      </c>
    </row>
    <row r="548" spans="1:16" ht="60" x14ac:dyDescent="0.25">
      <c r="A548" t="s">
        <v>1285</v>
      </c>
      <c r="B548">
        <v>15227166</v>
      </c>
      <c r="C548" t="s">
        <v>73</v>
      </c>
      <c r="D548" t="s">
        <v>38</v>
      </c>
      <c r="E548" t="s">
        <v>132</v>
      </c>
      <c r="F548" t="s">
        <v>34</v>
      </c>
      <c r="G548" s="3" t="s">
        <v>1286</v>
      </c>
      <c r="H5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48">
        <v>2499</v>
      </c>
      <c r="K548" s="1">
        <v>0.35</v>
      </c>
      <c r="L5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874.65</v>
      </c>
      <c r="M548" s="2" t="str">
        <f>IF(NOT(ISBLANK(Table1[[#This Row],[Discounter]])), IF(Table1[[#This Row],[Discounter]]&gt;=50%, "High Discount", "Low Discount"), "No Discount")</f>
        <v>Low Discount</v>
      </c>
      <c r="N548" t="s">
        <v>102</v>
      </c>
      <c r="O548">
        <v>4.5</v>
      </c>
      <c r="P548">
        <v>896</v>
      </c>
    </row>
    <row r="549" spans="1:16" ht="45" x14ac:dyDescent="0.25">
      <c r="A549" t="s">
        <v>1287</v>
      </c>
      <c r="B549">
        <v>8325383</v>
      </c>
      <c r="C549" t="s">
        <v>43</v>
      </c>
      <c r="D549" t="s">
        <v>38</v>
      </c>
      <c r="E549" t="s">
        <v>39</v>
      </c>
      <c r="F549" t="s">
        <v>34</v>
      </c>
      <c r="G549" s="3" t="s">
        <v>1288</v>
      </c>
      <c r="H5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49">
        <v>799</v>
      </c>
      <c r="K549" s="1">
        <v>0.55000000000000004</v>
      </c>
      <c r="L5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439.45000000000005</v>
      </c>
      <c r="M549" s="2" t="str">
        <f>IF(NOT(ISBLANK(Table1[[#This Row],[Discounter]])), IF(Table1[[#This Row],[Discounter]]&gt;=50%, "High Discount", "Low Discount"), "No Discount")</f>
        <v>High Discount</v>
      </c>
      <c r="N549" t="s">
        <v>41</v>
      </c>
      <c r="O549">
        <v>4.0999999999999996</v>
      </c>
      <c r="P549">
        <v>896</v>
      </c>
    </row>
    <row r="550" spans="1:16" ht="30" x14ac:dyDescent="0.25">
      <c r="A550" t="s">
        <v>1289</v>
      </c>
      <c r="B550">
        <v>9436563</v>
      </c>
      <c r="C550" t="s">
        <v>1128</v>
      </c>
      <c r="D550" t="s">
        <v>15</v>
      </c>
      <c r="E550" t="s">
        <v>22</v>
      </c>
      <c r="F550" t="s">
        <v>17</v>
      </c>
      <c r="G550" s="3" t="s">
        <v>1290</v>
      </c>
      <c r="H5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621</v>
      </c>
      <c r="I550">
        <v>621</v>
      </c>
      <c r="J550">
        <v>1109</v>
      </c>
      <c r="K550" s="1">
        <v>0.44</v>
      </c>
      <c r="L5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487.96</v>
      </c>
      <c r="M550" s="2" t="str">
        <f>IF(NOT(ISBLANK(Table1[[#This Row],[Discounter]])), IF(Table1[[#This Row],[Discounter]]&gt;=50%, "High Discount", "Low Discount"), "No Discount")</f>
        <v>Low Discount</v>
      </c>
      <c r="N550" t="s">
        <v>1291</v>
      </c>
      <c r="O550">
        <v>3.8</v>
      </c>
      <c r="P550">
        <v>895</v>
      </c>
    </row>
    <row r="551" spans="1:16" ht="60" x14ac:dyDescent="0.25">
      <c r="A551" t="s">
        <v>1292</v>
      </c>
      <c r="B551">
        <v>10852574</v>
      </c>
      <c r="C551" t="s">
        <v>928</v>
      </c>
      <c r="D551" t="s">
        <v>177</v>
      </c>
      <c r="E551" t="s">
        <v>487</v>
      </c>
      <c r="F551" t="s">
        <v>17</v>
      </c>
      <c r="G551" s="3" t="s">
        <v>1293</v>
      </c>
      <c r="H5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551">
        <v>1199</v>
      </c>
      <c r="J551">
        <v>1499</v>
      </c>
      <c r="K551" t="s">
        <v>643</v>
      </c>
      <c r="L5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300</v>
      </c>
      <c r="M551" s="2" t="str">
        <f>IF(NOT(ISBLANK(Table1[[#This Row],[Discounter]])), IF(Table1[[#This Row],[Discounter]]&gt;=50%, "High Discount", "Low Discount"), "No Discount")</f>
        <v>High Discount</v>
      </c>
      <c r="N551" t="s">
        <v>24</v>
      </c>
      <c r="O551">
        <v>4.3</v>
      </c>
      <c r="P551">
        <v>895</v>
      </c>
    </row>
    <row r="552" spans="1:16" ht="45" x14ac:dyDescent="0.25">
      <c r="A552" t="s">
        <v>1294</v>
      </c>
      <c r="B552">
        <v>13265560</v>
      </c>
      <c r="C552" t="s">
        <v>1295</v>
      </c>
      <c r="D552" t="s">
        <v>38</v>
      </c>
      <c r="E552" t="s">
        <v>16</v>
      </c>
      <c r="F552" t="s">
        <v>34</v>
      </c>
      <c r="G552" s="3" t="s">
        <v>1296</v>
      </c>
      <c r="H5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52">
        <v>1099</v>
      </c>
      <c r="K552" s="1">
        <v>0.27</v>
      </c>
      <c r="L5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296.73</v>
      </c>
      <c r="M552" s="2" t="str">
        <f>IF(NOT(ISBLANK(Table1[[#This Row],[Discounter]])), IF(Table1[[#This Row],[Discounter]]&gt;=50%, "High Discount", "Low Discount"), "No Discount")</f>
        <v>Low Discount</v>
      </c>
      <c r="N552" t="s">
        <v>19</v>
      </c>
      <c r="O552">
        <v>4.0999999999999996</v>
      </c>
      <c r="P552">
        <v>895</v>
      </c>
    </row>
    <row r="553" spans="1:16" ht="60" x14ac:dyDescent="0.25">
      <c r="A553" t="s">
        <v>1297</v>
      </c>
      <c r="B553">
        <v>12183976</v>
      </c>
      <c r="C553" t="s">
        <v>57</v>
      </c>
      <c r="D553" t="s">
        <v>15</v>
      </c>
      <c r="E553" t="s">
        <v>16</v>
      </c>
      <c r="F553" t="s">
        <v>17</v>
      </c>
      <c r="G553" s="3" t="s">
        <v>1298</v>
      </c>
      <c r="H5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553">
        <v>674</v>
      </c>
      <c r="J553">
        <v>2699</v>
      </c>
      <c r="K553" s="1">
        <v>0.75</v>
      </c>
      <c r="L5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2024.25</v>
      </c>
      <c r="M553" s="2" t="str">
        <f>IF(NOT(ISBLANK(Table1[[#This Row],[Discounter]])), IF(Table1[[#This Row],[Discounter]]&gt;=50%, "High Discount", "Low Discount"), "No Discount")</f>
        <v>High Discount</v>
      </c>
      <c r="N553" t="s">
        <v>19</v>
      </c>
      <c r="O553">
        <v>3.7</v>
      </c>
      <c r="P553">
        <v>894</v>
      </c>
    </row>
    <row r="554" spans="1:16" ht="45" x14ac:dyDescent="0.25">
      <c r="A554" t="s">
        <v>1299</v>
      </c>
      <c r="B554">
        <v>11807560</v>
      </c>
      <c r="C554" t="s">
        <v>529</v>
      </c>
      <c r="D554" t="s">
        <v>177</v>
      </c>
      <c r="E554" t="s">
        <v>487</v>
      </c>
      <c r="F554" t="s">
        <v>17</v>
      </c>
      <c r="G554" s="3" t="s">
        <v>1300</v>
      </c>
      <c r="H5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881</v>
      </c>
      <c r="I554">
        <v>881</v>
      </c>
      <c r="J554">
        <v>1798</v>
      </c>
      <c r="K554" s="1">
        <v>0.51</v>
      </c>
      <c r="L5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916.98</v>
      </c>
      <c r="M554" s="2" t="str">
        <f>IF(NOT(ISBLANK(Table1[[#This Row],[Discounter]])), IF(Table1[[#This Row],[Discounter]]&gt;=50%, "High Discount", "Low Discount"), "No Discount")</f>
        <v>High Discount</v>
      </c>
      <c r="N554" t="s">
        <v>36</v>
      </c>
      <c r="O554">
        <v>4.0999999999999996</v>
      </c>
      <c r="P554">
        <v>894</v>
      </c>
    </row>
    <row r="555" spans="1:16" ht="60" x14ac:dyDescent="0.25">
      <c r="A555" t="s">
        <v>1301</v>
      </c>
      <c r="B555">
        <v>11201504</v>
      </c>
      <c r="C555" t="s">
        <v>100</v>
      </c>
      <c r="D555" t="s">
        <v>69</v>
      </c>
      <c r="E555" t="s">
        <v>70</v>
      </c>
      <c r="F555" t="s">
        <v>34</v>
      </c>
      <c r="G555" s="3" t="s">
        <v>1302</v>
      </c>
      <c r="H5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839</v>
      </c>
      <c r="I555">
        <v>839</v>
      </c>
      <c r="J555">
        <v>2099</v>
      </c>
      <c r="K555" s="1">
        <v>0.6</v>
      </c>
      <c r="L5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1259.3999999999999</v>
      </c>
      <c r="M555" s="2" t="str">
        <f>IF(NOT(ISBLANK(Table1[[#This Row],[Discounter]])), IF(Table1[[#This Row],[Discounter]]&gt;=50%, "High Discount", "Low Discount"), "No Discount")</f>
        <v>High Discount</v>
      </c>
      <c r="N555" t="s">
        <v>102</v>
      </c>
      <c r="O555">
        <v>4.0999999999999996</v>
      </c>
      <c r="P555">
        <v>894</v>
      </c>
    </row>
    <row r="556" spans="1:16" ht="60" x14ac:dyDescent="0.25">
      <c r="A556" t="s">
        <v>1303</v>
      </c>
      <c r="B556">
        <v>6632589</v>
      </c>
      <c r="C556" t="s">
        <v>380</v>
      </c>
      <c r="D556" t="s">
        <v>32</v>
      </c>
      <c r="E556" t="s">
        <v>487</v>
      </c>
      <c r="F556" t="s">
        <v>34</v>
      </c>
      <c r="G556" s="3" t="s">
        <v>1304</v>
      </c>
      <c r="H5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991</v>
      </c>
      <c r="I556">
        <v>991</v>
      </c>
      <c r="J556">
        <v>1599</v>
      </c>
      <c r="K556" s="1">
        <v>0.38</v>
      </c>
      <c r="L5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607.62</v>
      </c>
      <c r="M556" s="2" t="str">
        <f>IF(NOT(ISBLANK(Table1[[#This Row],[Discounter]])), IF(Table1[[#This Row],[Discounter]]&gt;=50%, "High Discount", "Low Discount"), "No Discount")</f>
        <v>Low Discount</v>
      </c>
      <c r="N556" t="s">
        <v>1291</v>
      </c>
      <c r="O556">
        <v>3.8</v>
      </c>
      <c r="P556">
        <v>894</v>
      </c>
    </row>
    <row r="557" spans="1:16" ht="45" x14ac:dyDescent="0.25">
      <c r="A557" t="s">
        <v>1305</v>
      </c>
      <c r="B557">
        <v>10248005</v>
      </c>
      <c r="C557" t="s">
        <v>752</v>
      </c>
      <c r="D557" t="s">
        <v>177</v>
      </c>
      <c r="E557" t="s">
        <v>272</v>
      </c>
      <c r="F557" t="s">
        <v>17</v>
      </c>
      <c r="G557" s="3" t="s">
        <v>1306</v>
      </c>
      <c r="H5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265</v>
      </c>
      <c r="I557">
        <v>265</v>
      </c>
      <c r="J557">
        <v>279</v>
      </c>
      <c r="K557" s="1">
        <v>0.05</v>
      </c>
      <c r="L5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13.950000000000001</v>
      </c>
      <c r="M557" s="2" t="str">
        <f>IF(NOT(ISBLANK(Table1[[#This Row],[Discounter]])), IF(Table1[[#This Row],[Discounter]]&gt;=50%, "High Discount", "Low Discount"), "No Discount")</f>
        <v>Low Discount</v>
      </c>
      <c r="N557" t="s">
        <v>328</v>
      </c>
      <c r="O557">
        <v>4.0999999999999996</v>
      </c>
      <c r="P557">
        <v>893</v>
      </c>
    </row>
    <row r="558" spans="1:16" ht="45" x14ac:dyDescent="0.25">
      <c r="A558" t="s">
        <v>1307</v>
      </c>
      <c r="B558">
        <v>10341691</v>
      </c>
      <c r="C558" t="s">
        <v>21</v>
      </c>
      <c r="D558" t="s">
        <v>26</v>
      </c>
      <c r="E558" t="s">
        <v>27</v>
      </c>
      <c r="F558" t="s">
        <v>17</v>
      </c>
      <c r="G558" s="3" t="s">
        <v>1308</v>
      </c>
      <c r="H5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725</v>
      </c>
      <c r="I558">
        <v>725</v>
      </c>
      <c r="J558">
        <v>1649</v>
      </c>
      <c r="K558" s="1">
        <v>0.56000000000000005</v>
      </c>
      <c r="L5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923.44</v>
      </c>
      <c r="M558" s="2" t="str">
        <f>IF(NOT(ISBLANK(Table1[[#This Row],[Discounter]])), IF(Table1[[#This Row],[Discounter]]&gt;=50%, "High Discount", "Low Discount"), "No Discount")</f>
        <v>High Discount</v>
      </c>
      <c r="N558" t="s">
        <v>80</v>
      </c>
      <c r="O558">
        <v>4</v>
      </c>
      <c r="P558">
        <v>893</v>
      </c>
    </row>
    <row r="559" spans="1:16" ht="75" x14ac:dyDescent="0.25">
      <c r="A559" t="s">
        <v>1309</v>
      </c>
      <c r="B559">
        <v>11632492</v>
      </c>
      <c r="C559" t="s">
        <v>14</v>
      </c>
      <c r="D559" t="s">
        <v>26</v>
      </c>
      <c r="E559" t="s">
        <v>39</v>
      </c>
      <c r="F559" t="s">
        <v>17</v>
      </c>
      <c r="G559" s="3" t="s">
        <v>1310</v>
      </c>
      <c r="H5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274</v>
      </c>
      <c r="I559">
        <v>274</v>
      </c>
      <c r="J559">
        <v>499</v>
      </c>
      <c r="K559" s="1">
        <v>0.45</v>
      </c>
      <c r="L5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224.55</v>
      </c>
      <c r="M559" s="2" t="str">
        <f>IF(NOT(ISBLANK(Table1[[#This Row],[Discounter]])), IF(Table1[[#This Row],[Discounter]]&gt;=50%, "High Discount", "Low Discount"), "No Discount")</f>
        <v>Low Discount</v>
      </c>
      <c r="N559" t="s">
        <v>41</v>
      </c>
      <c r="O559">
        <v>4.2</v>
      </c>
      <c r="P559">
        <v>893</v>
      </c>
    </row>
    <row r="560" spans="1:16" ht="45" x14ac:dyDescent="0.25">
      <c r="A560" t="s">
        <v>1311</v>
      </c>
      <c r="B560">
        <v>8160645</v>
      </c>
      <c r="C560" t="s">
        <v>266</v>
      </c>
      <c r="D560" t="s">
        <v>38</v>
      </c>
      <c r="E560" t="s">
        <v>44</v>
      </c>
      <c r="F560" t="s">
        <v>34</v>
      </c>
      <c r="G560" s="3" t="s">
        <v>1312</v>
      </c>
      <c r="H5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60">
        <v>1699</v>
      </c>
      <c r="K560" s="1">
        <v>0.5</v>
      </c>
      <c r="L5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560" s="2" t="str">
        <f>IF(NOT(ISBLANK(Table1[[#This Row],[Discounter]])), IF(Table1[[#This Row],[Discounter]]&gt;=50%, "High Discount", "Low Discount"), "No Discount")</f>
        <v>High Discount</v>
      </c>
      <c r="N560" t="s">
        <v>41</v>
      </c>
      <c r="O560">
        <v>4.3</v>
      </c>
      <c r="P560">
        <v>893</v>
      </c>
    </row>
    <row r="561" spans="1:16" ht="45" x14ac:dyDescent="0.25">
      <c r="A561" t="s">
        <v>1313</v>
      </c>
      <c r="B561">
        <v>17384212</v>
      </c>
      <c r="C561" t="s">
        <v>14</v>
      </c>
      <c r="D561" t="s">
        <v>38</v>
      </c>
      <c r="E561" t="s">
        <v>39</v>
      </c>
      <c r="F561" t="s">
        <v>34</v>
      </c>
      <c r="G561" s="3" t="s">
        <v>1314</v>
      </c>
      <c r="H561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561">
        <v>1398</v>
      </c>
      <c r="L5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561" s="2" t="str">
        <f>IF(NOT(ISBLANK(Table1[[#This Row],[Discounter]])), IF(Table1[[#This Row],[Discounter]]&gt;=50%, "High Discount", "Low Discount"), "No Discount")</f>
        <v>No Discount</v>
      </c>
      <c r="N561" t="s">
        <v>41</v>
      </c>
      <c r="O561">
        <v>4.0999999999999996</v>
      </c>
      <c r="P561">
        <v>893</v>
      </c>
    </row>
    <row r="562" spans="1:16" ht="45" x14ac:dyDescent="0.25">
      <c r="A562" t="s">
        <v>1315</v>
      </c>
      <c r="B562">
        <v>7572940</v>
      </c>
      <c r="C562" t="s">
        <v>82</v>
      </c>
      <c r="D562" t="s">
        <v>69</v>
      </c>
      <c r="E562" t="s">
        <v>70</v>
      </c>
      <c r="F562" t="s">
        <v>34</v>
      </c>
      <c r="G562" s="3" t="s">
        <v>1316</v>
      </c>
      <c r="H5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1559</v>
      </c>
      <c r="I562">
        <v>1559</v>
      </c>
      <c r="J562">
        <v>3249</v>
      </c>
      <c r="K562" s="1">
        <v>0.52</v>
      </c>
      <c r="L5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1689.48</v>
      </c>
      <c r="M562" s="2" t="str">
        <f>IF(NOT(ISBLANK(Table1[[#This Row],[Discounter]])), IF(Table1[[#This Row],[Discounter]]&gt;=50%, "High Discount", "Low Discount"), "No Discount")</f>
        <v>High Discount</v>
      </c>
      <c r="N562" t="s">
        <v>36</v>
      </c>
      <c r="O562">
        <v>4.0999999999999996</v>
      </c>
      <c r="P562">
        <v>892</v>
      </c>
    </row>
    <row r="563" spans="1:16" ht="45" x14ac:dyDescent="0.25">
      <c r="A563" t="s">
        <v>1317</v>
      </c>
      <c r="B563">
        <v>12331848</v>
      </c>
      <c r="C563" t="s">
        <v>958</v>
      </c>
      <c r="D563" t="s">
        <v>38</v>
      </c>
      <c r="E563" t="s">
        <v>39</v>
      </c>
      <c r="F563" t="s">
        <v>34</v>
      </c>
      <c r="G563" s="3" t="s">
        <v>1318</v>
      </c>
      <c r="H5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63">
        <v>449</v>
      </c>
      <c r="K563" t="s">
        <v>1319</v>
      </c>
      <c r="L5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</v>
      </c>
      <c r="M563" s="2" t="str">
        <f>IF(NOT(ISBLANK(Table1[[#This Row],[Discounter]])), IF(Table1[[#This Row],[Discounter]]&gt;=50%, "High Discount", "Low Discount"), "No Discount")</f>
        <v>High Discount</v>
      </c>
      <c r="N563" t="s">
        <v>89</v>
      </c>
      <c r="O563">
        <v>4.4000000000000004</v>
      </c>
      <c r="P563">
        <v>892</v>
      </c>
    </row>
    <row r="564" spans="1:16" ht="45" x14ac:dyDescent="0.25">
      <c r="A564" t="s">
        <v>1320</v>
      </c>
      <c r="B564">
        <v>13070348</v>
      </c>
      <c r="C564" t="s">
        <v>392</v>
      </c>
      <c r="D564" t="s">
        <v>26</v>
      </c>
      <c r="E564" t="s">
        <v>282</v>
      </c>
      <c r="F564" t="s">
        <v>17</v>
      </c>
      <c r="G564" s="3" t="s">
        <v>1321</v>
      </c>
      <c r="H5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730</v>
      </c>
      <c r="I564">
        <v>730</v>
      </c>
      <c r="J564">
        <v>1699</v>
      </c>
      <c r="K564" s="1">
        <v>0.56999999999999995</v>
      </c>
      <c r="L5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968.43</v>
      </c>
      <c r="M564" s="2" t="str">
        <f>IF(NOT(ISBLANK(Table1[[#This Row],[Discounter]])), IF(Table1[[#This Row],[Discounter]]&gt;=50%, "High Discount", "Low Discount"), "No Discount")</f>
        <v>High Discount</v>
      </c>
      <c r="N564" t="s">
        <v>24</v>
      </c>
      <c r="O564">
        <v>4.3</v>
      </c>
      <c r="P564">
        <v>891</v>
      </c>
    </row>
    <row r="565" spans="1:16" ht="60" x14ac:dyDescent="0.25">
      <c r="A565" t="s">
        <v>1322</v>
      </c>
      <c r="B565">
        <v>10759302</v>
      </c>
      <c r="C565" t="s">
        <v>14</v>
      </c>
      <c r="D565" t="s">
        <v>26</v>
      </c>
      <c r="E565" t="s">
        <v>27</v>
      </c>
      <c r="F565" t="s">
        <v>17</v>
      </c>
      <c r="G565" s="3" t="s">
        <v>1323</v>
      </c>
      <c r="H5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565">
        <v>1199</v>
      </c>
      <c r="J565">
        <v>1999</v>
      </c>
      <c r="K565" s="1">
        <v>0.4</v>
      </c>
      <c r="L5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799.6</v>
      </c>
      <c r="M565" s="2" t="str">
        <f>IF(NOT(ISBLANK(Table1[[#This Row],[Discounter]])), IF(Table1[[#This Row],[Discounter]]&gt;=50%, "High Discount", "Low Discount"), "No Discount")</f>
        <v>Low Discount</v>
      </c>
      <c r="N565" t="s">
        <v>232</v>
      </c>
      <c r="O565">
        <v>4.3</v>
      </c>
      <c r="P565">
        <v>891</v>
      </c>
    </row>
    <row r="566" spans="1:16" ht="60" x14ac:dyDescent="0.25">
      <c r="A566" t="s">
        <v>1324</v>
      </c>
      <c r="B566">
        <v>11117398</v>
      </c>
      <c r="C566" t="s">
        <v>1325</v>
      </c>
      <c r="D566" t="s">
        <v>69</v>
      </c>
      <c r="E566" t="s">
        <v>296</v>
      </c>
      <c r="F566" t="s">
        <v>34</v>
      </c>
      <c r="G566" s="3" t="s">
        <v>1326</v>
      </c>
      <c r="H5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1399</v>
      </c>
      <c r="I566">
        <v>1399</v>
      </c>
      <c r="J566">
        <v>4999</v>
      </c>
      <c r="K566" s="1">
        <v>0.72</v>
      </c>
      <c r="L5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3599.2799999999997</v>
      </c>
      <c r="M566" s="2" t="str">
        <f>IF(NOT(ISBLANK(Table1[[#This Row],[Discounter]])), IF(Table1[[#This Row],[Discounter]]&gt;=50%, "High Discount", "Low Discount"), "No Discount")</f>
        <v>High Discount</v>
      </c>
      <c r="N566" t="s">
        <v>146</v>
      </c>
      <c r="O566">
        <v>4.2</v>
      </c>
      <c r="P566">
        <v>891</v>
      </c>
    </row>
    <row r="567" spans="1:16" ht="45" x14ac:dyDescent="0.25">
      <c r="A567" t="s">
        <v>1327</v>
      </c>
      <c r="B567">
        <v>10967126</v>
      </c>
      <c r="C567" t="s">
        <v>95</v>
      </c>
      <c r="D567" t="s">
        <v>38</v>
      </c>
      <c r="E567" t="s">
        <v>545</v>
      </c>
      <c r="F567" t="s">
        <v>34</v>
      </c>
      <c r="G567" s="3" t="s">
        <v>1328</v>
      </c>
      <c r="H5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67">
        <v>1399</v>
      </c>
      <c r="K567" s="1">
        <v>0.65</v>
      </c>
      <c r="L5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909.35</v>
      </c>
      <c r="M567" s="2" t="str">
        <f>IF(NOT(ISBLANK(Table1[[#This Row],[Discounter]])), IF(Table1[[#This Row],[Discounter]]&gt;=50%, "High Discount", "Low Discount"), "No Discount")</f>
        <v>High Discount</v>
      </c>
      <c r="N567" t="s">
        <v>119</v>
      </c>
      <c r="O567">
        <v>4.0999999999999996</v>
      </c>
      <c r="P567">
        <v>891</v>
      </c>
    </row>
    <row r="568" spans="1:16" ht="60" x14ac:dyDescent="0.25">
      <c r="A568" t="s">
        <v>1329</v>
      </c>
      <c r="B568">
        <v>17383532</v>
      </c>
      <c r="C568" t="s">
        <v>14</v>
      </c>
      <c r="D568" t="s">
        <v>38</v>
      </c>
      <c r="E568" t="s">
        <v>39</v>
      </c>
      <c r="F568" t="s">
        <v>34</v>
      </c>
      <c r="G568" s="3" t="s">
        <v>1330</v>
      </c>
      <c r="H5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68">
        <v>1598</v>
      </c>
      <c r="K568" s="1">
        <v>0.5</v>
      </c>
      <c r="L5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568" s="2" t="str">
        <f>IF(NOT(ISBLANK(Table1[[#This Row],[Discounter]])), IF(Table1[[#This Row],[Discounter]]&gt;=50%, "High Discount", "Low Discount"), "No Discount")</f>
        <v>High Discount</v>
      </c>
      <c r="N568" t="s">
        <v>1185</v>
      </c>
      <c r="O568">
        <v>4.4000000000000004</v>
      </c>
      <c r="P568">
        <v>891</v>
      </c>
    </row>
    <row r="569" spans="1:16" ht="75" x14ac:dyDescent="0.25">
      <c r="A569" t="s">
        <v>1331</v>
      </c>
      <c r="B569">
        <v>4444122</v>
      </c>
      <c r="C569" t="s">
        <v>60</v>
      </c>
      <c r="D569" t="s">
        <v>38</v>
      </c>
      <c r="E569" t="s">
        <v>22</v>
      </c>
      <c r="F569" t="s">
        <v>34</v>
      </c>
      <c r="G569" s="3" t="s">
        <v>1332</v>
      </c>
      <c r="H5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69">
        <v>2099</v>
      </c>
      <c r="K569" s="1">
        <v>0.65</v>
      </c>
      <c r="L5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1364.3500000000001</v>
      </c>
      <c r="M569" s="2" t="str">
        <f>IF(NOT(ISBLANK(Table1[[#This Row],[Discounter]])), IF(Table1[[#This Row],[Discounter]]&gt;=50%, "High Discount", "Low Discount"), "No Discount")</f>
        <v>High Discount</v>
      </c>
      <c r="N569" t="s">
        <v>41</v>
      </c>
      <c r="O569">
        <v>4</v>
      </c>
      <c r="P569">
        <v>891</v>
      </c>
    </row>
    <row r="570" spans="1:16" ht="45" x14ac:dyDescent="0.25">
      <c r="A570" t="s">
        <v>1333</v>
      </c>
      <c r="B570">
        <v>8317537</v>
      </c>
      <c r="C570" t="s">
        <v>1334</v>
      </c>
      <c r="D570" t="s">
        <v>38</v>
      </c>
      <c r="E570" t="s">
        <v>16</v>
      </c>
      <c r="F570" t="s">
        <v>34</v>
      </c>
      <c r="G570" s="3" t="s">
        <v>1335</v>
      </c>
      <c r="H5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70">
        <v>2299</v>
      </c>
      <c r="K570" s="1">
        <v>0.5</v>
      </c>
      <c r="L5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1149.5</v>
      </c>
      <c r="M570" s="2" t="str">
        <f>IF(NOT(ISBLANK(Table1[[#This Row],[Discounter]])), IF(Table1[[#This Row],[Discounter]]&gt;=50%, "High Discount", "Low Discount"), "No Discount")</f>
        <v>High Discount</v>
      </c>
      <c r="N570" t="s">
        <v>400</v>
      </c>
      <c r="O570">
        <v>4.3</v>
      </c>
      <c r="P570">
        <v>891</v>
      </c>
    </row>
    <row r="571" spans="1:16" ht="45" x14ac:dyDescent="0.25">
      <c r="A571" t="s">
        <v>1336</v>
      </c>
      <c r="B571">
        <v>10856364</v>
      </c>
      <c r="C571" t="s">
        <v>162</v>
      </c>
      <c r="D571" t="s">
        <v>38</v>
      </c>
      <c r="E571" t="s">
        <v>132</v>
      </c>
      <c r="F571" t="s">
        <v>34</v>
      </c>
      <c r="G571" s="3" t="s">
        <v>1337</v>
      </c>
      <c r="H5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71">
        <v>2399</v>
      </c>
      <c r="K571" s="1">
        <v>0.56000000000000005</v>
      </c>
      <c r="L5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1343.44</v>
      </c>
      <c r="M571" s="2" t="str">
        <f>IF(NOT(ISBLANK(Table1[[#This Row],[Discounter]])), IF(Table1[[#This Row],[Discounter]]&gt;=50%, "High Discount", "Low Discount"), "No Discount")</f>
        <v>High Discount</v>
      </c>
      <c r="N571" t="s">
        <v>102</v>
      </c>
      <c r="O571">
        <v>4.3</v>
      </c>
      <c r="P571">
        <v>891</v>
      </c>
    </row>
    <row r="572" spans="1:16" ht="30" x14ac:dyDescent="0.25">
      <c r="A572" t="s">
        <v>1338</v>
      </c>
      <c r="B572">
        <v>2367846</v>
      </c>
      <c r="C572" t="s">
        <v>14</v>
      </c>
      <c r="D572" t="s">
        <v>38</v>
      </c>
      <c r="E572" t="s">
        <v>545</v>
      </c>
      <c r="F572" t="s">
        <v>34</v>
      </c>
      <c r="G572" s="3" t="s">
        <v>1339</v>
      </c>
      <c r="H572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572">
        <v>1999</v>
      </c>
      <c r="L5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572" s="2" t="str">
        <f>IF(NOT(ISBLANK(Table1[[#This Row],[Discounter]])), IF(Table1[[#This Row],[Discounter]]&gt;=50%, "High Discount", "Low Discount"), "No Discount")</f>
        <v>No Discount</v>
      </c>
      <c r="N572" t="s">
        <v>119</v>
      </c>
      <c r="O572">
        <v>4.2</v>
      </c>
      <c r="P572">
        <v>891</v>
      </c>
    </row>
    <row r="573" spans="1:16" ht="60" x14ac:dyDescent="0.25">
      <c r="A573" t="s">
        <v>1340</v>
      </c>
      <c r="B573">
        <v>8988447</v>
      </c>
      <c r="C573" t="s">
        <v>47</v>
      </c>
      <c r="D573" t="s">
        <v>26</v>
      </c>
      <c r="E573" t="s">
        <v>27</v>
      </c>
      <c r="F573" t="s">
        <v>17</v>
      </c>
      <c r="G573" s="3" t="s">
        <v>1341</v>
      </c>
      <c r="H5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751</v>
      </c>
      <c r="I573">
        <v>751</v>
      </c>
      <c r="J573">
        <v>1599</v>
      </c>
      <c r="K573" s="1">
        <v>0.53</v>
      </c>
      <c r="L5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847.47</v>
      </c>
      <c r="M573" s="2" t="str">
        <f>IF(NOT(ISBLANK(Table1[[#This Row],[Discounter]])), IF(Table1[[#This Row],[Discounter]]&gt;=50%, "High Discount", "Low Discount"), "No Discount")</f>
        <v>High Discount</v>
      </c>
      <c r="N573" t="s">
        <v>80</v>
      </c>
      <c r="O573">
        <v>4</v>
      </c>
      <c r="P573">
        <v>890</v>
      </c>
    </row>
    <row r="574" spans="1:16" ht="60" x14ac:dyDescent="0.25">
      <c r="A574" t="s">
        <v>1342</v>
      </c>
      <c r="B574">
        <v>11896318</v>
      </c>
      <c r="C574" t="s">
        <v>14</v>
      </c>
      <c r="D574" t="s">
        <v>26</v>
      </c>
      <c r="E574" t="s">
        <v>27</v>
      </c>
      <c r="F574" t="s">
        <v>17</v>
      </c>
      <c r="G574" s="3" t="s">
        <v>1343</v>
      </c>
      <c r="H5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989</v>
      </c>
      <c r="I574">
        <v>989</v>
      </c>
      <c r="J574">
        <v>2199</v>
      </c>
      <c r="K574" s="1">
        <v>0.55000000000000004</v>
      </c>
      <c r="L5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1209.45</v>
      </c>
      <c r="M574" s="2" t="str">
        <f>IF(NOT(ISBLANK(Table1[[#This Row],[Discounter]])), IF(Table1[[#This Row],[Discounter]]&gt;=50%, "High Discount", "Low Discount"), "No Discount")</f>
        <v>High Discount</v>
      </c>
      <c r="N574" t="s">
        <v>232</v>
      </c>
      <c r="O574">
        <v>4.0999999999999996</v>
      </c>
      <c r="P574">
        <v>890</v>
      </c>
    </row>
    <row r="575" spans="1:16" ht="60" x14ac:dyDescent="0.25">
      <c r="A575" t="s">
        <v>1344</v>
      </c>
      <c r="B575">
        <v>13932876</v>
      </c>
      <c r="C575" t="s">
        <v>211</v>
      </c>
      <c r="D575" t="s">
        <v>69</v>
      </c>
      <c r="E575" t="s">
        <v>83</v>
      </c>
      <c r="F575" t="s">
        <v>34</v>
      </c>
      <c r="G575" s="3" t="s">
        <v>1345</v>
      </c>
      <c r="H5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989</v>
      </c>
      <c r="I575">
        <v>989</v>
      </c>
      <c r="J575">
        <v>2199</v>
      </c>
      <c r="K575" s="1">
        <v>0.55000000000000004</v>
      </c>
      <c r="L5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1209.45</v>
      </c>
      <c r="M575" s="2" t="str">
        <f>IF(NOT(ISBLANK(Table1[[#This Row],[Discounter]])), IF(Table1[[#This Row],[Discounter]]&gt;=50%, "High Discount", "Low Discount"), "No Discount")</f>
        <v>High Discount</v>
      </c>
      <c r="N575" t="s">
        <v>213</v>
      </c>
      <c r="O575">
        <v>4.3</v>
      </c>
      <c r="P575">
        <v>890</v>
      </c>
    </row>
    <row r="576" spans="1:16" ht="30" x14ac:dyDescent="0.25">
      <c r="A576" t="s">
        <v>1346</v>
      </c>
      <c r="B576">
        <v>27502</v>
      </c>
      <c r="C576" t="s">
        <v>325</v>
      </c>
      <c r="D576" t="s">
        <v>32</v>
      </c>
      <c r="E576" t="s">
        <v>105</v>
      </c>
      <c r="F576" t="s">
        <v>34</v>
      </c>
      <c r="G576" s="3" t="s">
        <v>1347</v>
      </c>
      <c r="H5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576">
        <v>429</v>
      </c>
      <c r="L5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576" s="2" t="str">
        <f>IF(NOT(ISBLANK(Table1[[#This Row],[Discounter]])), IF(Table1[[#This Row],[Discounter]]&gt;=50%, "High Discount", "Low Discount"), "No Discount")</f>
        <v>No Discount</v>
      </c>
      <c r="N576" t="s">
        <v>1348</v>
      </c>
      <c r="O576">
        <v>4.5</v>
      </c>
      <c r="P576">
        <v>890</v>
      </c>
    </row>
    <row r="577" spans="1:16" ht="45" x14ac:dyDescent="0.25">
      <c r="A577" t="s">
        <v>1349</v>
      </c>
      <c r="B577">
        <v>782817</v>
      </c>
      <c r="C577" t="s">
        <v>384</v>
      </c>
      <c r="D577" t="s">
        <v>32</v>
      </c>
      <c r="E577" t="s">
        <v>272</v>
      </c>
      <c r="F577" t="s">
        <v>34</v>
      </c>
      <c r="G577" s="3" t="s">
        <v>1350</v>
      </c>
      <c r="H5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485</v>
      </c>
      <c r="I577">
        <v>485</v>
      </c>
      <c r="J577">
        <v>607</v>
      </c>
      <c r="K577" s="1">
        <v>0.2</v>
      </c>
      <c r="L5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121.4</v>
      </c>
      <c r="M577" s="2" t="str">
        <f>IF(NOT(ISBLANK(Table1[[#This Row],[Discounter]])), IF(Table1[[#This Row],[Discounter]]&gt;=50%, "High Discount", "Low Discount"), "No Discount")</f>
        <v>Low Discount</v>
      </c>
      <c r="N577" t="s">
        <v>36</v>
      </c>
      <c r="O577">
        <v>3.8</v>
      </c>
      <c r="P577">
        <v>890</v>
      </c>
    </row>
    <row r="578" spans="1:16" ht="45" x14ac:dyDescent="0.25">
      <c r="A578" t="s">
        <v>1351</v>
      </c>
      <c r="B578">
        <v>6521613</v>
      </c>
      <c r="C578" t="s">
        <v>200</v>
      </c>
      <c r="D578" t="s">
        <v>87</v>
      </c>
      <c r="E578" t="s">
        <v>44</v>
      </c>
      <c r="F578" t="s">
        <v>34</v>
      </c>
      <c r="G578" s="3" t="s">
        <v>1352</v>
      </c>
      <c r="H5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554</v>
      </c>
      <c r="I578">
        <v>554</v>
      </c>
      <c r="J578">
        <v>1849</v>
      </c>
      <c r="K578" s="1">
        <v>0.7</v>
      </c>
      <c r="L5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1294.3</v>
      </c>
      <c r="M578" s="2" t="str">
        <f>IF(NOT(ISBLANK(Table1[[#This Row],[Discounter]])), IF(Table1[[#This Row],[Discounter]]&gt;=50%, "High Discount", "Low Discount"), "No Discount")</f>
        <v>High Discount</v>
      </c>
      <c r="N578" t="s">
        <v>202</v>
      </c>
      <c r="O578">
        <v>3.8</v>
      </c>
      <c r="P578">
        <v>890</v>
      </c>
    </row>
    <row r="579" spans="1:16" ht="60" x14ac:dyDescent="0.25">
      <c r="A579" t="s">
        <v>1353</v>
      </c>
      <c r="B579">
        <v>17384820</v>
      </c>
      <c r="C579" t="s">
        <v>14</v>
      </c>
      <c r="D579" t="s">
        <v>38</v>
      </c>
      <c r="E579" t="s">
        <v>39</v>
      </c>
      <c r="F579" t="s">
        <v>34</v>
      </c>
      <c r="G579" s="3" t="s">
        <v>1354</v>
      </c>
      <c r="H5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79">
        <v>1398</v>
      </c>
      <c r="K579" s="1">
        <v>0.5</v>
      </c>
      <c r="L5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579" s="2" t="str">
        <f>IF(NOT(ISBLANK(Table1[[#This Row],[Discounter]])), IF(Table1[[#This Row],[Discounter]]&gt;=50%, "High Discount", "Low Discount"), "No Discount")</f>
        <v>High Discount</v>
      </c>
      <c r="N579" t="s">
        <v>41</v>
      </c>
      <c r="O579">
        <v>4.4000000000000004</v>
      </c>
      <c r="P579">
        <v>890</v>
      </c>
    </row>
    <row r="580" spans="1:16" ht="45" x14ac:dyDescent="0.25">
      <c r="A580" t="s">
        <v>1355</v>
      </c>
      <c r="B580">
        <v>7287261</v>
      </c>
      <c r="C580" t="s">
        <v>266</v>
      </c>
      <c r="D580" t="s">
        <v>38</v>
      </c>
      <c r="E580" t="s">
        <v>44</v>
      </c>
      <c r="F580" t="s">
        <v>34</v>
      </c>
      <c r="G580" s="3" t="s">
        <v>1356</v>
      </c>
      <c r="H5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80">
        <v>1499</v>
      </c>
      <c r="K580" s="1">
        <v>0.5</v>
      </c>
      <c r="L5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580" s="2" t="str">
        <f>IF(NOT(ISBLANK(Table1[[#This Row],[Discounter]])), IF(Table1[[#This Row],[Discounter]]&gt;=50%, "High Discount", "Low Discount"), "No Discount")</f>
        <v>High Discount</v>
      </c>
      <c r="N580" t="s">
        <v>41</v>
      </c>
      <c r="O580">
        <v>4.3</v>
      </c>
      <c r="P580">
        <v>890</v>
      </c>
    </row>
    <row r="581" spans="1:16" ht="30" x14ac:dyDescent="0.25">
      <c r="A581" t="s">
        <v>1357</v>
      </c>
      <c r="B581">
        <v>8282019</v>
      </c>
      <c r="C581" t="s">
        <v>95</v>
      </c>
      <c r="D581" t="s">
        <v>38</v>
      </c>
      <c r="E581" t="s">
        <v>44</v>
      </c>
      <c r="F581" t="s">
        <v>34</v>
      </c>
      <c r="G581" s="3" t="s">
        <v>1358</v>
      </c>
      <c r="H5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81">
        <v>1499</v>
      </c>
      <c r="K581" s="1">
        <v>0.55000000000000004</v>
      </c>
      <c r="L5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581" s="2" t="str">
        <f>IF(NOT(ISBLANK(Table1[[#This Row],[Discounter]])), IF(Table1[[#This Row],[Discounter]]&gt;=50%, "High Discount", "Low Discount"), "No Discount")</f>
        <v>High Discount</v>
      </c>
      <c r="N581" t="s">
        <v>41</v>
      </c>
      <c r="O581">
        <v>4.2</v>
      </c>
      <c r="P581">
        <v>890</v>
      </c>
    </row>
    <row r="582" spans="1:16" ht="60" x14ac:dyDescent="0.25">
      <c r="A582" t="s">
        <v>1359</v>
      </c>
      <c r="B582">
        <v>9345953</v>
      </c>
      <c r="C582" t="s">
        <v>250</v>
      </c>
      <c r="D582" t="s">
        <v>69</v>
      </c>
      <c r="E582" t="s">
        <v>1360</v>
      </c>
      <c r="F582" t="s">
        <v>34</v>
      </c>
      <c r="G582" s="3" t="s">
        <v>1361</v>
      </c>
      <c r="H5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494</v>
      </c>
      <c r="I582">
        <v>494</v>
      </c>
      <c r="J582">
        <v>1099</v>
      </c>
      <c r="K582" s="1">
        <v>0.55000000000000004</v>
      </c>
      <c r="L5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604.45000000000005</v>
      </c>
      <c r="M582" s="2" t="str">
        <f>IF(NOT(ISBLANK(Table1[[#This Row],[Discounter]])), IF(Table1[[#This Row],[Discounter]]&gt;=50%, "High Discount", "Low Discount"), "No Discount")</f>
        <v>High Discount</v>
      </c>
      <c r="N582" t="s">
        <v>146</v>
      </c>
      <c r="O582">
        <v>4.5999999999999996</v>
      </c>
      <c r="P582">
        <v>889</v>
      </c>
    </row>
    <row r="583" spans="1:16" ht="45" x14ac:dyDescent="0.25">
      <c r="A583" t="s">
        <v>1362</v>
      </c>
      <c r="B583">
        <v>10264741</v>
      </c>
      <c r="C583" t="s">
        <v>512</v>
      </c>
      <c r="D583" t="s">
        <v>69</v>
      </c>
      <c r="E583" t="s">
        <v>296</v>
      </c>
      <c r="F583" t="s">
        <v>34</v>
      </c>
      <c r="G583" s="3" t="s">
        <v>1363</v>
      </c>
      <c r="H5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881</v>
      </c>
      <c r="I583">
        <v>881</v>
      </c>
      <c r="J583">
        <v>2099</v>
      </c>
      <c r="K583" s="1">
        <v>0.57999999999999996</v>
      </c>
      <c r="L5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1217.4199999999998</v>
      </c>
      <c r="M583" s="2" t="str">
        <f>IF(NOT(ISBLANK(Table1[[#This Row],[Discounter]])), IF(Table1[[#This Row],[Discounter]]&gt;=50%, "High Discount", "Low Discount"), "No Discount")</f>
        <v>High Discount</v>
      </c>
      <c r="N583" t="s">
        <v>146</v>
      </c>
      <c r="O583">
        <v>4.3</v>
      </c>
      <c r="P583">
        <v>889</v>
      </c>
    </row>
    <row r="584" spans="1:16" ht="30" x14ac:dyDescent="0.25">
      <c r="A584" t="s">
        <v>1364</v>
      </c>
      <c r="B584">
        <v>11966466</v>
      </c>
      <c r="C584" t="s">
        <v>639</v>
      </c>
      <c r="D584" t="s">
        <v>38</v>
      </c>
      <c r="E584" t="s">
        <v>44</v>
      </c>
      <c r="F584" t="s">
        <v>34</v>
      </c>
      <c r="G584" s="3" t="s">
        <v>1365</v>
      </c>
      <c r="H5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84">
        <v>1299</v>
      </c>
      <c r="K584" s="1">
        <v>0.55000000000000004</v>
      </c>
      <c r="L5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584" s="2" t="str">
        <f>IF(NOT(ISBLANK(Table1[[#This Row],[Discounter]])), IF(Table1[[#This Row],[Discounter]]&gt;=50%, "High Discount", "Low Discount"), "No Discount")</f>
        <v>High Discount</v>
      </c>
      <c r="N584" t="s">
        <v>24</v>
      </c>
      <c r="O584">
        <v>4.2</v>
      </c>
      <c r="P584">
        <v>889</v>
      </c>
    </row>
    <row r="585" spans="1:16" ht="45" x14ac:dyDescent="0.25">
      <c r="A585" t="s">
        <v>1366</v>
      </c>
      <c r="B585">
        <v>13191668</v>
      </c>
      <c r="C585" t="s">
        <v>844</v>
      </c>
      <c r="D585" t="s">
        <v>38</v>
      </c>
      <c r="E585" t="s">
        <v>132</v>
      </c>
      <c r="F585" t="s">
        <v>34</v>
      </c>
      <c r="G585" s="3" t="s">
        <v>1367</v>
      </c>
      <c r="H5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85">
        <v>1798</v>
      </c>
      <c r="K585" s="1">
        <v>0.54</v>
      </c>
      <c r="L5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970.92000000000007</v>
      </c>
      <c r="M585" s="2" t="str">
        <f>IF(NOT(ISBLANK(Table1[[#This Row],[Discounter]])), IF(Table1[[#This Row],[Discounter]]&gt;=50%, "High Discount", "Low Discount"), "No Discount")</f>
        <v>High Discount</v>
      </c>
      <c r="N585" t="s">
        <v>24</v>
      </c>
      <c r="O585">
        <v>4.4000000000000004</v>
      </c>
      <c r="P585">
        <v>889</v>
      </c>
    </row>
    <row r="586" spans="1:16" ht="30" x14ac:dyDescent="0.25">
      <c r="A586" t="s">
        <v>1368</v>
      </c>
      <c r="B586">
        <v>17384032</v>
      </c>
      <c r="C586" t="s">
        <v>14</v>
      </c>
      <c r="D586" t="s">
        <v>38</v>
      </c>
      <c r="E586" t="s">
        <v>39</v>
      </c>
      <c r="F586" t="s">
        <v>34</v>
      </c>
      <c r="G586" s="3" t="s">
        <v>659</v>
      </c>
      <c r="H586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586">
        <v>1298</v>
      </c>
      <c r="L5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586" s="2" t="str">
        <f>IF(NOT(ISBLANK(Table1[[#This Row],[Discounter]])), IF(Table1[[#This Row],[Discounter]]&gt;=50%, "High Discount", "Low Discount"), "No Discount")</f>
        <v>No Discount</v>
      </c>
      <c r="N586" t="s">
        <v>130</v>
      </c>
      <c r="O586">
        <v>4.3</v>
      </c>
      <c r="P586">
        <v>889</v>
      </c>
    </row>
    <row r="587" spans="1:16" ht="60" x14ac:dyDescent="0.25">
      <c r="A587" t="s">
        <v>1369</v>
      </c>
      <c r="B587">
        <v>3077230</v>
      </c>
      <c r="C587" t="s">
        <v>47</v>
      </c>
      <c r="D587" t="s">
        <v>15</v>
      </c>
      <c r="E587" t="s">
        <v>16</v>
      </c>
      <c r="F587" t="s">
        <v>17</v>
      </c>
      <c r="G587" s="3" t="s">
        <v>1370</v>
      </c>
      <c r="H5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849</v>
      </c>
      <c r="I587">
        <v>849</v>
      </c>
      <c r="J587">
        <v>1699</v>
      </c>
      <c r="K587" s="1">
        <v>0.5</v>
      </c>
      <c r="L5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587" s="2" t="str">
        <f>IF(NOT(ISBLANK(Table1[[#This Row],[Discounter]])), IF(Table1[[#This Row],[Discounter]]&gt;=50%, "High Discount", "Low Discount"), "No Discount")</f>
        <v>High Discount</v>
      </c>
      <c r="N587" t="s">
        <v>774</v>
      </c>
      <c r="O587">
        <v>3.6</v>
      </c>
      <c r="P587">
        <v>888</v>
      </c>
    </row>
    <row r="588" spans="1:16" ht="45" x14ac:dyDescent="0.25">
      <c r="A588" t="s">
        <v>1371</v>
      </c>
      <c r="B588">
        <v>618673</v>
      </c>
      <c r="C588" t="s">
        <v>43</v>
      </c>
      <c r="D588" t="s">
        <v>177</v>
      </c>
      <c r="E588" t="s">
        <v>178</v>
      </c>
      <c r="F588" t="s">
        <v>17</v>
      </c>
      <c r="G588" s="3" t="s">
        <v>1372</v>
      </c>
      <c r="H5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179</v>
      </c>
      <c r="I588">
        <v>179</v>
      </c>
      <c r="J588">
        <v>449</v>
      </c>
      <c r="K588" s="1">
        <v>0.6</v>
      </c>
      <c r="L5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269.39999999999998</v>
      </c>
      <c r="M588" s="2" t="str">
        <f>IF(NOT(ISBLANK(Table1[[#This Row],[Discounter]])), IF(Table1[[#This Row],[Discounter]]&gt;=50%, "High Discount", "Low Discount"), "No Discount")</f>
        <v>High Discount</v>
      </c>
      <c r="N588" t="s">
        <v>146</v>
      </c>
      <c r="O588">
        <v>4.2</v>
      </c>
      <c r="P588">
        <v>888</v>
      </c>
    </row>
    <row r="589" spans="1:16" ht="45" x14ac:dyDescent="0.25">
      <c r="A589" t="s">
        <v>1373</v>
      </c>
      <c r="B589">
        <v>11080108</v>
      </c>
      <c r="C589" t="s">
        <v>1131</v>
      </c>
      <c r="D589" t="s">
        <v>69</v>
      </c>
      <c r="E589" t="s">
        <v>70</v>
      </c>
      <c r="F589" t="s">
        <v>34</v>
      </c>
      <c r="G589" s="3" t="s">
        <v>1374</v>
      </c>
      <c r="H5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1739</v>
      </c>
      <c r="I589">
        <v>1739</v>
      </c>
      <c r="J589">
        <v>4460</v>
      </c>
      <c r="K589" s="1">
        <v>0.61</v>
      </c>
      <c r="L5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2720.6</v>
      </c>
      <c r="M589" s="2" t="str">
        <f>IF(NOT(ISBLANK(Table1[[#This Row],[Discounter]])), IF(Table1[[#This Row],[Discounter]]&gt;=50%, "High Discount", "Low Discount"), "No Discount")</f>
        <v>High Discount</v>
      </c>
      <c r="N589" t="s">
        <v>36</v>
      </c>
      <c r="O589">
        <v>3.6</v>
      </c>
      <c r="P589">
        <v>888</v>
      </c>
    </row>
    <row r="590" spans="1:16" ht="45" x14ac:dyDescent="0.25">
      <c r="A590" t="s">
        <v>1375</v>
      </c>
      <c r="B590">
        <v>12096672</v>
      </c>
      <c r="C590" t="s">
        <v>380</v>
      </c>
      <c r="D590" t="s">
        <v>32</v>
      </c>
      <c r="E590" t="s">
        <v>487</v>
      </c>
      <c r="F590" t="s">
        <v>34</v>
      </c>
      <c r="G590" s="3" t="s">
        <v>1376</v>
      </c>
      <c r="H5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699</v>
      </c>
      <c r="I590">
        <v>699</v>
      </c>
      <c r="J590">
        <v>999</v>
      </c>
      <c r="K590" s="1">
        <v>0.3</v>
      </c>
      <c r="L5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299.7</v>
      </c>
      <c r="M590" s="2" t="str">
        <f>IF(NOT(ISBLANK(Table1[[#This Row],[Discounter]])), IF(Table1[[#This Row],[Discounter]]&gt;=50%, "High Discount", "Low Discount"), "No Discount")</f>
        <v>Low Discount</v>
      </c>
      <c r="N590" t="s">
        <v>24</v>
      </c>
      <c r="O590">
        <v>4</v>
      </c>
      <c r="P590">
        <v>888</v>
      </c>
    </row>
    <row r="591" spans="1:16" ht="45" x14ac:dyDescent="0.25">
      <c r="A591" t="s">
        <v>1377</v>
      </c>
      <c r="B591">
        <v>11991406</v>
      </c>
      <c r="C591" t="s">
        <v>14</v>
      </c>
      <c r="D591" t="s">
        <v>38</v>
      </c>
      <c r="E591" t="s">
        <v>282</v>
      </c>
      <c r="F591" t="s">
        <v>34</v>
      </c>
      <c r="G591" s="3" t="s">
        <v>1378</v>
      </c>
      <c r="H5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91">
        <v>1199</v>
      </c>
      <c r="K591" s="1">
        <v>0.6</v>
      </c>
      <c r="L5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719.4</v>
      </c>
      <c r="M591" s="2" t="str">
        <f>IF(NOT(ISBLANK(Table1[[#This Row],[Discounter]])), IF(Table1[[#This Row],[Discounter]]&gt;=50%, "High Discount", "Low Discount"), "No Discount")</f>
        <v>High Discount</v>
      </c>
      <c r="N591" t="s">
        <v>102</v>
      </c>
      <c r="O591">
        <v>4.3</v>
      </c>
      <c r="P591">
        <v>888</v>
      </c>
    </row>
    <row r="592" spans="1:16" ht="45" x14ac:dyDescent="0.25">
      <c r="A592" t="s">
        <v>1379</v>
      </c>
      <c r="B592">
        <v>12222024</v>
      </c>
      <c r="C592" t="s">
        <v>162</v>
      </c>
      <c r="D592" t="s">
        <v>38</v>
      </c>
      <c r="E592" t="s">
        <v>282</v>
      </c>
      <c r="F592" t="s">
        <v>34</v>
      </c>
      <c r="G592" s="3" t="s">
        <v>1380</v>
      </c>
      <c r="H5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92">
        <v>1299</v>
      </c>
      <c r="K592" s="1">
        <v>0.5</v>
      </c>
      <c r="L5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592" s="2" t="str">
        <f>IF(NOT(ISBLANK(Table1[[#This Row],[Discounter]])), IF(Table1[[#This Row],[Discounter]]&gt;=50%, "High Discount", "Low Discount"), "No Discount")</f>
        <v>High Discount</v>
      </c>
      <c r="N592" t="s">
        <v>41</v>
      </c>
      <c r="O592">
        <v>4.0999999999999996</v>
      </c>
      <c r="P592">
        <v>888</v>
      </c>
    </row>
    <row r="593" spans="1:16" ht="45" x14ac:dyDescent="0.25">
      <c r="A593" t="s">
        <v>1381</v>
      </c>
      <c r="B593">
        <v>10964434</v>
      </c>
      <c r="C593" t="s">
        <v>14</v>
      </c>
      <c r="D593" t="s">
        <v>38</v>
      </c>
      <c r="E593" t="s">
        <v>44</v>
      </c>
      <c r="F593" t="s">
        <v>34</v>
      </c>
      <c r="G593" s="3" t="s">
        <v>1382</v>
      </c>
      <c r="H5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93">
        <v>799</v>
      </c>
      <c r="K593" s="1">
        <v>0.6</v>
      </c>
      <c r="L5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593" s="2" t="str">
        <f>IF(NOT(ISBLANK(Table1[[#This Row],[Discounter]])), IF(Table1[[#This Row],[Discounter]]&gt;=50%, "High Discount", "Low Discount"), "No Discount")</f>
        <v>High Discount</v>
      </c>
      <c r="N593" t="s">
        <v>41</v>
      </c>
      <c r="O593">
        <v>4.2</v>
      </c>
      <c r="P593">
        <v>888</v>
      </c>
    </row>
    <row r="594" spans="1:16" ht="60" x14ac:dyDescent="0.25">
      <c r="A594" t="s">
        <v>1383</v>
      </c>
      <c r="B594">
        <v>10301079</v>
      </c>
      <c r="C594" t="s">
        <v>14</v>
      </c>
      <c r="D594" t="s">
        <v>38</v>
      </c>
      <c r="E594" t="s">
        <v>39</v>
      </c>
      <c r="F594" t="s">
        <v>34</v>
      </c>
      <c r="G594" s="3" t="s">
        <v>1384</v>
      </c>
      <c r="H5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94">
        <v>999</v>
      </c>
      <c r="K594" t="s">
        <v>497</v>
      </c>
      <c r="L5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500</v>
      </c>
      <c r="M594" s="2" t="str">
        <f>IF(NOT(ISBLANK(Table1[[#This Row],[Discounter]])), IF(Table1[[#This Row],[Discounter]]&gt;=50%, "High Discount", "Low Discount"), "No Discount")</f>
        <v>High Discount</v>
      </c>
      <c r="N594" t="s">
        <v>41</v>
      </c>
      <c r="O594">
        <v>4.4000000000000004</v>
      </c>
      <c r="P594">
        <v>888</v>
      </c>
    </row>
    <row r="595" spans="1:16" ht="45" x14ac:dyDescent="0.25">
      <c r="A595" t="s">
        <v>1385</v>
      </c>
      <c r="B595">
        <v>13842332</v>
      </c>
      <c r="C595" t="s">
        <v>47</v>
      </c>
      <c r="D595" t="s">
        <v>15</v>
      </c>
      <c r="E595" t="s">
        <v>122</v>
      </c>
      <c r="F595" t="s">
        <v>17</v>
      </c>
      <c r="G595" s="3" t="s">
        <v>1386</v>
      </c>
      <c r="H5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374</v>
      </c>
      <c r="I595">
        <v>374</v>
      </c>
      <c r="J595">
        <v>749</v>
      </c>
      <c r="K595" s="1">
        <v>0.5</v>
      </c>
      <c r="L5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374.5</v>
      </c>
      <c r="M595" s="2" t="str">
        <f>IF(NOT(ISBLANK(Table1[[#This Row],[Discounter]])), IF(Table1[[#This Row],[Discounter]]&gt;=50%, "High Discount", "Low Discount"), "No Discount")</f>
        <v>High Discount</v>
      </c>
      <c r="N595" t="s">
        <v>50</v>
      </c>
      <c r="O595">
        <v>4.3</v>
      </c>
      <c r="P595">
        <v>887</v>
      </c>
    </row>
    <row r="596" spans="1:16" ht="45" x14ac:dyDescent="0.25">
      <c r="A596" t="s">
        <v>1387</v>
      </c>
      <c r="B596">
        <v>8673407</v>
      </c>
      <c r="C596" t="s">
        <v>150</v>
      </c>
      <c r="D596" t="s">
        <v>15</v>
      </c>
      <c r="E596" t="s">
        <v>16</v>
      </c>
      <c r="F596" t="s">
        <v>17</v>
      </c>
      <c r="G596" s="3" t="s">
        <v>151</v>
      </c>
      <c r="H5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1539</v>
      </c>
      <c r="I596">
        <v>1539</v>
      </c>
      <c r="J596">
        <v>2799</v>
      </c>
      <c r="K596" s="1">
        <v>0.45</v>
      </c>
      <c r="L5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1259.55</v>
      </c>
      <c r="M596" s="2" t="str">
        <f>IF(NOT(ISBLANK(Table1[[#This Row],[Discounter]])), IF(Table1[[#This Row],[Discounter]]&gt;=50%, "High Discount", "Low Discount"), "No Discount")</f>
        <v>Low Discount</v>
      </c>
      <c r="N596" t="s">
        <v>152</v>
      </c>
      <c r="O596">
        <v>4</v>
      </c>
      <c r="P596">
        <v>887</v>
      </c>
    </row>
    <row r="597" spans="1:16" ht="30" x14ac:dyDescent="0.25">
      <c r="A597" t="s">
        <v>1388</v>
      </c>
      <c r="B597">
        <v>1199568</v>
      </c>
      <c r="C597" t="s">
        <v>1250</v>
      </c>
      <c r="D597" t="s">
        <v>15</v>
      </c>
      <c r="E597" t="s">
        <v>48</v>
      </c>
      <c r="F597" t="s">
        <v>17</v>
      </c>
      <c r="G597" s="3" t="s">
        <v>1389</v>
      </c>
      <c r="H5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597">
        <v>899</v>
      </c>
      <c r="J597">
        <v>1799</v>
      </c>
      <c r="K597" s="1">
        <v>0.5</v>
      </c>
      <c r="L5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</v>
      </c>
      <c r="M597" s="2" t="str">
        <f>IF(NOT(ISBLANK(Table1[[#This Row],[Discounter]])), IF(Table1[[#This Row],[Discounter]]&gt;=50%, "High Discount", "Low Discount"), "No Discount")</f>
        <v>High Discount</v>
      </c>
      <c r="N597" t="s">
        <v>50</v>
      </c>
      <c r="O597">
        <v>4.0999999999999996</v>
      </c>
      <c r="P597">
        <v>887</v>
      </c>
    </row>
    <row r="598" spans="1:16" ht="45" x14ac:dyDescent="0.25">
      <c r="A598" t="s">
        <v>1390</v>
      </c>
      <c r="B598">
        <v>4923947</v>
      </c>
      <c r="C598" t="s">
        <v>60</v>
      </c>
      <c r="D598" t="s">
        <v>61</v>
      </c>
      <c r="E598" t="s">
        <v>169</v>
      </c>
      <c r="F598" t="s">
        <v>17</v>
      </c>
      <c r="G598" s="3" t="s">
        <v>1391</v>
      </c>
      <c r="H5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J598">
        <v>2199</v>
      </c>
      <c r="L5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598" s="2" t="str">
        <f>IF(NOT(ISBLANK(Table1[[#This Row],[Discounter]])), IF(Table1[[#This Row],[Discounter]]&gt;=50%, "High Discount", "Low Discount"), "No Discount")</f>
        <v>No Discount</v>
      </c>
      <c r="N598" t="s">
        <v>36</v>
      </c>
      <c r="O598">
        <v>3.8</v>
      </c>
      <c r="P598">
        <v>887</v>
      </c>
    </row>
    <row r="599" spans="1:16" ht="45" x14ac:dyDescent="0.25">
      <c r="A599" t="s">
        <v>1392</v>
      </c>
      <c r="B599">
        <v>11009086</v>
      </c>
      <c r="C599" t="s">
        <v>47</v>
      </c>
      <c r="D599" t="s">
        <v>26</v>
      </c>
      <c r="E599" t="s">
        <v>169</v>
      </c>
      <c r="F599" t="s">
        <v>17</v>
      </c>
      <c r="G599" s="3" t="s">
        <v>1393</v>
      </c>
      <c r="H5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1151</v>
      </c>
      <c r="I599">
        <v>1151</v>
      </c>
      <c r="J599">
        <v>2449</v>
      </c>
      <c r="K599" s="1">
        <v>0.53</v>
      </c>
      <c r="L5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1297.97</v>
      </c>
      <c r="M599" s="2" t="str">
        <f>IF(NOT(ISBLANK(Table1[[#This Row],[Discounter]])), IF(Table1[[#This Row],[Discounter]]&gt;=50%, "High Discount", "Low Discount"), "No Discount")</f>
        <v>High Discount</v>
      </c>
      <c r="N599" t="s">
        <v>24</v>
      </c>
      <c r="O599">
        <v>4.0999999999999996</v>
      </c>
      <c r="P599">
        <v>887</v>
      </c>
    </row>
    <row r="600" spans="1:16" ht="45" x14ac:dyDescent="0.25">
      <c r="A600" t="s">
        <v>1394</v>
      </c>
      <c r="B600">
        <v>4286779</v>
      </c>
      <c r="C600" t="s">
        <v>47</v>
      </c>
      <c r="D600" t="s">
        <v>26</v>
      </c>
      <c r="E600" t="s">
        <v>27</v>
      </c>
      <c r="F600" t="s">
        <v>17</v>
      </c>
      <c r="G600" s="3" t="s">
        <v>1395</v>
      </c>
      <c r="H6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600">
        <v>499</v>
      </c>
      <c r="J600">
        <v>999</v>
      </c>
      <c r="K600" s="1">
        <v>0.5</v>
      </c>
      <c r="L6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600" s="2" t="str">
        <f>IF(NOT(ISBLANK(Table1[[#This Row],[Discounter]])), IF(Table1[[#This Row],[Discounter]]&gt;=50%, "High Discount", "Low Discount"), "No Discount")</f>
        <v>High Discount</v>
      </c>
      <c r="N600" t="s">
        <v>80</v>
      </c>
      <c r="O600">
        <v>4.0999999999999996</v>
      </c>
      <c r="P600">
        <v>887</v>
      </c>
    </row>
    <row r="601" spans="1:16" ht="45" x14ac:dyDescent="0.25">
      <c r="A601" t="s">
        <v>1396</v>
      </c>
      <c r="B601">
        <v>7745356</v>
      </c>
      <c r="C601" t="s">
        <v>100</v>
      </c>
      <c r="D601" t="s">
        <v>69</v>
      </c>
      <c r="E601" t="s">
        <v>132</v>
      </c>
      <c r="F601" t="s">
        <v>34</v>
      </c>
      <c r="G601" s="3" t="s">
        <v>1397</v>
      </c>
      <c r="H6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601">
        <v>879</v>
      </c>
      <c r="J601">
        <v>2199</v>
      </c>
      <c r="K601" s="1">
        <v>0.6</v>
      </c>
      <c r="L6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1319.3999999999999</v>
      </c>
      <c r="M601" s="2" t="str">
        <f>IF(NOT(ISBLANK(Table1[[#This Row],[Discounter]])), IF(Table1[[#This Row],[Discounter]]&gt;=50%, "High Discount", "Low Discount"), "No Discount")</f>
        <v>High Discount</v>
      </c>
      <c r="N601" t="s">
        <v>41</v>
      </c>
      <c r="O601">
        <v>4.3</v>
      </c>
      <c r="P601">
        <v>887</v>
      </c>
    </row>
    <row r="602" spans="1:16" ht="60" x14ac:dyDescent="0.25">
      <c r="A602" t="s">
        <v>1398</v>
      </c>
      <c r="B602">
        <v>13647622</v>
      </c>
      <c r="C602" t="s">
        <v>255</v>
      </c>
      <c r="D602" t="s">
        <v>69</v>
      </c>
      <c r="E602" t="s">
        <v>83</v>
      </c>
      <c r="F602" t="s">
        <v>34</v>
      </c>
      <c r="G602" s="3" t="s">
        <v>1399</v>
      </c>
      <c r="H6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1367</v>
      </c>
      <c r="I602">
        <v>1367</v>
      </c>
      <c r="J602">
        <v>3599</v>
      </c>
      <c r="K602" s="1">
        <v>0.62</v>
      </c>
      <c r="L6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2231.38</v>
      </c>
      <c r="M602" s="2" t="str">
        <f>IF(NOT(ISBLANK(Table1[[#This Row],[Discounter]])), IF(Table1[[#This Row],[Discounter]]&gt;=50%, "High Discount", "Low Discount"), "No Discount")</f>
        <v>High Discount</v>
      </c>
      <c r="N602" t="s">
        <v>36</v>
      </c>
      <c r="O602">
        <v>4.3</v>
      </c>
      <c r="P602">
        <v>887</v>
      </c>
    </row>
    <row r="603" spans="1:16" ht="60" x14ac:dyDescent="0.25">
      <c r="A603" t="s">
        <v>1400</v>
      </c>
      <c r="B603">
        <v>11704426</v>
      </c>
      <c r="C603" t="s">
        <v>60</v>
      </c>
      <c r="D603" t="s">
        <v>38</v>
      </c>
      <c r="E603" t="s">
        <v>39</v>
      </c>
      <c r="F603" t="s">
        <v>34</v>
      </c>
      <c r="G603" s="3" t="s">
        <v>1401</v>
      </c>
      <c r="H6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03">
        <v>1099</v>
      </c>
      <c r="K603" s="1">
        <v>0.6</v>
      </c>
      <c r="L6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</v>
      </c>
      <c r="M603" s="2" t="str">
        <f>IF(NOT(ISBLANK(Table1[[#This Row],[Discounter]])), IF(Table1[[#This Row],[Discounter]]&gt;=50%, "High Discount", "Low Discount"), "No Discount")</f>
        <v>High Discount</v>
      </c>
      <c r="N603" t="s">
        <v>1402</v>
      </c>
      <c r="O603">
        <v>4.2</v>
      </c>
      <c r="P603">
        <v>887</v>
      </c>
    </row>
    <row r="604" spans="1:16" ht="60" x14ac:dyDescent="0.25">
      <c r="A604" t="s">
        <v>1403</v>
      </c>
      <c r="B604">
        <v>11364204</v>
      </c>
      <c r="C604" t="s">
        <v>162</v>
      </c>
      <c r="D604" t="s">
        <v>38</v>
      </c>
      <c r="E604" t="s">
        <v>132</v>
      </c>
      <c r="F604" t="s">
        <v>34</v>
      </c>
      <c r="G604" s="3" t="s">
        <v>1404</v>
      </c>
      <c r="H6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04">
        <v>2399</v>
      </c>
      <c r="K604" s="1">
        <v>0.6</v>
      </c>
      <c r="L6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1439.3999999999999</v>
      </c>
      <c r="M604" s="2" t="str">
        <f>IF(NOT(ISBLANK(Table1[[#This Row],[Discounter]])), IF(Table1[[#This Row],[Discounter]]&gt;=50%, "High Discount", "Low Discount"), "No Discount")</f>
        <v>High Discount</v>
      </c>
      <c r="N604" t="s">
        <v>102</v>
      </c>
      <c r="O604">
        <v>4.0999999999999996</v>
      </c>
      <c r="P604">
        <v>887</v>
      </c>
    </row>
    <row r="605" spans="1:16" ht="60" x14ac:dyDescent="0.25">
      <c r="A605" t="s">
        <v>1405</v>
      </c>
      <c r="B605">
        <v>17383238</v>
      </c>
      <c r="C605" t="s">
        <v>14</v>
      </c>
      <c r="D605" t="s">
        <v>38</v>
      </c>
      <c r="E605" t="s">
        <v>39</v>
      </c>
      <c r="F605" t="s">
        <v>34</v>
      </c>
      <c r="G605" s="3" t="s">
        <v>1406</v>
      </c>
      <c r="H605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605">
        <v>1598</v>
      </c>
      <c r="L6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605" s="2" t="str">
        <f>IF(NOT(ISBLANK(Table1[[#This Row],[Discounter]])), IF(Table1[[#This Row],[Discounter]]&gt;=50%, "High Discount", "Low Discount"), "No Discount")</f>
        <v>No Discount</v>
      </c>
      <c r="N605" t="s">
        <v>130</v>
      </c>
      <c r="O605">
        <v>4.3</v>
      </c>
      <c r="P605">
        <v>887</v>
      </c>
    </row>
    <row r="606" spans="1:16" ht="75" x14ac:dyDescent="0.25">
      <c r="A606" t="s">
        <v>1407</v>
      </c>
      <c r="B606">
        <v>11895970</v>
      </c>
      <c r="C606" t="s">
        <v>14</v>
      </c>
      <c r="D606" t="s">
        <v>26</v>
      </c>
      <c r="E606" t="s">
        <v>27</v>
      </c>
      <c r="F606" t="s">
        <v>17</v>
      </c>
      <c r="G606" s="3" t="s">
        <v>1408</v>
      </c>
      <c r="H6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606">
        <v>629</v>
      </c>
      <c r="J606">
        <v>1399</v>
      </c>
      <c r="K606" s="1">
        <v>0.55000000000000004</v>
      </c>
      <c r="L6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769.45</v>
      </c>
      <c r="M606" s="2" t="str">
        <f>IF(NOT(ISBLANK(Table1[[#This Row],[Discounter]])), IF(Table1[[#This Row],[Discounter]]&gt;=50%, "High Discount", "Low Discount"), "No Discount")</f>
        <v>High Discount</v>
      </c>
      <c r="N606" t="s">
        <v>29</v>
      </c>
      <c r="O606">
        <v>4.4000000000000004</v>
      </c>
      <c r="P606">
        <v>886</v>
      </c>
    </row>
    <row r="607" spans="1:16" ht="30" x14ac:dyDescent="0.25">
      <c r="A607" t="s">
        <v>1409</v>
      </c>
      <c r="B607">
        <v>8255921</v>
      </c>
      <c r="C607" t="s">
        <v>1410</v>
      </c>
      <c r="D607" t="s">
        <v>26</v>
      </c>
      <c r="E607" t="s">
        <v>39</v>
      </c>
      <c r="F607" t="s">
        <v>17</v>
      </c>
      <c r="G607" s="3" t="s">
        <v>1411</v>
      </c>
      <c r="H6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797</v>
      </c>
      <c r="I607">
        <v>797</v>
      </c>
      <c r="J607">
        <v>985</v>
      </c>
      <c r="K607" s="1">
        <v>0.19</v>
      </c>
      <c r="L6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187.15</v>
      </c>
      <c r="M607" s="2" t="str">
        <f>IF(NOT(ISBLANK(Table1[[#This Row],[Discounter]])), IF(Table1[[#This Row],[Discounter]]&gt;=50%, "High Discount", "Low Discount"), "No Discount")</f>
        <v>Low Discount</v>
      </c>
      <c r="N607" t="s">
        <v>213</v>
      </c>
      <c r="O607">
        <v>4.4000000000000004</v>
      </c>
      <c r="P607">
        <v>886</v>
      </c>
    </row>
    <row r="608" spans="1:16" ht="60" x14ac:dyDescent="0.25">
      <c r="A608" t="s">
        <v>1412</v>
      </c>
      <c r="B608">
        <v>14346084</v>
      </c>
      <c r="C608" t="s">
        <v>1413</v>
      </c>
      <c r="D608" t="s">
        <v>69</v>
      </c>
      <c r="E608" t="s">
        <v>70</v>
      </c>
      <c r="F608" t="s">
        <v>34</v>
      </c>
      <c r="G608" s="3" t="s">
        <v>1414</v>
      </c>
      <c r="H6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1590</v>
      </c>
      <c r="I608">
        <v>1590</v>
      </c>
      <c r="J608">
        <v>3699</v>
      </c>
      <c r="K608" s="1">
        <v>0.56999999999999995</v>
      </c>
      <c r="L6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2108.4299999999998</v>
      </c>
      <c r="M608" s="2" t="str">
        <f>IF(NOT(ISBLANK(Table1[[#This Row],[Discounter]])), IF(Table1[[#This Row],[Discounter]]&gt;=50%, "High Discount", "Low Discount"), "No Discount")</f>
        <v>High Discount</v>
      </c>
      <c r="N608" t="s">
        <v>213</v>
      </c>
      <c r="O608">
        <v>4.3</v>
      </c>
      <c r="P608">
        <v>886</v>
      </c>
    </row>
    <row r="609" spans="1:16" ht="30" x14ac:dyDescent="0.25">
      <c r="A609" t="s">
        <v>1415</v>
      </c>
      <c r="B609">
        <v>10968928</v>
      </c>
      <c r="C609" t="s">
        <v>1325</v>
      </c>
      <c r="D609" t="s">
        <v>69</v>
      </c>
      <c r="E609" t="s">
        <v>296</v>
      </c>
      <c r="F609" t="s">
        <v>34</v>
      </c>
      <c r="G609" s="3" t="s">
        <v>1416</v>
      </c>
      <c r="H6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1297</v>
      </c>
      <c r="I609">
        <v>1297</v>
      </c>
      <c r="J609">
        <v>5899</v>
      </c>
      <c r="K609" s="1">
        <v>0.78</v>
      </c>
      <c r="L6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4601.22</v>
      </c>
      <c r="M609" s="2" t="str">
        <f>IF(NOT(ISBLANK(Table1[[#This Row],[Discounter]])), IF(Table1[[#This Row],[Discounter]]&gt;=50%, "High Discount", "Low Discount"), "No Discount")</f>
        <v>High Discount</v>
      </c>
      <c r="N609" t="s">
        <v>146</v>
      </c>
      <c r="O609">
        <v>4.2</v>
      </c>
      <c r="P609">
        <v>886</v>
      </c>
    </row>
    <row r="610" spans="1:16" ht="30" x14ac:dyDescent="0.25">
      <c r="A610" t="s">
        <v>1417</v>
      </c>
      <c r="B610">
        <v>9371099</v>
      </c>
      <c r="C610" t="s">
        <v>86</v>
      </c>
      <c r="D610" t="s">
        <v>87</v>
      </c>
      <c r="E610" t="s">
        <v>83</v>
      </c>
      <c r="F610" t="s">
        <v>34</v>
      </c>
      <c r="G610" s="3" t="s">
        <v>1418</v>
      </c>
      <c r="H6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374</v>
      </c>
      <c r="I610">
        <v>374</v>
      </c>
      <c r="J610">
        <v>1499</v>
      </c>
      <c r="K610" s="1">
        <v>0.75</v>
      </c>
      <c r="L6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1124.25</v>
      </c>
      <c r="M610" s="2" t="str">
        <f>IF(NOT(ISBLANK(Table1[[#This Row],[Discounter]])), IF(Table1[[#This Row],[Discounter]]&gt;=50%, "High Discount", "Low Discount"), "No Discount")</f>
        <v>High Discount</v>
      </c>
      <c r="N610" t="s">
        <v>89</v>
      </c>
      <c r="O610">
        <v>4.2</v>
      </c>
      <c r="P610">
        <v>886</v>
      </c>
    </row>
    <row r="611" spans="1:16" ht="45" x14ac:dyDescent="0.25">
      <c r="A611" t="s">
        <v>1419</v>
      </c>
      <c r="B611">
        <v>10526790</v>
      </c>
      <c r="C611" t="s">
        <v>95</v>
      </c>
      <c r="D611" t="s">
        <v>38</v>
      </c>
      <c r="E611" t="s">
        <v>132</v>
      </c>
      <c r="F611" t="s">
        <v>34</v>
      </c>
      <c r="G611" s="3" t="s">
        <v>1420</v>
      </c>
      <c r="H611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611">
        <v>1599</v>
      </c>
      <c r="L6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611" s="2" t="str">
        <f>IF(NOT(ISBLANK(Table1[[#This Row],[Discounter]])), IF(Table1[[#This Row],[Discounter]]&gt;=50%, "High Discount", "Low Discount"), "No Discount")</f>
        <v>No Discount</v>
      </c>
      <c r="N611" t="s">
        <v>41</v>
      </c>
      <c r="O611">
        <v>4.2</v>
      </c>
      <c r="P611">
        <v>886</v>
      </c>
    </row>
    <row r="612" spans="1:16" ht="45" x14ac:dyDescent="0.25">
      <c r="A612" t="s">
        <v>1421</v>
      </c>
      <c r="B612">
        <v>8962319</v>
      </c>
      <c r="C612" t="s">
        <v>14</v>
      </c>
      <c r="D612" t="s">
        <v>15</v>
      </c>
      <c r="E612" t="s">
        <v>16</v>
      </c>
      <c r="F612" t="s">
        <v>17</v>
      </c>
      <c r="G612" s="3" t="s">
        <v>1020</v>
      </c>
      <c r="H6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612">
        <v>599</v>
      </c>
      <c r="J612">
        <v>1499</v>
      </c>
      <c r="K612" s="1">
        <v>0.6</v>
      </c>
      <c r="L6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612" s="2" t="str">
        <f>IF(NOT(ISBLANK(Table1[[#This Row],[Discounter]])), IF(Table1[[#This Row],[Discounter]]&gt;=50%, "High Discount", "Low Discount"), "No Discount")</f>
        <v>High Discount</v>
      </c>
      <c r="N612" t="s">
        <v>119</v>
      </c>
      <c r="O612">
        <v>3.8</v>
      </c>
      <c r="P612">
        <v>885</v>
      </c>
    </row>
    <row r="613" spans="1:16" ht="45" x14ac:dyDescent="0.25">
      <c r="A613" t="s">
        <v>1422</v>
      </c>
      <c r="B613">
        <v>2475652</v>
      </c>
      <c r="C613" t="s">
        <v>14</v>
      </c>
      <c r="D613" t="s">
        <v>26</v>
      </c>
      <c r="E613" t="s">
        <v>39</v>
      </c>
      <c r="F613" t="s">
        <v>17</v>
      </c>
      <c r="G613" s="3" t="s">
        <v>1423</v>
      </c>
      <c r="H6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613">
        <v>499</v>
      </c>
      <c r="J613">
        <v>999</v>
      </c>
      <c r="K613" s="1">
        <v>0.5</v>
      </c>
      <c r="L6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613" s="2" t="str">
        <f>IF(NOT(ISBLANK(Table1[[#This Row],[Discounter]])), IF(Table1[[#This Row],[Discounter]]&gt;=50%, "High Discount", "Low Discount"), "No Discount")</f>
        <v>High Discount</v>
      </c>
      <c r="N613" t="s">
        <v>66</v>
      </c>
      <c r="O613">
        <v>4</v>
      </c>
      <c r="P613">
        <v>885</v>
      </c>
    </row>
    <row r="614" spans="1:16" ht="45" x14ac:dyDescent="0.25">
      <c r="A614" t="s">
        <v>1424</v>
      </c>
      <c r="B614">
        <v>2976313</v>
      </c>
      <c r="C614" t="s">
        <v>82</v>
      </c>
      <c r="D614" t="s">
        <v>69</v>
      </c>
      <c r="E614" t="s">
        <v>83</v>
      </c>
      <c r="F614" t="s">
        <v>34</v>
      </c>
      <c r="G614" s="3" t="s">
        <v>1425</v>
      </c>
      <c r="H6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482</v>
      </c>
      <c r="I614">
        <v>482</v>
      </c>
      <c r="J614">
        <v>1149</v>
      </c>
      <c r="K614" s="1">
        <v>0.57999999999999996</v>
      </c>
      <c r="L6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666.42</v>
      </c>
      <c r="M614" s="2" t="str">
        <f>IF(NOT(ISBLANK(Table1[[#This Row],[Discounter]])), IF(Table1[[#This Row],[Discounter]]&gt;=50%, "High Discount", "Low Discount"), "No Discount")</f>
        <v>High Discount</v>
      </c>
      <c r="N614" t="s">
        <v>36</v>
      </c>
      <c r="O614">
        <v>3.4</v>
      </c>
      <c r="P614">
        <v>885</v>
      </c>
    </row>
    <row r="615" spans="1:16" ht="45" x14ac:dyDescent="0.25">
      <c r="A615" t="s">
        <v>1426</v>
      </c>
      <c r="B615">
        <v>11202304</v>
      </c>
      <c r="C615" t="s">
        <v>100</v>
      </c>
      <c r="D615" t="s">
        <v>69</v>
      </c>
      <c r="E615" t="s">
        <v>70</v>
      </c>
      <c r="F615" t="s">
        <v>34</v>
      </c>
      <c r="G615" s="3" t="s">
        <v>1427</v>
      </c>
      <c r="H6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1149</v>
      </c>
      <c r="I615">
        <v>1149</v>
      </c>
      <c r="J615">
        <v>2299</v>
      </c>
      <c r="K615" s="1">
        <v>0.5</v>
      </c>
      <c r="L6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1149.5</v>
      </c>
      <c r="M615" s="2" t="str">
        <f>IF(NOT(ISBLANK(Table1[[#This Row],[Discounter]])), IF(Table1[[#This Row],[Discounter]]&gt;=50%, "High Discount", "Low Discount"), "No Discount")</f>
        <v>High Discount</v>
      </c>
      <c r="N615" t="s">
        <v>102</v>
      </c>
      <c r="O615">
        <v>4.4000000000000004</v>
      </c>
      <c r="P615">
        <v>885</v>
      </c>
    </row>
    <row r="616" spans="1:16" ht="60" x14ac:dyDescent="0.25">
      <c r="A616" t="s">
        <v>1428</v>
      </c>
      <c r="B616">
        <v>13905664</v>
      </c>
      <c r="C616" t="s">
        <v>100</v>
      </c>
      <c r="D616" t="s">
        <v>69</v>
      </c>
      <c r="E616" t="s">
        <v>83</v>
      </c>
      <c r="F616" t="s">
        <v>34</v>
      </c>
      <c r="G616" s="3" t="s">
        <v>1429</v>
      </c>
      <c r="H6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616">
        <v>449</v>
      </c>
      <c r="J616">
        <v>999</v>
      </c>
      <c r="K616" s="1">
        <v>0.55000000000000004</v>
      </c>
      <c r="L6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549.45000000000005</v>
      </c>
      <c r="M616" s="2" t="str">
        <f>IF(NOT(ISBLANK(Table1[[#This Row],[Discounter]])), IF(Table1[[#This Row],[Discounter]]&gt;=50%, "High Discount", "Low Discount"), "No Discount")</f>
        <v>High Discount</v>
      </c>
      <c r="N616" t="s">
        <v>102</v>
      </c>
      <c r="O616">
        <v>4</v>
      </c>
      <c r="P616">
        <v>885</v>
      </c>
    </row>
    <row r="617" spans="1:16" ht="45" x14ac:dyDescent="0.25">
      <c r="A617" t="s">
        <v>1430</v>
      </c>
      <c r="B617">
        <v>7432898</v>
      </c>
      <c r="C617" t="s">
        <v>31</v>
      </c>
      <c r="D617" t="s">
        <v>32</v>
      </c>
      <c r="E617" t="s">
        <v>105</v>
      </c>
      <c r="F617" t="s">
        <v>34</v>
      </c>
      <c r="G617" s="3" t="s">
        <v>1431</v>
      </c>
      <c r="H6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497</v>
      </c>
      <c r="I617">
        <v>497</v>
      </c>
      <c r="J617">
        <v>995</v>
      </c>
      <c r="K617" s="1">
        <v>0.5</v>
      </c>
      <c r="L6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497.5</v>
      </c>
      <c r="M617" s="2" t="str">
        <f>IF(NOT(ISBLANK(Table1[[#This Row],[Discounter]])), IF(Table1[[#This Row],[Discounter]]&gt;=50%, "High Discount", "Low Discount"), "No Discount")</f>
        <v>High Discount</v>
      </c>
      <c r="N617" t="s">
        <v>1432</v>
      </c>
      <c r="O617">
        <v>4.3</v>
      </c>
      <c r="P617">
        <v>885</v>
      </c>
    </row>
    <row r="618" spans="1:16" ht="60" x14ac:dyDescent="0.25">
      <c r="A618" t="s">
        <v>1433</v>
      </c>
      <c r="B618">
        <v>13205322</v>
      </c>
      <c r="C618" t="s">
        <v>108</v>
      </c>
      <c r="D618" t="s">
        <v>38</v>
      </c>
      <c r="E618" t="s">
        <v>132</v>
      </c>
      <c r="F618" t="s">
        <v>34</v>
      </c>
      <c r="G618" s="3" t="s">
        <v>1434</v>
      </c>
      <c r="H6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18">
        <v>2499</v>
      </c>
      <c r="K618" s="1">
        <v>0.3</v>
      </c>
      <c r="L6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749.69999999999993</v>
      </c>
      <c r="M618" s="2" t="str">
        <f>IF(NOT(ISBLANK(Table1[[#This Row],[Discounter]])), IF(Table1[[#This Row],[Discounter]]&gt;=50%, "High Discount", "Low Discount"), "No Discount")</f>
        <v>Low Discount</v>
      </c>
      <c r="N618" t="s">
        <v>41</v>
      </c>
      <c r="O618">
        <v>4.5</v>
      </c>
      <c r="P618">
        <v>885</v>
      </c>
    </row>
    <row r="619" spans="1:16" ht="60" x14ac:dyDescent="0.25">
      <c r="A619" t="s">
        <v>1435</v>
      </c>
      <c r="B619">
        <v>14502098</v>
      </c>
      <c r="C619" t="s">
        <v>1436</v>
      </c>
      <c r="D619" t="s">
        <v>38</v>
      </c>
      <c r="E619" t="s">
        <v>132</v>
      </c>
      <c r="F619" t="s">
        <v>34</v>
      </c>
      <c r="G619" s="3" t="s">
        <v>1437</v>
      </c>
      <c r="H6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19">
        <v>3499</v>
      </c>
      <c r="K619" s="1">
        <v>0.6</v>
      </c>
      <c r="L6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2099.4</v>
      </c>
      <c r="M619" s="2" t="str">
        <f>IF(NOT(ISBLANK(Table1[[#This Row],[Discounter]])), IF(Table1[[#This Row],[Discounter]]&gt;=50%, "High Discount", "Low Discount"), "No Discount")</f>
        <v>High Discount</v>
      </c>
      <c r="N619" t="s">
        <v>102</v>
      </c>
      <c r="O619">
        <v>4.3</v>
      </c>
      <c r="P619">
        <v>885</v>
      </c>
    </row>
    <row r="620" spans="1:16" ht="45" x14ac:dyDescent="0.25">
      <c r="A620" t="s">
        <v>1438</v>
      </c>
      <c r="B620">
        <v>11970554</v>
      </c>
      <c r="C620" t="s">
        <v>91</v>
      </c>
      <c r="D620" t="s">
        <v>38</v>
      </c>
      <c r="E620" t="s">
        <v>122</v>
      </c>
      <c r="F620" t="s">
        <v>34</v>
      </c>
      <c r="G620" s="3" t="s">
        <v>1439</v>
      </c>
      <c r="H6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20">
        <v>899</v>
      </c>
      <c r="K620" s="1">
        <v>0.48</v>
      </c>
      <c r="L6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431.52</v>
      </c>
      <c r="M620" s="2" t="str">
        <f>IF(NOT(ISBLANK(Table1[[#This Row],[Discounter]])), IF(Table1[[#This Row],[Discounter]]&gt;=50%, "High Discount", "Low Discount"), "No Discount")</f>
        <v>Low Discount</v>
      </c>
      <c r="N620" t="s">
        <v>93</v>
      </c>
      <c r="O620">
        <v>4.4000000000000004</v>
      </c>
      <c r="P620">
        <v>885</v>
      </c>
    </row>
    <row r="621" spans="1:16" ht="60" x14ac:dyDescent="0.25">
      <c r="A621" t="s">
        <v>1440</v>
      </c>
      <c r="B621">
        <v>9716731</v>
      </c>
      <c r="C621" t="s">
        <v>14</v>
      </c>
      <c r="D621" t="s">
        <v>15</v>
      </c>
      <c r="E621" t="s">
        <v>16</v>
      </c>
      <c r="F621" t="s">
        <v>17</v>
      </c>
      <c r="G621" s="3" t="s">
        <v>1441</v>
      </c>
      <c r="H6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1044</v>
      </c>
      <c r="I621">
        <v>1044</v>
      </c>
      <c r="J621">
        <v>1899</v>
      </c>
      <c r="K621" s="1">
        <v>0.45</v>
      </c>
      <c r="L6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854.55000000000007</v>
      </c>
      <c r="M621" s="2" t="str">
        <f>IF(NOT(ISBLANK(Table1[[#This Row],[Discounter]])), IF(Table1[[#This Row],[Discounter]]&gt;=50%, "High Discount", "Low Discount"), "No Discount")</f>
        <v>Low Discount</v>
      </c>
      <c r="N621" t="s">
        <v>19</v>
      </c>
      <c r="O621">
        <v>4.0999999999999996</v>
      </c>
      <c r="P621">
        <v>884</v>
      </c>
    </row>
    <row r="622" spans="1:16" ht="60" x14ac:dyDescent="0.25">
      <c r="A622" t="s">
        <v>1442</v>
      </c>
      <c r="B622">
        <v>8217979</v>
      </c>
      <c r="C622" t="s">
        <v>14</v>
      </c>
      <c r="D622" t="s">
        <v>26</v>
      </c>
      <c r="E622" t="s">
        <v>27</v>
      </c>
      <c r="F622" t="s">
        <v>17</v>
      </c>
      <c r="G622" s="3" t="s">
        <v>1443</v>
      </c>
      <c r="H6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622">
        <v>1099</v>
      </c>
      <c r="L6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622" s="2" t="str">
        <f>IF(NOT(ISBLANK(Table1[[#This Row],[Discounter]])), IF(Table1[[#This Row],[Discounter]]&gt;=50%, "High Discount", "Low Discount"), "No Discount")</f>
        <v>No Discount</v>
      </c>
      <c r="N622" t="s">
        <v>29</v>
      </c>
      <c r="O622">
        <v>4.4000000000000004</v>
      </c>
      <c r="P622">
        <v>884</v>
      </c>
    </row>
    <row r="623" spans="1:16" ht="45" x14ac:dyDescent="0.25">
      <c r="A623" t="s">
        <v>1444</v>
      </c>
      <c r="B623">
        <v>2271714</v>
      </c>
      <c r="C623" t="s">
        <v>43</v>
      </c>
      <c r="D623" t="s">
        <v>26</v>
      </c>
      <c r="E623" t="s">
        <v>27</v>
      </c>
      <c r="F623" t="s">
        <v>17</v>
      </c>
      <c r="G623" s="3" t="s">
        <v>1445</v>
      </c>
      <c r="H6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623">
        <v>799</v>
      </c>
      <c r="J623">
        <v>1999</v>
      </c>
      <c r="K623" s="1">
        <v>0.6</v>
      </c>
      <c r="L6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623" s="2" t="str">
        <f>IF(NOT(ISBLANK(Table1[[#This Row],[Discounter]])), IF(Table1[[#This Row],[Discounter]]&gt;=50%, "High Discount", "Low Discount"), "No Discount")</f>
        <v>High Discount</v>
      </c>
      <c r="N623" t="s">
        <v>232</v>
      </c>
      <c r="O623">
        <v>4.0999999999999996</v>
      </c>
      <c r="P623">
        <v>884</v>
      </c>
    </row>
    <row r="624" spans="1:16" ht="60" x14ac:dyDescent="0.25">
      <c r="A624" t="s">
        <v>1446</v>
      </c>
      <c r="B624">
        <v>11752134</v>
      </c>
      <c r="C624" t="s">
        <v>322</v>
      </c>
      <c r="D624" t="s">
        <v>26</v>
      </c>
      <c r="E624" t="s">
        <v>39</v>
      </c>
      <c r="F624" t="s">
        <v>17</v>
      </c>
      <c r="G624" s="3" t="s">
        <v>1447</v>
      </c>
      <c r="H6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299</v>
      </c>
      <c r="I624">
        <v>299</v>
      </c>
      <c r="J624">
        <v>599</v>
      </c>
      <c r="K624" s="1">
        <v>0.5</v>
      </c>
      <c r="L6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299.5</v>
      </c>
      <c r="M624" s="2" t="str">
        <f>IF(NOT(ISBLANK(Table1[[#This Row],[Discounter]])), IF(Table1[[#This Row],[Discounter]]&gt;=50%, "High Discount", "Low Discount"), "No Discount")</f>
        <v>High Discount</v>
      </c>
      <c r="N624" t="s">
        <v>102</v>
      </c>
      <c r="O624">
        <v>4.2</v>
      </c>
      <c r="P624">
        <v>884</v>
      </c>
    </row>
    <row r="625" spans="1:16" ht="45" x14ac:dyDescent="0.25">
      <c r="A625" t="s">
        <v>1448</v>
      </c>
      <c r="B625">
        <v>8773391</v>
      </c>
      <c r="C625" t="s">
        <v>82</v>
      </c>
      <c r="D625" t="s">
        <v>69</v>
      </c>
      <c r="E625" t="s">
        <v>70</v>
      </c>
      <c r="F625" t="s">
        <v>34</v>
      </c>
      <c r="G625" s="3" t="s">
        <v>1449</v>
      </c>
      <c r="H6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1106</v>
      </c>
      <c r="I625">
        <v>1106</v>
      </c>
      <c r="J625">
        <v>2699</v>
      </c>
      <c r="K625" s="1">
        <v>0.59</v>
      </c>
      <c r="L6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1592.4099999999999</v>
      </c>
      <c r="M625" s="2" t="str">
        <f>IF(NOT(ISBLANK(Table1[[#This Row],[Discounter]])), IF(Table1[[#This Row],[Discounter]]&gt;=50%, "High Discount", "Low Discount"), "No Discount")</f>
        <v>High Discount</v>
      </c>
      <c r="N625" t="s">
        <v>36</v>
      </c>
      <c r="O625">
        <v>4.3</v>
      </c>
      <c r="P625">
        <v>884</v>
      </c>
    </row>
    <row r="626" spans="1:16" ht="45" x14ac:dyDescent="0.25">
      <c r="A626" t="s">
        <v>1450</v>
      </c>
      <c r="B626">
        <v>11536894</v>
      </c>
      <c r="C626" t="s">
        <v>86</v>
      </c>
      <c r="D626" t="s">
        <v>69</v>
      </c>
      <c r="E626" t="s">
        <v>83</v>
      </c>
      <c r="F626" t="s">
        <v>34</v>
      </c>
      <c r="G626" s="3" t="s">
        <v>1451</v>
      </c>
      <c r="H6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626">
        <v>584</v>
      </c>
      <c r="J626">
        <v>899</v>
      </c>
      <c r="K626" s="1">
        <v>0.35</v>
      </c>
      <c r="L6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314.64999999999998</v>
      </c>
      <c r="M626" s="2" t="str">
        <f>IF(NOT(ISBLANK(Table1[[#This Row],[Discounter]])), IF(Table1[[#This Row],[Discounter]]&gt;=50%, "High Discount", "Low Discount"), "No Discount")</f>
        <v>Low Discount</v>
      </c>
      <c r="N626" t="s">
        <v>89</v>
      </c>
      <c r="O626">
        <v>4.0999999999999996</v>
      </c>
      <c r="P626">
        <v>884</v>
      </c>
    </row>
    <row r="627" spans="1:16" ht="30" x14ac:dyDescent="0.25">
      <c r="A627" t="s">
        <v>1452</v>
      </c>
      <c r="B627">
        <v>7078933</v>
      </c>
      <c r="C627" t="s">
        <v>1453</v>
      </c>
      <c r="D627" t="s">
        <v>38</v>
      </c>
      <c r="E627" t="s">
        <v>344</v>
      </c>
      <c r="F627" t="s">
        <v>34</v>
      </c>
      <c r="G627" s="3" t="s">
        <v>1454</v>
      </c>
      <c r="H6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27">
        <v>1099</v>
      </c>
      <c r="K627" s="1">
        <v>0.55000000000000004</v>
      </c>
      <c r="L6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604.45000000000005</v>
      </c>
      <c r="M627" s="2" t="str">
        <f>IF(NOT(ISBLANK(Table1[[#This Row],[Discounter]])), IF(Table1[[#This Row],[Discounter]]&gt;=50%, "High Discount", "Low Discount"), "No Discount")</f>
        <v>High Discount</v>
      </c>
      <c r="N627" t="s">
        <v>1455</v>
      </c>
      <c r="O627">
        <v>4.2</v>
      </c>
      <c r="P627">
        <v>884</v>
      </c>
    </row>
    <row r="628" spans="1:16" ht="45" x14ac:dyDescent="0.25">
      <c r="A628" t="s">
        <v>1456</v>
      </c>
      <c r="B628">
        <v>13873912</v>
      </c>
      <c r="C628" t="s">
        <v>162</v>
      </c>
      <c r="D628" t="s">
        <v>38</v>
      </c>
      <c r="E628" t="s">
        <v>132</v>
      </c>
      <c r="F628" t="s">
        <v>34</v>
      </c>
      <c r="G628" s="3" t="s">
        <v>1457</v>
      </c>
      <c r="H6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28">
        <v>1699</v>
      </c>
      <c r="K628" s="1">
        <v>0.56000000000000005</v>
      </c>
      <c r="L6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951.44</v>
      </c>
      <c r="M628" s="2" t="str">
        <f>IF(NOT(ISBLANK(Table1[[#This Row],[Discounter]])), IF(Table1[[#This Row],[Discounter]]&gt;=50%, "High Discount", "Low Discount"), "No Discount")</f>
        <v>High Discount</v>
      </c>
      <c r="N628" t="s">
        <v>41</v>
      </c>
      <c r="O628">
        <v>4.4000000000000004</v>
      </c>
      <c r="P628">
        <v>884</v>
      </c>
    </row>
    <row r="629" spans="1:16" ht="60" x14ac:dyDescent="0.25">
      <c r="A629" t="s">
        <v>1458</v>
      </c>
      <c r="B629">
        <v>9845435</v>
      </c>
      <c r="C629" t="s">
        <v>91</v>
      </c>
      <c r="D629" t="s">
        <v>38</v>
      </c>
      <c r="E629" t="s">
        <v>16</v>
      </c>
      <c r="F629" t="s">
        <v>34</v>
      </c>
      <c r="G629" s="3" t="s">
        <v>1459</v>
      </c>
      <c r="H6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29">
        <v>1899</v>
      </c>
      <c r="K629" s="1">
        <v>0.52</v>
      </c>
      <c r="L6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987.48</v>
      </c>
      <c r="M629" s="2" t="str">
        <f>IF(NOT(ISBLANK(Table1[[#This Row],[Discounter]])), IF(Table1[[#This Row],[Discounter]]&gt;=50%, "High Discount", "Low Discount"), "No Discount")</f>
        <v>High Discount</v>
      </c>
      <c r="N629" t="s">
        <v>400</v>
      </c>
      <c r="O629">
        <v>4.0999999999999996</v>
      </c>
      <c r="P629">
        <v>884</v>
      </c>
    </row>
    <row r="630" spans="1:16" ht="60" x14ac:dyDescent="0.25">
      <c r="A630" t="s">
        <v>1460</v>
      </c>
      <c r="B630">
        <v>8375977</v>
      </c>
      <c r="C630" t="s">
        <v>392</v>
      </c>
      <c r="D630" t="s">
        <v>15</v>
      </c>
      <c r="E630" t="s">
        <v>16</v>
      </c>
      <c r="F630" t="s">
        <v>17</v>
      </c>
      <c r="G630" s="3" t="s">
        <v>1461</v>
      </c>
      <c r="H6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816</v>
      </c>
      <c r="I630">
        <v>816</v>
      </c>
      <c r="J630">
        <v>1899</v>
      </c>
      <c r="K630" s="1">
        <v>0.56999999999999995</v>
      </c>
      <c r="L6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1082.4299999999998</v>
      </c>
      <c r="M630" s="2" t="str">
        <f>IF(NOT(ISBLANK(Table1[[#This Row],[Discounter]])), IF(Table1[[#This Row],[Discounter]]&gt;=50%, "High Discount", "Low Discount"), "No Discount")</f>
        <v>High Discount</v>
      </c>
      <c r="N630" t="s">
        <v>50</v>
      </c>
      <c r="O630">
        <v>3.7</v>
      </c>
      <c r="P630">
        <v>883</v>
      </c>
    </row>
    <row r="631" spans="1:16" ht="60" x14ac:dyDescent="0.25">
      <c r="A631" t="s">
        <v>1462</v>
      </c>
      <c r="B631">
        <v>6518651</v>
      </c>
      <c r="C631" t="s">
        <v>1463</v>
      </c>
      <c r="D631" t="s">
        <v>69</v>
      </c>
      <c r="E631" t="s">
        <v>70</v>
      </c>
      <c r="F631" t="s">
        <v>17</v>
      </c>
      <c r="G631" s="3" t="s">
        <v>1464</v>
      </c>
      <c r="H6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1436</v>
      </c>
      <c r="I631">
        <v>1436</v>
      </c>
      <c r="J631">
        <v>3590</v>
      </c>
      <c r="K631" s="1">
        <v>0.6</v>
      </c>
      <c r="L6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2154</v>
      </c>
      <c r="M631" s="2" t="str">
        <f>IF(NOT(ISBLANK(Table1[[#This Row],[Discounter]])), IF(Table1[[#This Row],[Discounter]]&gt;=50%, "High Discount", "Low Discount"), "No Discount")</f>
        <v>High Discount</v>
      </c>
      <c r="N631" t="s">
        <v>213</v>
      </c>
      <c r="O631">
        <v>3.9</v>
      </c>
      <c r="P631">
        <v>883</v>
      </c>
    </row>
    <row r="632" spans="1:16" ht="45" x14ac:dyDescent="0.25">
      <c r="A632" t="s">
        <v>1465</v>
      </c>
      <c r="B632">
        <v>12524816</v>
      </c>
      <c r="C632" t="s">
        <v>57</v>
      </c>
      <c r="D632" t="s">
        <v>87</v>
      </c>
      <c r="E632" t="s">
        <v>83</v>
      </c>
      <c r="F632" t="s">
        <v>34</v>
      </c>
      <c r="G632" s="3" t="s">
        <v>1466</v>
      </c>
      <c r="H6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632">
        <v>479</v>
      </c>
      <c r="J632">
        <v>1199</v>
      </c>
      <c r="K632" s="1">
        <v>0.6</v>
      </c>
      <c r="L6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719.4</v>
      </c>
      <c r="M632" s="2" t="str">
        <f>IF(NOT(ISBLANK(Table1[[#This Row],[Discounter]])), IF(Table1[[#This Row],[Discounter]]&gt;=50%, "High Discount", "Low Discount"), "No Discount")</f>
        <v>High Discount</v>
      </c>
      <c r="N632" t="s">
        <v>213</v>
      </c>
      <c r="O632">
        <v>4.0999999999999996</v>
      </c>
      <c r="P632">
        <v>883</v>
      </c>
    </row>
    <row r="633" spans="1:16" ht="45" x14ac:dyDescent="0.25">
      <c r="A633" t="s">
        <v>1467</v>
      </c>
      <c r="B633">
        <v>12332478</v>
      </c>
      <c r="C633" t="s">
        <v>43</v>
      </c>
      <c r="D633" t="s">
        <v>61</v>
      </c>
      <c r="E633" t="s">
        <v>22</v>
      </c>
      <c r="F633" t="s">
        <v>34</v>
      </c>
      <c r="G633" s="3" t="s">
        <v>1468</v>
      </c>
      <c r="H6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509</v>
      </c>
      <c r="I633">
        <v>509</v>
      </c>
      <c r="J633">
        <v>1699</v>
      </c>
      <c r="K633" s="1">
        <v>0.7</v>
      </c>
      <c r="L6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1189.3</v>
      </c>
      <c r="M633" s="2" t="str">
        <f>IF(NOT(ISBLANK(Table1[[#This Row],[Discounter]])), IF(Table1[[#This Row],[Discounter]]&gt;=50%, "High Discount", "Low Discount"), "No Discount")</f>
        <v>High Discount</v>
      </c>
      <c r="N633" t="s">
        <v>41</v>
      </c>
      <c r="O633">
        <v>4.0999999999999996</v>
      </c>
      <c r="P633">
        <v>883</v>
      </c>
    </row>
    <row r="634" spans="1:16" ht="30" x14ac:dyDescent="0.25">
      <c r="A634" t="s">
        <v>1469</v>
      </c>
      <c r="B634">
        <v>17381392</v>
      </c>
      <c r="C634" t="s">
        <v>14</v>
      </c>
      <c r="D634" t="s">
        <v>38</v>
      </c>
      <c r="E634" t="s">
        <v>39</v>
      </c>
      <c r="F634" t="s">
        <v>34</v>
      </c>
      <c r="G634" s="3" t="s">
        <v>55</v>
      </c>
      <c r="H6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34">
        <v>1198</v>
      </c>
      <c r="K634" s="1">
        <v>0.5</v>
      </c>
      <c r="L6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</v>
      </c>
      <c r="M634" s="2" t="str">
        <f>IF(NOT(ISBLANK(Table1[[#This Row],[Discounter]])), IF(Table1[[#This Row],[Discounter]]&gt;=50%, "High Discount", "Low Discount"), "No Discount")</f>
        <v>High Discount</v>
      </c>
      <c r="N634" t="s">
        <v>41</v>
      </c>
      <c r="O634">
        <v>4.3</v>
      </c>
      <c r="P634">
        <v>883</v>
      </c>
    </row>
    <row r="635" spans="1:16" ht="45" x14ac:dyDescent="0.25">
      <c r="A635" t="s">
        <v>1470</v>
      </c>
      <c r="B635">
        <v>11991112</v>
      </c>
      <c r="C635" t="s">
        <v>14</v>
      </c>
      <c r="D635" t="s">
        <v>38</v>
      </c>
      <c r="E635" t="s">
        <v>282</v>
      </c>
      <c r="F635" t="s">
        <v>34</v>
      </c>
      <c r="G635" s="3" t="s">
        <v>1471</v>
      </c>
      <c r="H6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35">
        <v>1199</v>
      </c>
      <c r="K635" s="1">
        <v>0.7</v>
      </c>
      <c r="L6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839.3</v>
      </c>
      <c r="M635" s="2" t="str">
        <f>IF(NOT(ISBLANK(Table1[[#This Row],[Discounter]])), IF(Table1[[#This Row],[Discounter]]&gt;=50%, "High Discount", "Low Discount"), "No Discount")</f>
        <v>High Discount</v>
      </c>
      <c r="N635" t="s">
        <v>102</v>
      </c>
      <c r="O635">
        <v>4.4000000000000004</v>
      </c>
      <c r="P635">
        <v>883</v>
      </c>
    </row>
    <row r="636" spans="1:16" ht="45" x14ac:dyDescent="0.25">
      <c r="A636" t="s">
        <v>1472</v>
      </c>
      <c r="B636">
        <v>13194602</v>
      </c>
      <c r="C636" t="s">
        <v>91</v>
      </c>
      <c r="D636" t="s">
        <v>38</v>
      </c>
      <c r="E636" t="s">
        <v>132</v>
      </c>
      <c r="F636" t="s">
        <v>34</v>
      </c>
      <c r="G636" s="3" t="s">
        <v>1473</v>
      </c>
      <c r="H6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36">
        <v>1349</v>
      </c>
      <c r="K636" s="1">
        <v>0.53</v>
      </c>
      <c r="L6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714.97</v>
      </c>
      <c r="M636" s="2" t="str">
        <f>IF(NOT(ISBLANK(Table1[[#This Row],[Discounter]])), IF(Table1[[#This Row],[Discounter]]&gt;=50%, "High Discount", "Low Discount"), "No Discount")</f>
        <v>High Discount</v>
      </c>
      <c r="N636" t="s">
        <v>24</v>
      </c>
      <c r="O636">
        <v>4.5</v>
      </c>
      <c r="P636">
        <v>883</v>
      </c>
    </row>
    <row r="637" spans="1:16" ht="45" x14ac:dyDescent="0.25">
      <c r="A637" t="s">
        <v>1474</v>
      </c>
      <c r="B637">
        <v>10437832</v>
      </c>
      <c r="C637" t="s">
        <v>91</v>
      </c>
      <c r="D637" t="s">
        <v>38</v>
      </c>
      <c r="E637" t="s">
        <v>169</v>
      </c>
      <c r="F637" t="s">
        <v>34</v>
      </c>
      <c r="G637" s="3" t="s">
        <v>1475</v>
      </c>
      <c r="H6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37">
        <v>2299</v>
      </c>
      <c r="K637" s="1">
        <v>0.56999999999999995</v>
      </c>
      <c r="L6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1310.4299999999998</v>
      </c>
      <c r="M637" s="2" t="str">
        <f>IF(NOT(ISBLANK(Table1[[#This Row],[Discounter]])), IF(Table1[[#This Row],[Discounter]]&gt;=50%, "High Discount", "Low Discount"), "No Discount")</f>
        <v>High Discount</v>
      </c>
      <c r="N637" t="s">
        <v>24</v>
      </c>
      <c r="O637">
        <v>4</v>
      </c>
      <c r="P637">
        <v>883</v>
      </c>
    </row>
    <row r="638" spans="1:16" ht="45" x14ac:dyDescent="0.25">
      <c r="A638" t="s">
        <v>1476</v>
      </c>
      <c r="B638">
        <v>8207829</v>
      </c>
      <c r="C638" t="s">
        <v>165</v>
      </c>
      <c r="D638" t="s">
        <v>38</v>
      </c>
      <c r="E638" t="s">
        <v>132</v>
      </c>
      <c r="F638" t="s">
        <v>34</v>
      </c>
      <c r="G638" s="3" t="s">
        <v>1477</v>
      </c>
      <c r="H6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38">
        <v>2599</v>
      </c>
      <c r="K638" s="1">
        <v>0.6</v>
      </c>
      <c r="L6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1559.3999999999999</v>
      </c>
      <c r="M638" s="2" t="str">
        <f>IF(NOT(ISBLANK(Table1[[#This Row],[Discounter]])), IF(Table1[[#This Row],[Discounter]]&gt;=50%, "High Discount", "Low Discount"), "No Discount")</f>
        <v>High Discount</v>
      </c>
      <c r="N638" t="s">
        <v>36</v>
      </c>
      <c r="O638">
        <v>4.0999999999999996</v>
      </c>
      <c r="P638">
        <v>883</v>
      </c>
    </row>
    <row r="639" spans="1:16" ht="45" x14ac:dyDescent="0.25">
      <c r="A639" t="s">
        <v>1478</v>
      </c>
      <c r="B639">
        <v>8328571</v>
      </c>
      <c r="C639" t="s">
        <v>60</v>
      </c>
      <c r="D639" t="s">
        <v>38</v>
      </c>
      <c r="E639" t="s">
        <v>39</v>
      </c>
      <c r="F639" t="s">
        <v>34</v>
      </c>
      <c r="G639" s="3" t="s">
        <v>1479</v>
      </c>
      <c r="H6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39">
        <v>699</v>
      </c>
      <c r="K639" s="1">
        <v>0.55000000000000004</v>
      </c>
      <c r="L6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384.45000000000005</v>
      </c>
      <c r="M639" s="2" t="str">
        <f>IF(NOT(ISBLANK(Table1[[#This Row],[Discounter]])), IF(Table1[[#This Row],[Discounter]]&gt;=50%, "High Discount", "Low Discount"), "No Discount")</f>
        <v>High Discount</v>
      </c>
      <c r="N639" t="s">
        <v>102</v>
      </c>
      <c r="O639">
        <v>4.4000000000000004</v>
      </c>
      <c r="P639">
        <v>883</v>
      </c>
    </row>
    <row r="640" spans="1:16" ht="60" x14ac:dyDescent="0.25">
      <c r="A640" t="s">
        <v>1480</v>
      </c>
      <c r="B640">
        <v>11363752</v>
      </c>
      <c r="C640" t="s">
        <v>150</v>
      </c>
      <c r="D640" t="s">
        <v>26</v>
      </c>
      <c r="E640" t="s">
        <v>39</v>
      </c>
      <c r="F640" t="s">
        <v>17</v>
      </c>
      <c r="G640" s="3" t="s">
        <v>1481</v>
      </c>
      <c r="H6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640">
        <v>599</v>
      </c>
      <c r="J640">
        <v>1199</v>
      </c>
      <c r="K640" s="1">
        <v>0.5</v>
      </c>
      <c r="L6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640" s="2" t="str">
        <f>IF(NOT(ISBLANK(Table1[[#This Row],[Discounter]])), IF(Table1[[#This Row],[Discounter]]&gt;=50%, "High Discount", "Low Discount"), "No Discount")</f>
        <v>High Discount</v>
      </c>
      <c r="N640" t="s">
        <v>36</v>
      </c>
      <c r="O640">
        <v>4.3</v>
      </c>
      <c r="P640">
        <v>882</v>
      </c>
    </row>
    <row r="641" spans="1:16" ht="45" x14ac:dyDescent="0.25">
      <c r="A641" t="s">
        <v>1482</v>
      </c>
      <c r="B641">
        <v>4318093</v>
      </c>
      <c r="C641" t="s">
        <v>57</v>
      </c>
      <c r="D641" t="s">
        <v>26</v>
      </c>
      <c r="E641" t="s">
        <v>39</v>
      </c>
      <c r="F641" t="s">
        <v>17</v>
      </c>
      <c r="G641" s="3" t="s">
        <v>1483</v>
      </c>
      <c r="H6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454</v>
      </c>
      <c r="I641">
        <v>454</v>
      </c>
      <c r="J641">
        <v>1299</v>
      </c>
      <c r="K641" s="1">
        <v>0.65</v>
      </c>
      <c r="L6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844.35</v>
      </c>
      <c r="M641" s="2" t="str">
        <f>IF(NOT(ISBLANK(Table1[[#This Row],[Discounter]])), IF(Table1[[#This Row],[Discounter]]&gt;=50%, "High Discount", "Low Discount"), "No Discount")</f>
        <v>High Discount</v>
      </c>
      <c r="N641" t="s">
        <v>36</v>
      </c>
      <c r="O641">
        <v>4.0999999999999996</v>
      </c>
      <c r="P641">
        <v>882</v>
      </c>
    </row>
    <row r="642" spans="1:16" ht="60" x14ac:dyDescent="0.25">
      <c r="A642" t="s">
        <v>1484</v>
      </c>
      <c r="B642">
        <v>12135064</v>
      </c>
      <c r="C642" t="s">
        <v>100</v>
      </c>
      <c r="D642" t="s">
        <v>69</v>
      </c>
      <c r="E642" t="s">
        <v>83</v>
      </c>
      <c r="F642" t="s">
        <v>34</v>
      </c>
      <c r="G642" s="3" t="s">
        <v>1485</v>
      </c>
      <c r="H6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642">
        <v>879</v>
      </c>
      <c r="J642">
        <v>1599</v>
      </c>
      <c r="K642" s="1">
        <v>0.45</v>
      </c>
      <c r="L6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719.55000000000007</v>
      </c>
      <c r="M642" s="2" t="str">
        <f>IF(NOT(ISBLANK(Table1[[#This Row],[Discounter]])), IF(Table1[[#This Row],[Discounter]]&gt;=50%, "High Discount", "Low Discount"), "No Discount")</f>
        <v>Low Discount</v>
      </c>
      <c r="N642" t="s">
        <v>102</v>
      </c>
      <c r="O642">
        <v>4.0999999999999996</v>
      </c>
      <c r="P642">
        <v>882</v>
      </c>
    </row>
    <row r="643" spans="1:16" ht="60" x14ac:dyDescent="0.25">
      <c r="A643" t="s">
        <v>1486</v>
      </c>
      <c r="B643">
        <v>11250784</v>
      </c>
      <c r="C643" t="s">
        <v>822</v>
      </c>
      <c r="D643" t="s">
        <v>69</v>
      </c>
      <c r="E643" t="s">
        <v>70</v>
      </c>
      <c r="F643" t="s">
        <v>34</v>
      </c>
      <c r="G643" s="3" t="s">
        <v>1487</v>
      </c>
      <c r="H6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1799</v>
      </c>
      <c r="I643">
        <v>1799</v>
      </c>
      <c r="J643">
        <v>3999</v>
      </c>
      <c r="K643" s="1">
        <v>0.55000000000000004</v>
      </c>
      <c r="L6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2199.4500000000003</v>
      </c>
      <c r="M643" s="2" t="str">
        <f>IF(NOT(ISBLANK(Table1[[#This Row],[Discounter]])), IF(Table1[[#This Row],[Discounter]]&gt;=50%, "High Discount", "Low Discount"), "No Discount")</f>
        <v>High Discount</v>
      </c>
      <c r="N643" t="s">
        <v>36</v>
      </c>
      <c r="O643">
        <v>4.4000000000000004</v>
      </c>
      <c r="P643">
        <v>882</v>
      </c>
    </row>
    <row r="644" spans="1:16" ht="60" x14ac:dyDescent="0.25">
      <c r="A644" t="s">
        <v>1488</v>
      </c>
      <c r="B644">
        <v>4891826</v>
      </c>
      <c r="C644" t="s">
        <v>556</v>
      </c>
      <c r="D644" t="s">
        <v>69</v>
      </c>
      <c r="E644" t="s">
        <v>557</v>
      </c>
      <c r="F644" t="s">
        <v>34</v>
      </c>
      <c r="G644" s="3" t="s">
        <v>1489</v>
      </c>
      <c r="H6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1045</v>
      </c>
      <c r="J644">
        <v>699</v>
      </c>
      <c r="L6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644" s="2" t="str">
        <f>IF(NOT(ISBLANK(Table1[[#This Row],[Discounter]])), IF(Table1[[#This Row],[Discounter]]&gt;=50%, "High Discount", "Low Discount"), "No Discount")</f>
        <v>No Discount</v>
      </c>
      <c r="N644" t="s">
        <v>24</v>
      </c>
      <c r="O644">
        <v>4.4000000000000004</v>
      </c>
      <c r="P644">
        <v>882</v>
      </c>
    </row>
    <row r="645" spans="1:16" ht="45" x14ac:dyDescent="0.25">
      <c r="A645" t="s">
        <v>1490</v>
      </c>
      <c r="B645">
        <v>14170722</v>
      </c>
      <c r="C645" t="s">
        <v>91</v>
      </c>
      <c r="D645" t="s">
        <v>38</v>
      </c>
      <c r="E645" t="s">
        <v>22</v>
      </c>
      <c r="F645" t="s">
        <v>34</v>
      </c>
      <c r="G645" s="3" t="s">
        <v>1491</v>
      </c>
      <c r="H6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45">
        <v>1149</v>
      </c>
      <c r="K645" s="1">
        <v>0.47</v>
      </c>
      <c r="L6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540.03</v>
      </c>
      <c r="M645" s="2" t="str">
        <f>IF(NOT(ISBLANK(Table1[[#This Row],[Discounter]])), IF(Table1[[#This Row],[Discounter]]&gt;=50%, "High Discount", "Low Discount"), "No Discount")</f>
        <v>Low Discount</v>
      </c>
      <c r="N645" t="s">
        <v>24</v>
      </c>
      <c r="O645">
        <v>4.3</v>
      </c>
      <c r="P645">
        <v>882</v>
      </c>
    </row>
    <row r="646" spans="1:16" ht="60" x14ac:dyDescent="0.25">
      <c r="A646" t="s">
        <v>1492</v>
      </c>
      <c r="B646">
        <v>10679270</v>
      </c>
      <c r="C646" t="s">
        <v>1493</v>
      </c>
      <c r="D646" t="s">
        <v>38</v>
      </c>
      <c r="E646" t="s">
        <v>132</v>
      </c>
      <c r="F646" t="s">
        <v>34</v>
      </c>
      <c r="G646" s="3" t="s">
        <v>1494</v>
      </c>
      <c r="H6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46">
        <v>2399</v>
      </c>
      <c r="K646" s="1">
        <v>0.62</v>
      </c>
      <c r="L6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1487.3799999999999</v>
      </c>
      <c r="M646" s="2" t="str">
        <f>IF(NOT(ISBLANK(Table1[[#This Row],[Discounter]])), IF(Table1[[#This Row],[Discounter]]&gt;=50%, "High Discount", "Low Discount"), "No Discount")</f>
        <v>High Discount</v>
      </c>
      <c r="N646" t="s">
        <v>102</v>
      </c>
      <c r="O646">
        <v>4.3</v>
      </c>
      <c r="P646">
        <v>882</v>
      </c>
    </row>
    <row r="647" spans="1:16" ht="45" x14ac:dyDescent="0.25">
      <c r="A647" t="s">
        <v>1495</v>
      </c>
      <c r="B647">
        <v>17384184</v>
      </c>
      <c r="C647" t="s">
        <v>14</v>
      </c>
      <c r="D647" t="s">
        <v>38</v>
      </c>
      <c r="E647" t="s">
        <v>39</v>
      </c>
      <c r="F647" t="s">
        <v>34</v>
      </c>
      <c r="G647" s="3" t="s">
        <v>1496</v>
      </c>
      <c r="H647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647">
        <v>1398</v>
      </c>
      <c r="L6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647" s="2" t="str">
        <f>IF(NOT(ISBLANK(Table1[[#This Row],[Discounter]])), IF(Table1[[#This Row],[Discounter]]&gt;=50%, "High Discount", "Low Discount"), "No Discount")</f>
        <v>No Discount</v>
      </c>
      <c r="N647" t="s">
        <v>41</v>
      </c>
      <c r="O647">
        <v>4.0999999999999996</v>
      </c>
      <c r="P647">
        <v>882</v>
      </c>
    </row>
    <row r="648" spans="1:16" ht="45" x14ac:dyDescent="0.25">
      <c r="A648" t="s">
        <v>1497</v>
      </c>
      <c r="B648">
        <v>10187629</v>
      </c>
      <c r="C648" t="s">
        <v>150</v>
      </c>
      <c r="D648" t="s">
        <v>26</v>
      </c>
      <c r="E648" t="s">
        <v>27</v>
      </c>
      <c r="F648" t="s">
        <v>17</v>
      </c>
      <c r="G648" s="3" t="s">
        <v>1498</v>
      </c>
      <c r="H6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648">
        <v>1199</v>
      </c>
      <c r="J648">
        <v>2399</v>
      </c>
      <c r="K648" s="1">
        <v>0.5</v>
      </c>
      <c r="L6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1199.5</v>
      </c>
      <c r="M648" s="2" t="str">
        <f>IF(NOT(ISBLANK(Table1[[#This Row],[Discounter]])), IF(Table1[[#This Row],[Discounter]]&gt;=50%, "High Discount", "Low Discount"), "No Discount")</f>
        <v>High Discount</v>
      </c>
      <c r="N648" t="s">
        <v>454</v>
      </c>
      <c r="O648">
        <v>4.3</v>
      </c>
      <c r="P648">
        <v>881</v>
      </c>
    </row>
    <row r="649" spans="1:16" ht="45" x14ac:dyDescent="0.25">
      <c r="A649" t="s">
        <v>1499</v>
      </c>
      <c r="B649">
        <v>10187221</v>
      </c>
      <c r="C649" t="s">
        <v>150</v>
      </c>
      <c r="D649" t="s">
        <v>26</v>
      </c>
      <c r="E649" t="s">
        <v>169</v>
      </c>
      <c r="F649" t="s">
        <v>17</v>
      </c>
      <c r="G649" s="3" t="s">
        <v>1500</v>
      </c>
      <c r="H6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1839</v>
      </c>
      <c r="I649">
        <v>1839</v>
      </c>
      <c r="J649">
        <v>4599</v>
      </c>
      <c r="K649" s="1">
        <v>0.6</v>
      </c>
      <c r="L6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2759.4</v>
      </c>
      <c r="M649" s="2" t="str">
        <f>IF(NOT(ISBLANK(Table1[[#This Row],[Discounter]])), IF(Table1[[#This Row],[Discounter]]&gt;=50%, "High Discount", "Low Discount"), "No Discount")</f>
        <v>High Discount</v>
      </c>
      <c r="N649" t="s">
        <v>838</v>
      </c>
      <c r="O649">
        <v>4</v>
      </c>
      <c r="P649">
        <v>881</v>
      </c>
    </row>
    <row r="650" spans="1:16" ht="30" x14ac:dyDescent="0.25">
      <c r="A650" t="s">
        <v>1501</v>
      </c>
      <c r="B650">
        <v>9301353</v>
      </c>
      <c r="C650" t="s">
        <v>1502</v>
      </c>
      <c r="D650" t="s">
        <v>69</v>
      </c>
      <c r="E650" t="s">
        <v>83</v>
      </c>
      <c r="F650" t="s">
        <v>34</v>
      </c>
      <c r="G650" s="3" t="s">
        <v>1503</v>
      </c>
      <c r="H6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944</v>
      </c>
      <c r="I650">
        <v>944</v>
      </c>
      <c r="J650">
        <v>1499</v>
      </c>
      <c r="K650" s="1">
        <v>0.37</v>
      </c>
      <c r="L6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554.63</v>
      </c>
      <c r="M650" s="2" t="str">
        <f>IF(NOT(ISBLANK(Table1[[#This Row],[Discounter]])), IF(Table1[[#This Row],[Discounter]]&gt;=50%, "High Discount", "Low Discount"), "No Discount")</f>
        <v>Low Discount</v>
      </c>
      <c r="N650" t="s">
        <v>1504</v>
      </c>
      <c r="O650">
        <v>4.3</v>
      </c>
      <c r="P650">
        <v>881</v>
      </c>
    </row>
    <row r="651" spans="1:16" ht="45" x14ac:dyDescent="0.25">
      <c r="A651" t="s">
        <v>1505</v>
      </c>
      <c r="B651">
        <v>16697006</v>
      </c>
      <c r="C651" t="s">
        <v>795</v>
      </c>
      <c r="D651" t="s">
        <v>69</v>
      </c>
      <c r="E651" t="s">
        <v>296</v>
      </c>
      <c r="F651" t="s">
        <v>34</v>
      </c>
      <c r="G651" s="3" t="s">
        <v>1506</v>
      </c>
      <c r="H6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608</v>
      </c>
      <c r="I651">
        <v>608</v>
      </c>
      <c r="J651">
        <v>2099</v>
      </c>
      <c r="K651" s="1">
        <v>0.71</v>
      </c>
      <c r="L6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1490.29</v>
      </c>
      <c r="M651" s="2" t="str">
        <f>IF(NOT(ISBLANK(Table1[[#This Row],[Discounter]])), IF(Table1[[#This Row],[Discounter]]&gt;=50%, "High Discount", "Low Discount"), "No Discount")</f>
        <v>High Discount</v>
      </c>
      <c r="N651" t="s">
        <v>146</v>
      </c>
      <c r="O651">
        <v>3.9</v>
      </c>
      <c r="P651">
        <v>881</v>
      </c>
    </row>
    <row r="652" spans="1:16" ht="45" x14ac:dyDescent="0.25">
      <c r="A652" t="s">
        <v>1507</v>
      </c>
      <c r="B652">
        <v>1413902</v>
      </c>
      <c r="C652" t="s">
        <v>586</v>
      </c>
      <c r="D652" t="s">
        <v>32</v>
      </c>
      <c r="E652" t="s">
        <v>105</v>
      </c>
      <c r="F652" t="s">
        <v>34</v>
      </c>
      <c r="G652" s="3" t="s">
        <v>1508</v>
      </c>
      <c r="H6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259</v>
      </c>
      <c r="I652">
        <v>259</v>
      </c>
      <c r="J652">
        <v>499</v>
      </c>
      <c r="K652" s="1">
        <v>0.48</v>
      </c>
      <c r="L6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239.51999999999998</v>
      </c>
      <c r="M652" s="2" t="str">
        <f>IF(NOT(ISBLANK(Table1[[#This Row],[Discounter]])), IF(Table1[[#This Row],[Discounter]]&gt;=50%, "High Discount", "Low Discount"), "No Discount")</f>
        <v>Low Discount</v>
      </c>
      <c r="N652" t="s">
        <v>1509</v>
      </c>
      <c r="O652">
        <v>4.2</v>
      </c>
      <c r="P652">
        <v>881</v>
      </c>
    </row>
    <row r="653" spans="1:16" ht="45" x14ac:dyDescent="0.25">
      <c r="A653" t="s">
        <v>1510</v>
      </c>
      <c r="B653">
        <v>2499823</v>
      </c>
      <c r="C653" t="s">
        <v>57</v>
      </c>
      <c r="D653" t="s">
        <v>87</v>
      </c>
      <c r="E653" t="s">
        <v>132</v>
      </c>
      <c r="F653" t="s">
        <v>34</v>
      </c>
      <c r="G653" s="3" t="s">
        <v>1511</v>
      </c>
      <c r="H6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689</v>
      </c>
      <c r="I653">
        <v>689</v>
      </c>
      <c r="J653">
        <v>2299</v>
      </c>
      <c r="K653" s="1">
        <v>0.7</v>
      </c>
      <c r="L6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1609.3</v>
      </c>
      <c r="M653" s="2" t="str">
        <f>IF(NOT(ISBLANK(Table1[[#This Row],[Discounter]])), IF(Table1[[#This Row],[Discounter]]&gt;=50%, "High Discount", "Low Discount"), "No Discount")</f>
        <v>High Discount</v>
      </c>
      <c r="N653" t="s">
        <v>102</v>
      </c>
      <c r="O653">
        <v>4.3</v>
      </c>
      <c r="P653">
        <v>881</v>
      </c>
    </row>
    <row r="654" spans="1:16" ht="45" x14ac:dyDescent="0.25">
      <c r="A654" t="s">
        <v>1512</v>
      </c>
      <c r="B654">
        <v>1244305</v>
      </c>
      <c r="C654" t="s">
        <v>95</v>
      </c>
      <c r="D654" t="s">
        <v>38</v>
      </c>
      <c r="E654" t="s">
        <v>44</v>
      </c>
      <c r="F654" t="s">
        <v>34</v>
      </c>
      <c r="G654" s="3" t="s">
        <v>1513</v>
      </c>
      <c r="H6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54">
        <v>1349</v>
      </c>
      <c r="K654" s="1">
        <v>0.55000000000000004</v>
      </c>
      <c r="L6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741.95</v>
      </c>
      <c r="M654" s="2" t="str">
        <f>IF(NOT(ISBLANK(Table1[[#This Row],[Discounter]])), IF(Table1[[#This Row],[Discounter]]&gt;=50%, "High Discount", "Low Discount"), "No Discount")</f>
        <v>High Discount</v>
      </c>
      <c r="N654" t="s">
        <v>41</v>
      </c>
      <c r="O654">
        <v>4.2</v>
      </c>
      <c r="P654">
        <v>881</v>
      </c>
    </row>
    <row r="655" spans="1:16" ht="60" x14ac:dyDescent="0.25">
      <c r="A655" t="s">
        <v>1514</v>
      </c>
      <c r="B655">
        <v>9205377</v>
      </c>
      <c r="C655" t="s">
        <v>14</v>
      </c>
      <c r="D655" t="s">
        <v>38</v>
      </c>
      <c r="E655" t="s">
        <v>16</v>
      </c>
      <c r="F655" t="s">
        <v>34</v>
      </c>
      <c r="G655" s="3" t="s">
        <v>712</v>
      </c>
      <c r="H6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55">
        <v>1699</v>
      </c>
      <c r="K655" s="1">
        <v>0.5</v>
      </c>
      <c r="L6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655" s="2" t="str">
        <f>IF(NOT(ISBLANK(Table1[[#This Row],[Discounter]])), IF(Table1[[#This Row],[Discounter]]&gt;=50%, "High Discount", "Low Discount"), "No Discount")</f>
        <v>High Discount</v>
      </c>
      <c r="N655" t="s">
        <v>119</v>
      </c>
      <c r="O655">
        <v>3.9</v>
      </c>
      <c r="P655">
        <v>881</v>
      </c>
    </row>
    <row r="656" spans="1:16" ht="45" x14ac:dyDescent="0.25">
      <c r="A656" t="s">
        <v>1515</v>
      </c>
      <c r="B656">
        <v>12738028</v>
      </c>
      <c r="C656" t="s">
        <v>162</v>
      </c>
      <c r="D656" t="s">
        <v>38</v>
      </c>
      <c r="E656" t="s">
        <v>776</v>
      </c>
      <c r="F656" t="s">
        <v>34</v>
      </c>
      <c r="G656" s="3" t="s">
        <v>1516</v>
      </c>
      <c r="H6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56">
        <v>1799</v>
      </c>
      <c r="K656" s="1">
        <v>0.47</v>
      </c>
      <c r="L6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845.53</v>
      </c>
      <c r="M656" s="2" t="str">
        <f>IF(NOT(ISBLANK(Table1[[#This Row],[Discounter]])), IF(Table1[[#This Row],[Discounter]]&gt;=50%, "High Discount", "Low Discount"), "No Discount")</f>
        <v>Low Discount</v>
      </c>
      <c r="N656" t="s">
        <v>102</v>
      </c>
      <c r="O656">
        <v>4.5</v>
      </c>
      <c r="P656">
        <v>881</v>
      </c>
    </row>
    <row r="657" spans="1:16" ht="45" x14ac:dyDescent="0.25">
      <c r="A657" t="s">
        <v>1517</v>
      </c>
      <c r="B657">
        <v>10710942</v>
      </c>
      <c r="C657" t="s">
        <v>91</v>
      </c>
      <c r="D657" t="s">
        <v>38</v>
      </c>
      <c r="E657" t="s">
        <v>16</v>
      </c>
      <c r="F657" t="s">
        <v>34</v>
      </c>
      <c r="G657" s="3" t="s">
        <v>1518</v>
      </c>
      <c r="H6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57">
        <v>1899</v>
      </c>
      <c r="K657" s="1">
        <v>0.49</v>
      </c>
      <c r="L6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930.51</v>
      </c>
      <c r="M657" s="2" t="str">
        <f>IF(NOT(ISBLANK(Table1[[#This Row],[Discounter]])), IF(Table1[[#This Row],[Discounter]]&gt;=50%, "High Discount", "Low Discount"), "No Discount")</f>
        <v>Low Discount</v>
      </c>
      <c r="N657" t="s">
        <v>400</v>
      </c>
      <c r="O657">
        <v>4.0999999999999996</v>
      </c>
      <c r="P657">
        <v>881</v>
      </c>
    </row>
    <row r="658" spans="1:16" ht="60" x14ac:dyDescent="0.25">
      <c r="A658" t="s">
        <v>1519</v>
      </c>
      <c r="B658">
        <v>2012863</v>
      </c>
      <c r="C658" t="s">
        <v>392</v>
      </c>
      <c r="D658" t="s">
        <v>26</v>
      </c>
      <c r="E658" t="s">
        <v>27</v>
      </c>
      <c r="F658" t="s">
        <v>17</v>
      </c>
      <c r="G658" s="3" t="s">
        <v>1520</v>
      </c>
      <c r="H6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644</v>
      </c>
      <c r="I658">
        <v>644</v>
      </c>
      <c r="J658">
        <v>1499</v>
      </c>
      <c r="K658" s="1">
        <v>0.56999999999999995</v>
      </c>
      <c r="L6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854.43</v>
      </c>
      <c r="M658" s="2" t="str">
        <f>IF(NOT(ISBLANK(Table1[[#This Row],[Discounter]])), IF(Table1[[#This Row],[Discounter]]&gt;=50%, "High Discount", "Low Discount"), "No Discount")</f>
        <v>High Discount</v>
      </c>
      <c r="N658" t="s">
        <v>232</v>
      </c>
      <c r="O658">
        <v>3.9</v>
      </c>
      <c r="P658">
        <v>880</v>
      </c>
    </row>
    <row r="659" spans="1:16" ht="45" x14ac:dyDescent="0.25">
      <c r="A659" t="s">
        <v>1521</v>
      </c>
      <c r="B659">
        <v>13817718</v>
      </c>
      <c r="C659" t="s">
        <v>822</v>
      </c>
      <c r="D659" t="s">
        <v>69</v>
      </c>
      <c r="E659" t="s">
        <v>70</v>
      </c>
      <c r="F659" t="s">
        <v>34</v>
      </c>
      <c r="G659" s="3" t="s">
        <v>1522</v>
      </c>
      <c r="H6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2399</v>
      </c>
      <c r="I659">
        <v>2399</v>
      </c>
      <c r="J659">
        <v>5999</v>
      </c>
      <c r="K659" s="1">
        <v>0.6</v>
      </c>
      <c r="L6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3599.4</v>
      </c>
      <c r="M659" s="2" t="str">
        <f>IF(NOT(ISBLANK(Table1[[#This Row],[Discounter]])), IF(Table1[[#This Row],[Discounter]]&gt;=50%, "High Discount", "Low Discount"), "No Discount")</f>
        <v>High Discount</v>
      </c>
      <c r="N659" t="s">
        <v>36</v>
      </c>
      <c r="O659">
        <v>4.5</v>
      </c>
      <c r="P659">
        <v>880</v>
      </c>
    </row>
    <row r="660" spans="1:16" ht="30" x14ac:dyDescent="0.25">
      <c r="A660" t="s">
        <v>1523</v>
      </c>
      <c r="B660">
        <v>9341399</v>
      </c>
      <c r="C660" t="s">
        <v>639</v>
      </c>
      <c r="D660" t="s">
        <v>38</v>
      </c>
      <c r="E660" t="s">
        <v>44</v>
      </c>
      <c r="F660" t="s">
        <v>34</v>
      </c>
      <c r="G660" s="3" t="s">
        <v>640</v>
      </c>
      <c r="H6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60">
        <v>1998</v>
      </c>
      <c r="K660" s="1">
        <v>0.5</v>
      </c>
      <c r="L6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660" s="2" t="str">
        <f>IF(NOT(ISBLANK(Table1[[#This Row],[Discounter]])), IF(Table1[[#This Row],[Discounter]]&gt;=50%, "High Discount", "Low Discount"), "No Discount")</f>
        <v>High Discount</v>
      </c>
      <c r="N660" t="s">
        <v>24</v>
      </c>
      <c r="O660">
        <v>4.2</v>
      </c>
      <c r="P660">
        <v>880</v>
      </c>
    </row>
    <row r="661" spans="1:16" ht="75" x14ac:dyDescent="0.25">
      <c r="A661" t="s">
        <v>1524</v>
      </c>
      <c r="B661">
        <v>10398025</v>
      </c>
      <c r="C661" t="s">
        <v>14</v>
      </c>
      <c r="D661" t="s">
        <v>26</v>
      </c>
      <c r="E661" t="s">
        <v>27</v>
      </c>
      <c r="F661" t="s">
        <v>17</v>
      </c>
      <c r="G661" s="3" t="s">
        <v>1525</v>
      </c>
      <c r="H6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661">
        <v>649</v>
      </c>
      <c r="J661">
        <v>1299</v>
      </c>
      <c r="K661" s="1">
        <v>0.5</v>
      </c>
      <c r="L6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661" s="2" t="str">
        <f>IF(NOT(ISBLANK(Table1[[#This Row],[Discounter]])), IF(Table1[[#This Row],[Discounter]]&gt;=50%, "High Discount", "Low Discount"), "No Discount")</f>
        <v>High Discount</v>
      </c>
      <c r="N661" t="s">
        <v>29</v>
      </c>
      <c r="O661">
        <v>4.3</v>
      </c>
      <c r="P661">
        <v>879</v>
      </c>
    </row>
    <row r="662" spans="1:16" ht="45" x14ac:dyDescent="0.25">
      <c r="A662" t="s">
        <v>1526</v>
      </c>
      <c r="B662">
        <v>11746280</v>
      </c>
      <c r="C662" t="s">
        <v>322</v>
      </c>
      <c r="D662" t="s">
        <v>26</v>
      </c>
      <c r="E662" t="s">
        <v>27</v>
      </c>
      <c r="F662" t="s">
        <v>17</v>
      </c>
      <c r="G662" s="3" t="s">
        <v>1527</v>
      </c>
      <c r="H6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769</v>
      </c>
      <c r="I662">
        <v>769</v>
      </c>
      <c r="J662">
        <v>1399</v>
      </c>
      <c r="K662" s="1">
        <v>0.45</v>
      </c>
      <c r="L6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629.55000000000007</v>
      </c>
      <c r="M662" s="2" t="str">
        <f>IF(NOT(ISBLANK(Table1[[#This Row],[Discounter]])), IF(Table1[[#This Row],[Discounter]]&gt;=50%, "High Discount", "Low Discount"), "No Discount")</f>
        <v>Low Discount</v>
      </c>
      <c r="N662" t="s">
        <v>232</v>
      </c>
      <c r="O662">
        <v>4.4000000000000004</v>
      </c>
      <c r="P662">
        <v>879</v>
      </c>
    </row>
    <row r="663" spans="1:16" ht="60" x14ac:dyDescent="0.25">
      <c r="A663" t="s">
        <v>1528</v>
      </c>
      <c r="B663">
        <v>13919148</v>
      </c>
      <c r="C663" t="s">
        <v>295</v>
      </c>
      <c r="D663" t="s">
        <v>69</v>
      </c>
      <c r="E663" t="s">
        <v>296</v>
      </c>
      <c r="F663" t="s">
        <v>34</v>
      </c>
      <c r="G663" s="3" t="s">
        <v>1529</v>
      </c>
      <c r="H6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1499</v>
      </c>
      <c r="I663">
        <v>1499</v>
      </c>
      <c r="J663">
        <v>2998</v>
      </c>
      <c r="K663" s="1">
        <v>0.5</v>
      </c>
      <c r="L6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1499</v>
      </c>
      <c r="M663" s="2" t="str">
        <f>IF(NOT(ISBLANK(Table1[[#This Row],[Discounter]])), IF(Table1[[#This Row],[Discounter]]&gt;=50%, "High Discount", "Low Discount"), "No Discount")</f>
        <v>High Discount</v>
      </c>
      <c r="N663" t="s">
        <v>146</v>
      </c>
      <c r="O663">
        <v>4.2</v>
      </c>
      <c r="P663">
        <v>879</v>
      </c>
    </row>
    <row r="664" spans="1:16" ht="45" x14ac:dyDescent="0.25">
      <c r="A664" t="s">
        <v>1530</v>
      </c>
      <c r="B664">
        <v>13709580</v>
      </c>
      <c r="C664" t="s">
        <v>73</v>
      </c>
      <c r="D664" t="s">
        <v>38</v>
      </c>
      <c r="E664" t="s">
        <v>44</v>
      </c>
      <c r="F664" t="s">
        <v>34</v>
      </c>
      <c r="G664" s="3" t="s">
        <v>1531</v>
      </c>
      <c r="H6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64">
        <v>1499</v>
      </c>
      <c r="K664" s="1">
        <v>0.47</v>
      </c>
      <c r="L6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704.53</v>
      </c>
      <c r="M664" s="2" t="str">
        <f>IF(NOT(ISBLANK(Table1[[#This Row],[Discounter]])), IF(Table1[[#This Row],[Discounter]]&gt;=50%, "High Discount", "Low Discount"), "No Discount")</f>
        <v>Low Discount</v>
      </c>
      <c r="N664" t="s">
        <v>102</v>
      </c>
      <c r="O664">
        <v>4.4000000000000004</v>
      </c>
      <c r="P664">
        <v>879</v>
      </c>
    </row>
    <row r="665" spans="1:16" ht="30" x14ac:dyDescent="0.25">
      <c r="A665" t="s">
        <v>1532</v>
      </c>
      <c r="B665">
        <v>3081630</v>
      </c>
      <c r="C665" t="s">
        <v>14</v>
      </c>
      <c r="D665" t="s">
        <v>15</v>
      </c>
      <c r="E665" t="s">
        <v>48</v>
      </c>
      <c r="F665" t="s">
        <v>17</v>
      </c>
      <c r="G665" s="3" t="s">
        <v>1533</v>
      </c>
      <c r="H6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1559</v>
      </c>
      <c r="I665">
        <v>1559</v>
      </c>
      <c r="J665">
        <v>2599</v>
      </c>
      <c r="K665" s="1">
        <v>0.4</v>
      </c>
      <c r="L6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1039.6000000000001</v>
      </c>
      <c r="M665" s="2" t="str">
        <f>IF(NOT(ISBLANK(Table1[[#This Row],[Discounter]])), IF(Table1[[#This Row],[Discounter]]&gt;=50%, "High Discount", "Low Discount"), "No Discount")</f>
        <v>Low Discount</v>
      </c>
      <c r="N665" t="s">
        <v>19</v>
      </c>
      <c r="O665">
        <v>4.3</v>
      </c>
      <c r="P665">
        <v>878</v>
      </c>
    </row>
    <row r="666" spans="1:16" ht="45" x14ac:dyDescent="0.25">
      <c r="A666" t="s">
        <v>1534</v>
      </c>
      <c r="B666">
        <v>13676458</v>
      </c>
      <c r="C666" t="s">
        <v>529</v>
      </c>
      <c r="D666" t="s">
        <v>177</v>
      </c>
      <c r="E666" t="s">
        <v>487</v>
      </c>
      <c r="F666" t="s">
        <v>17</v>
      </c>
      <c r="G666" s="3" t="s">
        <v>1535</v>
      </c>
      <c r="H6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988</v>
      </c>
      <c r="I666">
        <v>988</v>
      </c>
      <c r="J666">
        <v>1798</v>
      </c>
      <c r="K666" s="1">
        <v>0.45</v>
      </c>
      <c r="L6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809.1</v>
      </c>
      <c r="M666" s="2" t="str">
        <f>IF(NOT(ISBLANK(Table1[[#This Row],[Discounter]])), IF(Table1[[#This Row],[Discounter]]&gt;=50%, "High Discount", "Low Discount"), "No Discount")</f>
        <v>Low Discount</v>
      </c>
      <c r="N666" t="s">
        <v>36</v>
      </c>
      <c r="O666">
        <v>4.0999999999999996</v>
      </c>
      <c r="P666">
        <v>878</v>
      </c>
    </row>
    <row r="667" spans="1:16" ht="60" x14ac:dyDescent="0.25">
      <c r="A667" t="s">
        <v>1536</v>
      </c>
      <c r="B667">
        <v>12382656</v>
      </c>
      <c r="C667" t="s">
        <v>1537</v>
      </c>
      <c r="D667" t="s">
        <v>32</v>
      </c>
      <c r="E667" t="s">
        <v>105</v>
      </c>
      <c r="F667" t="s">
        <v>34</v>
      </c>
      <c r="G667" s="3" t="s">
        <v>1538</v>
      </c>
      <c r="H6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667">
        <v>679</v>
      </c>
      <c r="J667">
        <v>3234</v>
      </c>
      <c r="K667" s="1">
        <v>0.79</v>
      </c>
      <c r="L6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2554.86</v>
      </c>
      <c r="M667" s="2" t="str">
        <f>IF(NOT(ISBLANK(Table1[[#This Row],[Discounter]])), IF(Table1[[#This Row],[Discounter]]&gt;=50%, "High Discount", "Low Discount"), "No Discount")</f>
        <v>High Discount</v>
      </c>
      <c r="N667" t="s">
        <v>1539</v>
      </c>
      <c r="O667">
        <v>3.9</v>
      </c>
      <c r="P667">
        <v>878</v>
      </c>
    </row>
    <row r="668" spans="1:16" ht="30" x14ac:dyDescent="0.25">
      <c r="A668" t="s">
        <v>1540</v>
      </c>
      <c r="B668">
        <v>10166985</v>
      </c>
      <c r="C668" t="s">
        <v>907</v>
      </c>
      <c r="D668" t="s">
        <v>38</v>
      </c>
      <c r="E668" t="s">
        <v>132</v>
      </c>
      <c r="F668" t="s">
        <v>34</v>
      </c>
      <c r="G668" s="3" t="s">
        <v>1541</v>
      </c>
      <c r="H6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68">
        <v>1749</v>
      </c>
      <c r="K668" s="1">
        <v>0.5</v>
      </c>
      <c r="L6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874.5</v>
      </c>
      <c r="M668" s="2" t="str">
        <f>IF(NOT(ISBLANK(Table1[[#This Row],[Discounter]])), IF(Table1[[#This Row],[Discounter]]&gt;=50%, "High Discount", "Low Discount"), "No Discount")</f>
        <v>High Discount</v>
      </c>
      <c r="N668" t="s">
        <v>41</v>
      </c>
      <c r="O668">
        <v>4.4000000000000004</v>
      </c>
      <c r="P668">
        <v>878</v>
      </c>
    </row>
    <row r="669" spans="1:16" ht="60" x14ac:dyDescent="0.25">
      <c r="A669" t="s">
        <v>1542</v>
      </c>
      <c r="B669">
        <v>9657187</v>
      </c>
      <c r="C669" t="s">
        <v>95</v>
      </c>
      <c r="D669" t="s">
        <v>38</v>
      </c>
      <c r="E669" t="s">
        <v>545</v>
      </c>
      <c r="F669" t="s">
        <v>34</v>
      </c>
      <c r="G669" s="3" t="s">
        <v>1543</v>
      </c>
      <c r="H6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69">
        <v>2299</v>
      </c>
      <c r="K669" s="1">
        <v>0.7</v>
      </c>
      <c r="L6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1609.3</v>
      </c>
      <c r="M669" s="2" t="str">
        <f>IF(NOT(ISBLANK(Table1[[#This Row],[Discounter]])), IF(Table1[[#This Row],[Discounter]]&gt;=50%, "High Discount", "Low Discount"), "No Discount")</f>
        <v>High Discount</v>
      </c>
      <c r="N669" t="s">
        <v>119</v>
      </c>
      <c r="O669">
        <v>4.0999999999999996</v>
      </c>
      <c r="P669">
        <v>878</v>
      </c>
    </row>
    <row r="670" spans="1:16" ht="45" x14ac:dyDescent="0.25">
      <c r="A670" t="s">
        <v>1544</v>
      </c>
      <c r="B670">
        <v>9740079</v>
      </c>
      <c r="C670" t="s">
        <v>14</v>
      </c>
      <c r="D670" t="s">
        <v>38</v>
      </c>
      <c r="E670" t="s">
        <v>39</v>
      </c>
      <c r="F670" t="s">
        <v>34</v>
      </c>
      <c r="G670" s="3" t="s">
        <v>1545</v>
      </c>
      <c r="H6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70">
        <v>699</v>
      </c>
      <c r="K670" t="s">
        <v>1546</v>
      </c>
      <c r="L6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200</v>
      </c>
      <c r="M670" s="2" t="str">
        <f>IF(NOT(ISBLANK(Table1[[#This Row],[Discounter]])), IF(Table1[[#This Row],[Discounter]]&gt;=50%, "High Discount", "Low Discount"), "No Discount")</f>
        <v>High Discount</v>
      </c>
      <c r="N670" t="s">
        <v>41</v>
      </c>
      <c r="O670">
        <v>4</v>
      </c>
      <c r="P670">
        <v>878</v>
      </c>
    </row>
    <row r="671" spans="1:16" ht="60" x14ac:dyDescent="0.25">
      <c r="A671" t="s">
        <v>1547</v>
      </c>
      <c r="B671">
        <v>7695798</v>
      </c>
      <c r="C671" t="s">
        <v>60</v>
      </c>
      <c r="D671" t="s">
        <v>15</v>
      </c>
      <c r="E671" t="s">
        <v>22</v>
      </c>
      <c r="F671" t="s">
        <v>17</v>
      </c>
      <c r="G671" s="3" t="s">
        <v>1548</v>
      </c>
      <c r="H6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919</v>
      </c>
      <c r="I671">
        <v>919</v>
      </c>
      <c r="J671">
        <v>2299</v>
      </c>
      <c r="K671" s="1">
        <v>0.6</v>
      </c>
      <c r="L6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1379.3999999999999</v>
      </c>
      <c r="M671" s="2" t="str">
        <f>IF(NOT(ISBLANK(Table1[[#This Row],[Discounter]])), IF(Table1[[#This Row],[Discounter]]&gt;=50%, "High Discount", "Low Discount"), "No Discount")</f>
        <v>High Discount</v>
      </c>
      <c r="N671" t="s">
        <v>36</v>
      </c>
      <c r="O671">
        <v>4.3</v>
      </c>
      <c r="P671">
        <v>877</v>
      </c>
    </row>
    <row r="672" spans="1:16" ht="60" x14ac:dyDescent="0.25">
      <c r="A672" t="s">
        <v>1549</v>
      </c>
      <c r="B672">
        <v>8000719</v>
      </c>
      <c r="C672" t="s">
        <v>60</v>
      </c>
      <c r="D672" t="s">
        <v>15</v>
      </c>
      <c r="E672" t="s">
        <v>22</v>
      </c>
      <c r="F672" t="s">
        <v>17</v>
      </c>
      <c r="G672" s="3" t="s">
        <v>1550</v>
      </c>
      <c r="H6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944</v>
      </c>
      <c r="I672">
        <v>944</v>
      </c>
      <c r="J672">
        <v>2099</v>
      </c>
      <c r="K672" s="1">
        <v>0.55000000000000004</v>
      </c>
      <c r="L6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1154.45</v>
      </c>
      <c r="M672" s="2" t="str">
        <f>IF(NOT(ISBLANK(Table1[[#This Row],[Discounter]])), IF(Table1[[#This Row],[Discounter]]&gt;=50%, "High Discount", "Low Discount"), "No Discount")</f>
        <v>High Discount</v>
      </c>
      <c r="N672" t="s">
        <v>36</v>
      </c>
      <c r="O672">
        <v>4.0999999999999996</v>
      </c>
      <c r="P672">
        <v>877</v>
      </c>
    </row>
    <row r="673" spans="1:16" ht="45" x14ac:dyDescent="0.25">
      <c r="A673" t="s">
        <v>1551</v>
      </c>
      <c r="B673">
        <v>1778109</v>
      </c>
      <c r="C673" t="s">
        <v>1552</v>
      </c>
      <c r="D673" t="s">
        <v>15</v>
      </c>
      <c r="E673" t="s">
        <v>48</v>
      </c>
      <c r="F673" t="s">
        <v>17</v>
      </c>
      <c r="G673" s="3" t="s">
        <v>1553</v>
      </c>
      <c r="H6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742</v>
      </c>
      <c r="I673">
        <v>742</v>
      </c>
      <c r="J673">
        <v>1649</v>
      </c>
      <c r="K673" s="1">
        <v>0.55000000000000004</v>
      </c>
      <c r="L6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906.95</v>
      </c>
      <c r="M673" s="2" t="str">
        <f>IF(NOT(ISBLANK(Table1[[#This Row],[Discounter]])), IF(Table1[[#This Row],[Discounter]]&gt;=50%, "High Discount", "Low Discount"), "No Discount")</f>
        <v>High Discount</v>
      </c>
      <c r="N673" t="s">
        <v>50</v>
      </c>
      <c r="O673">
        <v>4.0999999999999996</v>
      </c>
      <c r="P673">
        <v>877</v>
      </c>
    </row>
    <row r="674" spans="1:16" ht="45" x14ac:dyDescent="0.25">
      <c r="A674" t="s">
        <v>1554</v>
      </c>
      <c r="B674">
        <v>10017021</v>
      </c>
      <c r="C674" t="s">
        <v>392</v>
      </c>
      <c r="D674" t="s">
        <v>26</v>
      </c>
      <c r="E674" t="s">
        <v>39</v>
      </c>
      <c r="F674" t="s">
        <v>17</v>
      </c>
      <c r="G674" s="3" t="s">
        <v>1555</v>
      </c>
      <c r="H6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386</v>
      </c>
      <c r="I674">
        <v>386</v>
      </c>
      <c r="J674">
        <v>899</v>
      </c>
      <c r="K674" s="1">
        <v>0.56999999999999995</v>
      </c>
      <c r="L6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512.42999999999995</v>
      </c>
      <c r="M674" s="2" t="str">
        <f>IF(NOT(ISBLANK(Table1[[#This Row],[Discounter]])), IF(Table1[[#This Row],[Discounter]]&gt;=50%, "High Discount", "Low Discount"), "No Discount")</f>
        <v>High Discount</v>
      </c>
      <c r="N674" t="s">
        <v>24</v>
      </c>
      <c r="O674">
        <v>3.8</v>
      </c>
      <c r="P674">
        <v>877</v>
      </c>
    </row>
    <row r="675" spans="1:16" ht="30" x14ac:dyDescent="0.25">
      <c r="A675" t="s">
        <v>1556</v>
      </c>
      <c r="B675">
        <v>8090747</v>
      </c>
      <c r="C675" t="s">
        <v>1557</v>
      </c>
      <c r="D675" t="s">
        <v>69</v>
      </c>
      <c r="E675" t="s">
        <v>70</v>
      </c>
      <c r="F675" t="s">
        <v>34</v>
      </c>
      <c r="G675" s="3" t="s">
        <v>1558</v>
      </c>
      <c r="H6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1349</v>
      </c>
      <c r="I675">
        <v>1349</v>
      </c>
      <c r="J675">
        <v>2999</v>
      </c>
      <c r="K675" s="1">
        <v>0.55000000000000004</v>
      </c>
      <c r="L6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1649.45</v>
      </c>
      <c r="M675" s="2" t="str">
        <f>IF(NOT(ISBLANK(Table1[[#This Row],[Discounter]])), IF(Table1[[#This Row],[Discounter]]&gt;=50%, "High Discount", "Low Discount"), "No Discount")</f>
        <v>High Discount</v>
      </c>
      <c r="N675" t="s">
        <v>36</v>
      </c>
      <c r="O675">
        <v>4</v>
      </c>
      <c r="P675">
        <v>877</v>
      </c>
    </row>
    <row r="676" spans="1:16" ht="60" x14ac:dyDescent="0.25">
      <c r="A676" t="s">
        <v>1559</v>
      </c>
      <c r="B676">
        <v>12530338</v>
      </c>
      <c r="C676" t="s">
        <v>57</v>
      </c>
      <c r="D676" t="s">
        <v>87</v>
      </c>
      <c r="E676" t="s">
        <v>83</v>
      </c>
      <c r="F676" t="s">
        <v>34</v>
      </c>
      <c r="G676" s="3" t="s">
        <v>1560</v>
      </c>
      <c r="H6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404</v>
      </c>
      <c r="I676">
        <v>404</v>
      </c>
      <c r="J676">
        <v>1349</v>
      </c>
      <c r="K676" s="1">
        <v>0.7</v>
      </c>
      <c r="L6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944.3</v>
      </c>
      <c r="M676" s="2" t="str">
        <f>IF(NOT(ISBLANK(Table1[[#This Row],[Discounter]])), IF(Table1[[#This Row],[Discounter]]&gt;=50%, "High Discount", "Low Discount"), "No Discount")</f>
        <v>High Discount</v>
      </c>
      <c r="N676" t="s">
        <v>89</v>
      </c>
      <c r="O676">
        <v>4.3</v>
      </c>
      <c r="P676">
        <v>877</v>
      </c>
    </row>
    <row r="677" spans="1:16" ht="60" x14ac:dyDescent="0.25">
      <c r="A677" t="s">
        <v>1561</v>
      </c>
      <c r="B677">
        <v>8195013</v>
      </c>
      <c r="C677" t="s">
        <v>91</v>
      </c>
      <c r="D677" t="s">
        <v>38</v>
      </c>
      <c r="E677" t="s">
        <v>16</v>
      </c>
      <c r="F677" t="s">
        <v>34</v>
      </c>
      <c r="G677" s="3" t="s">
        <v>1562</v>
      </c>
      <c r="H6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77">
        <v>1899</v>
      </c>
      <c r="K677" s="1">
        <v>0.57999999999999996</v>
      </c>
      <c r="L6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1101.4199999999998</v>
      </c>
      <c r="M677" s="2" t="str">
        <f>IF(NOT(ISBLANK(Table1[[#This Row],[Discounter]])), IF(Table1[[#This Row],[Discounter]]&gt;=50%, "High Discount", "Low Discount"), "No Discount")</f>
        <v>High Discount</v>
      </c>
      <c r="N677" t="s">
        <v>400</v>
      </c>
      <c r="O677">
        <v>3.9</v>
      </c>
      <c r="P677">
        <v>877</v>
      </c>
    </row>
    <row r="678" spans="1:16" ht="30" x14ac:dyDescent="0.25">
      <c r="A678" t="s">
        <v>1563</v>
      </c>
      <c r="B678">
        <v>6911333</v>
      </c>
      <c r="C678" t="s">
        <v>1453</v>
      </c>
      <c r="D678" t="s">
        <v>38</v>
      </c>
      <c r="E678" t="s">
        <v>44</v>
      </c>
      <c r="F678" t="s">
        <v>34</v>
      </c>
      <c r="G678" s="3" t="s">
        <v>1564</v>
      </c>
      <c r="H6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78">
        <v>999</v>
      </c>
      <c r="K678" s="1">
        <v>0.55000000000000004</v>
      </c>
      <c r="L6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549.45000000000005</v>
      </c>
      <c r="M678" s="2" t="str">
        <f>IF(NOT(ISBLANK(Table1[[#This Row],[Discounter]])), IF(Table1[[#This Row],[Discounter]]&gt;=50%, "High Discount", "Low Discount"), "No Discount")</f>
        <v>High Discount</v>
      </c>
      <c r="N678" t="s">
        <v>328</v>
      </c>
      <c r="O678">
        <v>4.2</v>
      </c>
      <c r="P678">
        <v>877</v>
      </c>
    </row>
    <row r="679" spans="1:16" ht="45" x14ac:dyDescent="0.25">
      <c r="A679" t="s">
        <v>1565</v>
      </c>
      <c r="B679">
        <v>11036254</v>
      </c>
      <c r="C679" t="s">
        <v>325</v>
      </c>
      <c r="D679" t="s">
        <v>177</v>
      </c>
      <c r="E679" t="s">
        <v>326</v>
      </c>
      <c r="F679" t="s">
        <v>17</v>
      </c>
      <c r="G679" s="3" t="s">
        <v>1566</v>
      </c>
      <c r="H6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679">
        <v>599</v>
      </c>
      <c r="L6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679" s="2" t="str">
        <f>IF(NOT(ISBLANK(Table1[[#This Row],[Discounter]])), IF(Table1[[#This Row],[Discounter]]&gt;=50%, "High Discount", "Low Discount"), "No Discount")</f>
        <v>No Discount</v>
      </c>
      <c r="N679" t="s">
        <v>328</v>
      </c>
      <c r="O679">
        <v>4.5999999999999996</v>
      </c>
      <c r="P679">
        <v>876</v>
      </c>
    </row>
    <row r="680" spans="1:16" ht="30" x14ac:dyDescent="0.25">
      <c r="A680" t="s">
        <v>1567</v>
      </c>
      <c r="B680">
        <v>11363908</v>
      </c>
      <c r="C680" t="s">
        <v>150</v>
      </c>
      <c r="D680" t="s">
        <v>26</v>
      </c>
      <c r="E680" t="s">
        <v>39</v>
      </c>
      <c r="F680" t="s">
        <v>17</v>
      </c>
      <c r="G680" s="3" t="s">
        <v>1568</v>
      </c>
      <c r="H6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769</v>
      </c>
      <c r="I680">
        <v>769</v>
      </c>
      <c r="J680">
        <v>1399</v>
      </c>
      <c r="K680" s="1">
        <v>0.45</v>
      </c>
      <c r="L6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629.55000000000007</v>
      </c>
      <c r="M680" s="2" t="str">
        <f>IF(NOT(ISBLANK(Table1[[#This Row],[Discounter]])), IF(Table1[[#This Row],[Discounter]]&gt;=50%, "High Discount", "Low Discount"), "No Discount")</f>
        <v>Low Discount</v>
      </c>
      <c r="N680" t="s">
        <v>36</v>
      </c>
      <c r="O680">
        <v>4.2</v>
      </c>
      <c r="P680">
        <v>876</v>
      </c>
    </row>
    <row r="681" spans="1:16" ht="75" x14ac:dyDescent="0.25">
      <c r="A681" t="s">
        <v>1569</v>
      </c>
      <c r="B681">
        <v>10410606</v>
      </c>
      <c r="C681" t="s">
        <v>150</v>
      </c>
      <c r="D681" t="s">
        <v>26</v>
      </c>
      <c r="E681" t="s">
        <v>39</v>
      </c>
      <c r="F681" t="s">
        <v>17</v>
      </c>
      <c r="G681" s="3" t="s">
        <v>1570</v>
      </c>
      <c r="H6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699</v>
      </c>
      <c r="I681">
        <v>699</v>
      </c>
      <c r="J681">
        <v>1399</v>
      </c>
      <c r="K681" s="1">
        <v>0.5</v>
      </c>
      <c r="L6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699.5</v>
      </c>
      <c r="M681" s="2" t="str">
        <f>IF(NOT(ISBLANK(Table1[[#This Row],[Discounter]])), IF(Table1[[#This Row],[Discounter]]&gt;=50%, "High Discount", "Low Discount"), "No Discount")</f>
        <v>High Discount</v>
      </c>
      <c r="N681" t="s">
        <v>36</v>
      </c>
      <c r="O681">
        <v>4.3</v>
      </c>
      <c r="P681">
        <v>876</v>
      </c>
    </row>
    <row r="682" spans="1:16" ht="45" x14ac:dyDescent="0.25">
      <c r="A682" t="s">
        <v>1571</v>
      </c>
      <c r="B682">
        <v>10617856</v>
      </c>
      <c r="C682" t="s">
        <v>14</v>
      </c>
      <c r="D682" t="s">
        <v>26</v>
      </c>
      <c r="E682" t="s">
        <v>169</v>
      </c>
      <c r="F682" t="s">
        <v>17</v>
      </c>
      <c r="G682" s="3" t="s">
        <v>1572</v>
      </c>
      <c r="H6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682">
        <v>3099</v>
      </c>
      <c r="L6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682" s="2" t="str">
        <f>IF(NOT(ISBLANK(Table1[[#This Row],[Discounter]])), IF(Table1[[#This Row],[Discounter]]&gt;=50%, "High Discount", "Low Discount"), "No Discount")</f>
        <v>No Discount</v>
      </c>
      <c r="N682" t="s">
        <v>213</v>
      </c>
      <c r="O682">
        <v>4.3</v>
      </c>
      <c r="P682">
        <v>876</v>
      </c>
    </row>
    <row r="683" spans="1:16" ht="60" x14ac:dyDescent="0.25">
      <c r="A683" t="s">
        <v>1573</v>
      </c>
      <c r="B683">
        <v>17383122</v>
      </c>
      <c r="C683" t="s">
        <v>14</v>
      </c>
      <c r="D683" t="s">
        <v>38</v>
      </c>
      <c r="E683" t="s">
        <v>39</v>
      </c>
      <c r="F683" t="s">
        <v>34</v>
      </c>
      <c r="G683" s="3" t="s">
        <v>1574</v>
      </c>
      <c r="H6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83">
        <v>1498</v>
      </c>
      <c r="K683" s="1">
        <v>0.5</v>
      </c>
      <c r="L6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</v>
      </c>
      <c r="M683" s="2" t="str">
        <f>IF(NOT(ISBLANK(Table1[[#This Row],[Discounter]])), IF(Table1[[#This Row],[Discounter]]&gt;=50%, "High Discount", "Low Discount"), "No Discount")</f>
        <v>High Discount</v>
      </c>
      <c r="N683" t="s">
        <v>130</v>
      </c>
      <c r="O683">
        <v>4.4000000000000004</v>
      </c>
      <c r="P683">
        <v>876</v>
      </c>
    </row>
    <row r="684" spans="1:16" ht="30" x14ac:dyDescent="0.25">
      <c r="A684" t="s">
        <v>1575</v>
      </c>
      <c r="B684">
        <v>17381986</v>
      </c>
      <c r="C684" t="s">
        <v>14</v>
      </c>
      <c r="D684" t="s">
        <v>38</v>
      </c>
      <c r="E684" t="s">
        <v>39</v>
      </c>
      <c r="F684" t="s">
        <v>34</v>
      </c>
      <c r="G684" s="3" t="s">
        <v>55</v>
      </c>
      <c r="H6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84">
        <v>1598</v>
      </c>
      <c r="K684" s="1">
        <v>0.5</v>
      </c>
      <c r="L6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684" s="2" t="str">
        <f>IF(NOT(ISBLANK(Table1[[#This Row],[Discounter]])), IF(Table1[[#This Row],[Discounter]]&gt;=50%, "High Discount", "Low Discount"), "No Discount")</f>
        <v>High Discount</v>
      </c>
      <c r="N684" t="s">
        <v>41</v>
      </c>
      <c r="O684">
        <v>4.0999999999999996</v>
      </c>
      <c r="P684">
        <v>876</v>
      </c>
    </row>
    <row r="685" spans="1:16" ht="60" x14ac:dyDescent="0.25">
      <c r="A685" t="s">
        <v>1576</v>
      </c>
      <c r="B685">
        <v>17383350</v>
      </c>
      <c r="C685" t="s">
        <v>14</v>
      </c>
      <c r="D685" t="s">
        <v>38</v>
      </c>
      <c r="E685" t="s">
        <v>39</v>
      </c>
      <c r="F685" t="s">
        <v>34</v>
      </c>
      <c r="G685" s="3" t="s">
        <v>1577</v>
      </c>
      <c r="H6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85">
        <v>1598</v>
      </c>
      <c r="K685" s="1">
        <v>0.5</v>
      </c>
      <c r="L6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685" s="2" t="str">
        <f>IF(NOT(ISBLANK(Table1[[#This Row],[Discounter]])), IF(Table1[[#This Row],[Discounter]]&gt;=50%, "High Discount", "Low Discount"), "No Discount")</f>
        <v>High Discount</v>
      </c>
      <c r="N685" t="s">
        <v>130</v>
      </c>
      <c r="O685">
        <v>4.0999999999999996</v>
      </c>
      <c r="P685">
        <v>876</v>
      </c>
    </row>
    <row r="686" spans="1:16" ht="30" x14ac:dyDescent="0.25">
      <c r="A686" t="s">
        <v>1578</v>
      </c>
      <c r="B686">
        <v>13234824</v>
      </c>
      <c r="C686" t="s">
        <v>1436</v>
      </c>
      <c r="D686" t="s">
        <v>38</v>
      </c>
      <c r="E686" t="s">
        <v>48</v>
      </c>
      <c r="F686" t="s">
        <v>34</v>
      </c>
      <c r="G686" s="3" t="s">
        <v>1579</v>
      </c>
      <c r="H6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86">
        <v>999</v>
      </c>
      <c r="K686" s="1">
        <v>0.45</v>
      </c>
      <c r="L6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449.55</v>
      </c>
      <c r="M686" s="2" t="str">
        <f>IF(NOT(ISBLANK(Table1[[#This Row],[Discounter]])), IF(Table1[[#This Row],[Discounter]]&gt;=50%, "High Discount", "Low Discount"), "No Discount")</f>
        <v>Low Discount</v>
      </c>
      <c r="N686" t="s">
        <v>93</v>
      </c>
      <c r="O686">
        <v>4.3</v>
      </c>
      <c r="P686">
        <v>876</v>
      </c>
    </row>
    <row r="687" spans="1:16" ht="60" x14ac:dyDescent="0.25">
      <c r="A687" t="s">
        <v>1580</v>
      </c>
      <c r="B687">
        <v>9445631</v>
      </c>
      <c r="C687" t="s">
        <v>60</v>
      </c>
      <c r="D687" t="s">
        <v>61</v>
      </c>
      <c r="E687" t="s">
        <v>282</v>
      </c>
      <c r="F687" t="s">
        <v>17</v>
      </c>
      <c r="G687" s="3" t="s">
        <v>1581</v>
      </c>
      <c r="H6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594</v>
      </c>
      <c r="I687">
        <v>594</v>
      </c>
      <c r="J687">
        <v>1699</v>
      </c>
      <c r="K687" s="1">
        <v>0.65</v>
      </c>
      <c r="L6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1104.3500000000001</v>
      </c>
      <c r="M687" s="2" t="str">
        <f>IF(NOT(ISBLANK(Table1[[#This Row],[Discounter]])), IF(Table1[[#This Row],[Discounter]]&gt;=50%, "High Discount", "Low Discount"), "No Discount")</f>
        <v>High Discount</v>
      </c>
      <c r="N687" t="s">
        <v>36</v>
      </c>
      <c r="O687">
        <v>4.2</v>
      </c>
      <c r="P687">
        <v>875</v>
      </c>
    </row>
    <row r="688" spans="1:16" ht="45" x14ac:dyDescent="0.25">
      <c r="A688" t="s">
        <v>1582</v>
      </c>
      <c r="B688">
        <v>10863420</v>
      </c>
      <c r="C688" t="s">
        <v>47</v>
      </c>
      <c r="D688" t="s">
        <v>26</v>
      </c>
      <c r="E688" t="s">
        <v>27</v>
      </c>
      <c r="F688" t="s">
        <v>17</v>
      </c>
      <c r="G688" s="3" t="s">
        <v>1583</v>
      </c>
      <c r="H6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582</v>
      </c>
      <c r="I688">
        <v>582</v>
      </c>
      <c r="J688">
        <v>1099</v>
      </c>
      <c r="K688" s="1">
        <v>0.47</v>
      </c>
      <c r="L6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516.53</v>
      </c>
      <c r="M688" s="2" t="str">
        <f>IF(NOT(ISBLANK(Table1[[#This Row],[Discounter]])), IF(Table1[[#This Row],[Discounter]]&gt;=50%, "High Discount", "Low Discount"), "No Discount")</f>
        <v>Low Discount</v>
      </c>
      <c r="N688" t="s">
        <v>80</v>
      </c>
      <c r="O688">
        <v>4.2</v>
      </c>
      <c r="P688">
        <v>875</v>
      </c>
    </row>
    <row r="689" spans="1:16" ht="45" x14ac:dyDescent="0.25">
      <c r="A689" t="s">
        <v>1584</v>
      </c>
      <c r="B689">
        <v>14304560</v>
      </c>
      <c r="C689" t="s">
        <v>1585</v>
      </c>
      <c r="D689" t="s">
        <v>26</v>
      </c>
      <c r="E689" t="s">
        <v>39</v>
      </c>
      <c r="F689" t="s">
        <v>17</v>
      </c>
      <c r="G689" s="3" t="s">
        <v>1586</v>
      </c>
      <c r="H6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689">
        <v>719</v>
      </c>
      <c r="J689">
        <v>1199</v>
      </c>
      <c r="K689" s="1">
        <v>0.4</v>
      </c>
      <c r="L6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479.6</v>
      </c>
      <c r="M689" s="2" t="str">
        <f>IF(NOT(ISBLANK(Table1[[#This Row],[Discounter]])), IF(Table1[[#This Row],[Discounter]]&gt;=50%, "High Discount", "Low Discount"), "No Discount")</f>
        <v>Low Discount</v>
      </c>
      <c r="N689" t="s">
        <v>89</v>
      </c>
      <c r="O689">
        <v>4.3</v>
      </c>
      <c r="P689">
        <v>875</v>
      </c>
    </row>
    <row r="690" spans="1:16" ht="60" x14ac:dyDescent="0.25">
      <c r="A690" t="s">
        <v>1587</v>
      </c>
      <c r="B690">
        <v>6791220</v>
      </c>
      <c r="C690" t="s">
        <v>14</v>
      </c>
      <c r="D690" t="s">
        <v>26</v>
      </c>
      <c r="E690" t="s">
        <v>27</v>
      </c>
      <c r="F690" t="s">
        <v>17</v>
      </c>
      <c r="G690" s="3" t="s">
        <v>1588</v>
      </c>
      <c r="H6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690">
        <v>599</v>
      </c>
      <c r="J690">
        <v>1499</v>
      </c>
      <c r="K690" s="1">
        <v>0.6</v>
      </c>
      <c r="L6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690" s="2" t="str">
        <f>IF(NOT(ISBLANK(Table1[[#This Row],[Discounter]])), IF(Table1[[#This Row],[Discounter]]&gt;=50%, "High Discount", "Low Discount"), "No Discount")</f>
        <v>High Discount</v>
      </c>
      <c r="N690" t="s">
        <v>29</v>
      </c>
      <c r="O690">
        <v>4.3</v>
      </c>
      <c r="P690">
        <v>875</v>
      </c>
    </row>
    <row r="691" spans="1:16" ht="45" x14ac:dyDescent="0.25">
      <c r="A691" t="s">
        <v>1589</v>
      </c>
      <c r="B691">
        <v>12748752</v>
      </c>
      <c r="C691" t="s">
        <v>392</v>
      </c>
      <c r="D691" t="s">
        <v>26</v>
      </c>
      <c r="E691" t="s">
        <v>282</v>
      </c>
      <c r="F691" t="s">
        <v>17</v>
      </c>
      <c r="G691" s="3" t="s">
        <v>1590</v>
      </c>
      <c r="H6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730</v>
      </c>
      <c r="I691">
        <v>730</v>
      </c>
      <c r="J691">
        <v>1699</v>
      </c>
      <c r="K691" s="1">
        <v>0.56999999999999995</v>
      </c>
      <c r="L6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968.43</v>
      </c>
      <c r="M691" s="2" t="str">
        <f>IF(NOT(ISBLANK(Table1[[#This Row],[Discounter]])), IF(Table1[[#This Row],[Discounter]]&gt;=50%, "High Discount", "Low Discount"), "No Discount")</f>
        <v>High Discount</v>
      </c>
      <c r="N691" t="s">
        <v>24</v>
      </c>
      <c r="O691">
        <v>4</v>
      </c>
      <c r="P691">
        <v>875</v>
      </c>
    </row>
    <row r="692" spans="1:16" ht="60" x14ac:dyDescent="0.25">
      <c r="A692" t="s">
        <v>1591</v>
      </c>
      <c r="B692">
        <v>11818402</v>
      </c>
      <c r="C692" t="s">
        <v>104</v>
      </c>
      <c r="D692" t="s">
        <v>32</v>
      </c>
      <c r="E692" t="s">
        <v>105</v>
      </c>
      <c r="F692" t="s">
        <v>34</v>
      </c>
      <c r="G692" s="3" t="s">
        <v>1592</v>
      </c>
      <c r="H6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692">
        <v>729</v>
      </c>
      <c r="L6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692" s="2" t="str">
        <f>IF(NOT(ISBLANK(Table1[[#This Row],[Discounter]])), IF(Table1[[#This Row],[Discounter]]&gt;=50%, "High Discount", "Low Discount"), "No Discount")</f>
        <v>No Discount</v>
      </c>
      <c r="N692" t="s">
        <v>1066</v>
      </c>
      <c r="O692">
        <v>4.4000000000000004</v>
      </c>
      <c r="P692">
        <v>875</v>
      </c>
    </row>
    <row r="693" spans="1:16" ht="45" x14ac:dyDescent="0.25">
      <c r="A693" t="s">
        <v>1593</v>
      </c>
      <c r="B693">
        <v>10778702</v>
      </c>
      <c r="C693" t="s">
        <v>14</v>
      </c>
      <c r="D693" t="s">
        <v>38</v>
      </c>
      <c r="E693" t="s">
        <v>39</v>
      </c>
      <c r="F693" t="s">
        <v>34</v>
      </c>
      <c r="G693" s="3" t="s">
        <v>1594</v>
      </c>
      <c r="H6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693">
        <v>499</v>
      </c>
      <c r="K693" s="1">
        <v>0.4</v>
      </c>
      <c r="L6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199.60000000000002</v>
      </c>
      <c r="M693" s="2" t="str">
        <f>IF(NOT(ISBLANK(Table1[[#This Row],[Discounter]])), IF(Table1[[#This Row],[Discounter]]&gt;=50%, "High Discount", "Low Discount"), "No Discount")</f>
        <v>Low Discount</v>
      </c>
      <c r="N693" t="s">
        <v>41</v>
      </c>
      <c r="O693">
        <v>4.2</v>
      </c>
      <c r="P693">
        <v>875</v>
      </c>
    </row>
    <row r="694" spans="1:16" ht="45" x14ac:dyDescent="0.25">
      <c r="A694" t="s">
        <v>1595</v>
      </c>
      <c r="B694">
        <v>1758525</v>
      </c>
      <c r="C694" t="s">
        <v>150</v>
      </c>
      <c r="D694" t="s">
        <v>15</v>
      </c>
      <c r="E694" t="s">
        <v>16</v>
      </c>
      <c r="F694" t="s">
        <v>17</v>
      </c>
      <c r="G694" s="3" t="s">
        <v>1596</v>
      </c>
      <c r="H6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1499</v>
      </c>
      <c r="I694">
        <v>1499</v>
      </c>
      <c r="J694">
        <v>2999</v>
      </c>
      <c r="K694" s="1">
        <v>0.5</v>
      </c>
      <c r="L6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1499.5</v>
      </c>
      <c r="M694" s="2" t="str">
        <f>IF(NOT(ISBLANK(Table1[[#This Row],[Discounter]])), IF(Table1[[#This Row],[Discounter]]&gt;=50%, "High Discount", "Low Discount"), "No Discount")</f>
        <v>High Discount</v>
      </c>
      <c r="N694" t="s">
        <v>152</v>
      </c>
      <c r="O694">
        <v>4.0999999999999996</v>
      </c>
      <c r="P694">
        <v>874</v>
      </c>
    </row>
    <row r="695" spans="1:16" ht="45" x14ac:dyDescent="0.25">
      <c r="A695" t="s">
        <v>1597</v>
      </c>
      <c r="B695">
        <v>3082390</v>
      </c>
      <c r="C695" t="s">
        <v>43</v>
      </c>
      <c r="D695" t="s">
        <v>26</v>
      </c>
      <c r="E695" t="s">
        <v>39</v>
      </c>
      <c r="F695" t="s">
        <v>17</v>
      </c>
      <c r="G695" s="3" t="s">
        <v>1598</v>
      </c>
      <c r="H6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339</v>
      </c>
      <c r="I695">
        <v>339</v>
      </c>
      <c r="J695">
        <v>849</v>
      </c>
      <c r="K695" s="1">
        <v>0.6</v>
      </c>
      <c r="L6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509.4</v>
      </c>
      <c r="M695" s="2" t="str">
        <f>IF(NOT(ISBLANK(Table1[[#This Row],[Discounter]])), IF(Table1[[#This Row],[Discounter]]&gt;=50%, "High Discount", "Low Discount"), "No Discount")</f>
        <v>High Discount</v>
      </c>
      <c r="N695" t="s">
        <v>24</v>
      </c>
      <c r="O695">
        <v>4.0999999999999996</v>
      </c>
      <c r="P695">
        <v>874</v>
      </c>
    </row>
    <row r="696" spans="1:16" ht="60" x14ac:dyDescent="0.25">
      <c r="A696" t="s">
        <v>1599</v>
      </c>
      <c r="B696">
        <v>11349910</v>
      </c>
      <c r="C696" t="s">
        <v>1600</v>
      </c>
      <c r="D696" t="s">
        <v>69</v>
      </c>
      <c r="E696" t="s">
        <v>132</v>
      </c>
      <c r="F696" t="s">
        <v>34</v>
      </c>
      <c r="G696" s="3" t="s">
        <v>1601</v>
      </c>
      <c r="H6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849</v>
      </c>
      <c r="I696">
        <v>849</v>
      </c>
      <c r="J696">
        <v>1699</v>
      </c>
      <c r="K696" s="1">
        <v>0.5</v>
      </c>
      <c r="L6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696" s="2" t="str">
        <f>IF(NOT(ISBLANK(Table1[[#This Row],[Discounter]])), IF(Table1[[#This Row],[Discounter]]&gt;=50%, "High Discount", "Low Discount"), "No Discount")</f>
        <v>High Discount</v>
      </c>
      <c r="N696" t="s">
        <v>102</v>
      </c>
      <c r="O696">
        <v>4.2</v>
      </c>
      <c r="P696">
        <v>874</v>
      </c>
    </row>
    <row r="697" spans="1:16" ht="60" x14ac:dyDescent="0.25">
      <c r="A697" t="s">
        <v>1602</v>
      </c>
      <c r="B697">
        <v>11749988</v>
      </c>
      <c r="C697" t="s">
        <v>1325</v>
      </c>
      <c r="D697" t="s">
        <v>69</v>
      </c>
      <c r="E697" t="s">
        <v>296</v>
      </c>
      <c r="F697" t="s">
        <v>34</v>
      </c>
      <c r="G697" s="3" t="s">
        <v>1603</v>
      </c>
      <c r="H6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1499</v>
      </c>
      <c r="I697">
        <v>1499</v>
      </c>
      <c r="J697">
        <v>4999</v>
      </c>
      <c r="K697" s="1">
        <v>0.7</v>
      </c>
      <c r="L6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3499.2999999999997</v>
      </c>
      <c r="M697" s="2" t="str">
        <f>IF(NOT(ISBLANK(Table1[[#This Row],[Discounter]])), IF(Table1[[#This Row],[Discounter]]&gt;=50%, "High Discount", "Low Discount"), "No Discount")</f>
        <v>High Discount</v>
      </c>
      <c r="N697" t="s">
        <v>146</v>
      </c>
      <c r="O697">
        <v>4.4000000000000004</v>
      </c>
      <c r="P697">
        <v>874</v>
      </c>
    </row>
    <row r="698" spans="1:16" ht="30" x14ac:dyDescent="0.25">
      <c r="A698" t="s">
        <v>1604</v>
      </c>
      <c r="B698">
        <v>1380188</v>
      </c>
      <c r="C698" t="s">
        <v>47</v>
      </c>
      <c r="D698" t="s">
        <v>15</v>
      </c>
      <c r="E698" t="s">
        <v>48</v>
      </c>
      <c r="F698" t="s">
        <v>17</v>
      </c>
      <c r="G698" s="3" t="s">
        <v>1605</v>
      </c>
      <c r="H6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698">
        <v>599</v>
      </c>
      <c r="J698">
        <v>999</v>
      </c>
      <c r="K698" s="1">
        <v>0.4</v>
      </c>
      <c r="L6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399.6</v>
      </c>
      <c r="M698" s="2" t="str">
        <f>IF(NOT(ISBLANK(Table1[[#This Row],[Discounter]])), IF(Table1[[#This Row],[Discounter]]&gt;=50%, "High Discount", "Low Discount"), "No Discount")</f>
        <v>Low Discount</v>
      </c>
      <c r="N698" t="s">
        <v>774</v>
      </c>
      <c r="O698">
        <v>4.0999999999999996</v>
      </c>
      <c r="P698">
        <v>873</v>
      </c>
    </row>
    <row r="699" spans="1:16" ht="45" x14ac:dyDescent="0.25">
      <c r="A699" t="s">
        <v>1606</v>
      </c>
      <c r="B699">
        <v>10906454</v>
      </c>
      <c r="C699" t="s">
        <v>325</v>
      </c>
      <c r="D699" t="s">
        <v>177</v>
      </c>
      <c r="E699" t="s">
        <v>272</v>
      </c>
      <c r="F699" t="s">
        <v>17</v>
      </c>
      <c r="G699" s="3" t="s">
        <v>1607</v>
      </c>
      <c r="H6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699">
        <v>349</v>
      </c>
      <c r="L6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699" s="2" t="str">
        <f>IF(NOT(ISBLANK(Table1[[#This Row],[Discounter]])), IF(Table1[[#This Row],[Discounter]]&gt;=50%, "High Discount", "Low Discount"), "No Discount")</f>
        <v>No Discount</v>
      </c>
      <c r="N699" t="s">
        <v>328</v>
      </c>
      <c r="O699">
        <v>4.5999999999999996</v>
      </c>
      <c r="P699">
        <v>873</v>
      </c>
    </row>
    <row r="700" spans="1:16" ht="45" x14ac:dyDescent="0.25">
      <c r="A700" t="s">
        <v>1608</v>
      </c>
      <c r="B700">
        <v>11348390</v>
      </c>
      <c r="C700" t="s">
        <v>111</v>
      </c>
      <c r="D700" t="s">
        <v>38</v>
      </c>
      <c r="E700" t="s">
        <v>132</v>
      </c>
      <c r="F700" t="s">
        <v>34</v>
      </c>
      <c r="G700" s="3" t="s">
        <v>1609</v>
      </c>
      <c r="H7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00">
        <v>1399</v>
      </c>
      <c r="K700" s="1">
        <v>0.5</v>
      </c>
      <c r="L7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699.5</v>
      </c>
      <c r="M700" s="2" t="str">
        <f>IF(NOT(ISBLANK(Table1[[#This Row],[Discounter]])), IF(Table1[[#This Row],[Discounter]]&gt;=50%, "High Discount", "Low Discount"), "No Discount")</f>
        <v>High Discount</v>
      </c>
      <c r="N700" t="s">
        <v>102</v>
      </c>
      <c r="O700">
        <v>4.0999999999999996</v>
      </c>
      <c r="P700">
        <v>873</v>
      </c>
    </row>
    <row r="701" spans="1:16" ht="45" x14ac:dyDescent="0.25">
      <c r="A701" t="s">
        <v>1610</v>
      </c>
      <c r="B701">
        <v>11535972</v>
      </c>
      <c r="C701" t="s">
        <v>111</v>
      </c>
      <c r="D701" t="s">
        <v>38</v>
      </c>
      <c r="E701" t="s">
        <v>132</v>
      </c>
      <c r="F701" t="s">
        <v>34</v>
      </c>
      <c r="G701" s="3" t="s">
        <v>1611</v>
      </c>
      <c r="H7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01">
        <v>1699</v>
      </c>
      <c r="K701" s="1">
        <v>0.7</v>
      </c>
      <c r="L7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1189.3</v>
      </c>
      <c r="M701" s="2" t="str">
        <f>IF(NOT(ISBLANK(Table1[[#This Row],[Discounter]])), IF(Table1[[#This Row],[Discounter]]&gt;=50%, "High Discount", "Low Discount"), "No Discount")</f>
        <v>High Discount</v>
      </c>
      <c r="N701" t="s">
        <v>102</v>
      </c>
      <c r="O701">
        <v>4.0999999999999996</v>
      </c>
      <c r="P701">
        <v>873</v>
      </c>
    </row>
    <row r="702" spans="1:16" ht="60" x14ac:dyDescent="0.25">
      <c r="A702" t="s">
        <v>1612</v>
      </c>
      <c r="B702">
        <v>11538394</v>
      </c>
      <c r="C702" t="s">
        <v>91</v>
      </c>
      <c r="D702" t="s">
        <v>38</v>
      </c>
      <c r="E702" t="s">
        <v>16</v>
      </c>
      <c r="F702" t="s">
        <v>34</v>
      </c>
      <c r="G702" s="3" t="s">
        <v>1613</v>
      </c>
      <c r="H7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02">
        <v>1899</v>
      </c>
      <c r="K702" s="1">
        <v>0.48</v>
      </c>
      <c r="L7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911.52</v>
      </c>
      <c r="M702" s="2" t="str">
        <f>IF(NOT(ISBLANK(Table1[[#This Row],[Discounter]])), IF(Table1[[#This Row],[Discounter]]&gt;=50%, "High Discount", "Low Discount"), "No Discount")</f>
        <v>Low Discount</v>
      </c>
      <c r="N702" t="s">
        <v>400</v>
      </c>
      <c r="O702">
        <v>4.2</v>
      </c>
      <c r="P702">
        <v>873</v>
      </c>
    </row>
    <row r="703" spans="1:16" ht="45" x14ac:dyDescent="0.25">
      <c r="A703" t="s">
        <v>1614</v>
      </c>
      <c r="B703">
        <v>12111056</v>
      </c>
      <c r="C703" t="s">
        <v>91</v>
      </c>
      <c r="D703" t="s">
        <v>38</v>
      </c>
      <c r="E703" t="s">
        <v>44</v>
      </c>
      <c r="F703" t="s">
        <v>34</v>
      </c>
      <c r="G703" s="3" t="s">
        <v>1615</v>
      </c>
      <c r="H7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03">
        <v>999</v>
      </c>
      <c r="K703" s="1">
        <v>0.54</v>
      </c>
      <c r="L7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539.46</v>
      </c>
      <c r="M703" s="2" t="str">
        <f>IF(NOT(ISBLANK(Table1[[#This Row],[Discounter]])), IF(Table1[[#This Row],[Discounter]]&gt;=50%, "High Discount", "Low Discount"), "No Discount")</f>
        <v>High Discount</v>
      </c>
      <c r="N703" t="s">
        <v>24</v>
      </c>
      <c r="O703">
        <v>4.2</v>
      </c>
      <c r="P703">
        <v>873</v>
      </c>
    </row>
    <row r="704" spans="1:16" ht="45" x14ac:dyDescent="0.25">
      <c r="A704" t="s">
        <v>1616</v>
      </c>
      <c r="B704">
        <v>2031938</v>
      </c>
      <c r="C704" t="s">
        <v>1250</v>
      </c>
      <c r="D704" t="s">
        <v>26</v>
      </c>
      <c r="E704" t="s">
        <v>27</v>
      </c>
      <c r="F704" t="s">
        <v>17</v>
      </c>
      <c r="G704" s="3" t="s">
        <v>1617</v>
      </c>
      <c r="H7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989</v>
      </c>
      <c r="I704">
        <v>989</v>
      </c>
      <c r="J704">
        <v>1799</v>
      </c>
      <c r="K704" s="1">
        <v>0.45</v>
      </c>
      <c r="L7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809.55000000000007</v>
      </c>
      <c r="M704" s="2" t="str">
        <f>IF(NOT(ISBLANK(Table1[[#This Row],[Discounter]])), IF(Table1[[#This Row],[Discounter]]&gt;=50%, "High Discount", "Low Discount"), "No Discount")</f>
        <v>Low Discount</v>
      </c>
      <c r="N704" t="s">
        <v>1618</v>
      </c>
      <c r="O704">
        <v>4.4000000000000004</v>
      </c>
      <c r="P704">
        <v>872</v>
      </c>
    </row>
    <row r="705" spans="1:16" ht="30" x14ac:dyDescent="0.25">
      <c r="A705" t="s">
        <v>1619</v>
      </c>
      <c r="B705">
        <v>17382822</v>
      </c>
      <c r="C705" t="s">
        <v>14</v>
      </c>
      <c r="D705" t="s">
        <v>38</v>
      </c>
      <c r="E705" t="s">
        <v>39</v>
      </c>
      <c r="F705" t="s">
        <v>34</v>
      </c>
      <c r="G705" s="3" t="s">
        <v>356</v>
      </c>
      <c r="H7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05">
        <v>1498</v>
      </c>
      <c r="K705" s="1">
        <v>0.5</v>
      </c>
      <c r="L7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</v>
      </c>
      <c r="M705" s="2" t="str">
        <f>IF(NOT(ISBLANK(Table1[[#This Row],[Discounter]])), IF(Table1[[#This Row],[Discounter]]&gt;=50%, "High Discount", "Low Discount"), "No Discount")</f>
        <v>High Discount</v>
      </c>
      <c r="N705" t="s">
        <v>130</v>
      </c>
      <c r="O705">
        <v>4.3</v>
      </c>
      <c r="P705">
        <v>872</v>
      </c>
    </row>
    <row r="706" spans="1:16" ht="30" x14ac:dyDescent="0.25">
      <c r="A706" t="s">
        <v>1620</v>
      </c>
      <c r="B706">
        <v>11024458</v>
      </c>
      <c r="C706" t="s">
        <v>73</v>
      </c>
      <c r="D706" t="s">
        <v>38</v>
      </c>
      <c r="E706" t="s">
        <v>132</v>
      </c>
      <c r="F706" t="s">
        <v>34</v>
      </c>
      <c r="G706" s="3" t="s">
        <v>1621</v>
      </c>
      <c r="H7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06">
        <v>2099</v>
      </c>
      <c r="K706" s="1">
        <v>0.5</v>
      </c>
      <c r="L7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1049.5</v>
      </c>
      <c r="M706" s="2" t="str">
        <f>IF(NOT(ISBLANK(Table1[[#This Row],[Discounter]])), IF(Table1[[#This Row],[Discounter]]&gt;=50%, "High Discount", "Low Discount"), "No Discount")</f>
        <v>High Discount</v>
      </c>
      <c r="N706" t="s">
        <v>102</v>
      </c>
      <c r="O706">
        <v>4.5</v>
      </c>
      <c r="P706">
        <v>872</v>
      </c>
    </row>
    <row r="707" spans="1:16" ht="60" x14ac:dyDescent="0.25">
      <c r="A707" t="s">
        <v>1622</v>
      </c>
      <c r="B707">
        <v>2310135</v>
      </c>
      <c r="C707" t="s">
        <v>43</v>
      </c>
      <c r="D707" t="s">
        <v>26</v>
      </c>
      <c r="E707" t="s">
        <v>27</v>
      </c>
      <c r="F707" t="s">
        <v>17</v>
      </c>
      <c r="G707" s="3" t="s">
        <v>1623</v>
      </c>
      <c r="H7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1159</v>
      </c>
      <c r="I707">
        <v>1159</v>
      </c>
      <c r="J707">
        <v>2899</v>
      </c>
      <c r="K707" s="1">
        <v>0.6</v>
      </c>
      <c r="L7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1739.3999999999999</v>
      </c>
      <c r="M707" s="2" t="str">
        <f>IF(NOT(ISBLANK(Table1[[#This Row],[Discounter]])), IF(Table1[[#This Row],[Discounter]]&gt;=50%, "High Discount", "Low Discount"), "No Discount")</f>
        <v>High Discount</v>
      </c>
      <c r="N707" t="s">
        <v>232</v>
      </c>
      <c r="O707">
        <v>4.0999999999999996</v>
      </c>
      <c r="P707">
        <v>871</v>
      </c>
    </row>
    <row r="708" spans="1:16" ht="30" x14ac:dyDescent="0.25">
      <c r="A708" t="s">
        <v>1624</v>
      </c>
      <c r="B708">
        <v>17381404</v>
      </c>
      <c r="C708" t="s">
        <v>14</v>
      </c>
      <c r="D708" t="s">
        <v>38</v>
      </c>
      <c r="E708" t="s">
        <v>39</v>
      </c>
      <c r="F708" t="s">
        <v>34</v>
      </c>
      <c r="G708" s="3" t="s">
        <v>55</v>
      </c>
      <c r="H7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08">
        <v>1198</v>
      </c>
      <c r="K708" s="1">
        <v>0.5</v>
      </c>
      <c r="L7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</v>
      </c>
      <c r="M708" s="2" t="str">
        <f>IF(NOT(ISBLANK(Table1[[#This Row],[Discounter]])), IF(Table1[[#This Row],[Discounter]]&gt;=50%, "High Discount", "Low Discount"), "No Discount")</f>
        <v>High Discount</v>
      </c>
      <c r="N708" t="s">
        <v>41</v>
      </c>
      <c r="O708">
        <v>4.3</v>
      </c>
      <c r="P708">
        <v>871</v>
      </c>
    </row>
    <row r="709" spans="1:16" ht="45" x14ac:dyDescent="0.25">
      <c r="A709" t="s">
        <v>1625</v>
      </c>
      <c r="B709">
        <v>9410705</v>
      </c>
      <c r="C709" t="s">
        <v>165</v>
      </c>
      <c r="D709" t="s">
        <v>38</v>
      </c>
      <c r="E709" t="s">
        <v>27</v>
      </c>
      <c r="F709" t="s">
        <v>34</v>
      </c>
      <c r="G709" s="3" t="s">
        <v>1626</v>
      </c>
      <c r="H7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09">
        <v>1599</v>
      </c>
      <c r="K709" s="1">
        <v>0.4</v>
      </c>
      <c r="L7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639.6</v>
      </c>
      <c r="M709" s="2" t="str">
        <f>IF(NOT(ISBLANK(Table1[[#This Row],[Discounter]])), IF(Table1[[#This Row],[Discounter]]&gt;=50%, "High Discount", "Low Discount"), "No Discount")</f>
        <v>Low Discount</v>
      </c>
      <c r="N709" t="s">
        <v>24</v>
      </c>
      <c r="O709">
        <v>3.7</v>
      </c>
      <c r="P709">
        <v>871</v>
      </c>
    </row>
    <row r="710" spans="1:16" ht="45" x14ac:dyDescent="0.25">
      <c r="A710" t="s">
        <v>1627</v>
      </c>
      <c r="B710">
        <v>9656259</v>
      </c>
      <c r="C710" t="s">
        <v>14</v>
      </c>
      <c r="D710" t="s">
        <v>38</v>
      </c>
      <c r="E710" t="s">
        <v>27</v>
      </c>
      <c r="F710" t="s">
        <v>34</v>
      </c>
      <c r="G710" s="3" t="s">
        <v>1628</v>
      </c>
      <c r="H7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10">
        <v>1699</v>
      </c>
      <c r="K710" s="1">
        <v>0.4</v>
      </c>
      <c r="L7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679.6</v>
      </c>
      <c r="M710" s="2" t="str">
        <f>IF(NOT(ISBLANK(Table1[[#This Row],[Discounter]])), IF(Table1[[#This Row],[Discounter]]&gt;=50%, "High Discount", "Low Discount"), "No Discount")</f>
        <v>Low Discount</v>
      </c>
      <c r="N710" t="s">
        <v>41</v>
      </c>
      <c r="O710">
        <v>4.3</v>
      </c>
      <c r="P710">
        <v>871</v>
      </c>
    </row>
    <row r="711" spans="1:16" ht="45" x14ac:dyDescent="0.25">
      <c r="A711" t="s">
        <v>1629</v>
      </c>
      <c r="B711">
        <v>10343531</v>
      </c>
      <c r="C711" t="s">
        <v>1295</v>
      </c>
      <c r="D711" t="s">
        <v>38</v>
      </c>
      <c r="E711" t="s">
        <v>16</v>
      </c>
      <c r="F711" t="s">
        <v>34</v>
      </c>
      <c r="G711" s="3" t="s">
        <v>1630</v>
      </c>
      <c r="H7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11">
        <v>1799</v>
      </c>
      <c r="K711" s="1">
        <v>0.48</v>
      </c>
      <c r="L7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863.52</v>
      </c>
      <c r="M711" s="2" t="str">
        <f>IF(NOT(ISBLANK(Table1[[#This Row],[Discounter]])), IF(Table1[[#This Row],[Discounter]]&gt;=50%, "High Discount", "Low Discount"), "No Discount")</f>
        <v>Low Discount</v>
      </c>
      <c r="N711" t="s">
        <v>119</v>
      </c>
      <c r="O711">
        <v>4.3</v>
      </c>
      <c r="P711">
        <v>871</v>
      </c>
    </row>
    <row r="712" spans="1:16" ht="45" x14ac:dyDescent="0.25">
      <c r="A712" t="s">
        <v>1631</v>
      </c>
      <c r="B712">
        <v>12991924</v>
      </c>
      <c r="C712" t="s">
        <v>1632</v>
      </c>
      <c r="D712" t="s">
        <v>15</v>
      </c>
      <c r="E712" t="s">
        <v>122</v>
      </c>
      <c r="F712" t="s">
        <v>17</v>
      </c>
      <c r="G712" s="3" t="s">
        <v>1633</v>
      </c>
      <c r="H7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712">
        <v>359</v>
      </c>
      <c r="J712">
        <v>499</v>
      </c>
      <c r="K712" s="1">
        <v>0.28000000000000003</v>
      </c>
      <c r="L7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139.72000000000003</v>
      </c>
      <c r="M712" s="2" t="str">
        <f>IF(NOT(ISBLANK(Table1[[#This Row],[Discounter]])), IF(Table1[[#This Row],[Discounter]]&gt;=50%, "High Discount", "Low Discount"), "No Discount")</f>
        <v>Low Discount</v>
      </c>
      <c r="N712" t="s">
        <v>1634</v>
      </c>
      <c r="O712">
        <v>4.2</v>
      </c>
      <c r="P712">
        <v>870</v>
      </c>
    </row>
    <row r="713" spans="1:16" ht="45" x14ac:dyDescent="0.25">
      <c r="A713" t="s">
        <v>1635</v>
      </c>
      <c r="B713">
        <v>7441137</v>
      </c>
      <c r="C713" t="s">
        <v>1636</v>
      </c>
      <c r="D713" t="s">
        <v>69</v>
      </c>
      <c r="E713" t="s">
        <v>83</v>
      </c>
      <c r="F713" t="s">
        <v>17</v>
      </c>
      <c r="G713" s="3" t="s">
        <v>1637</v>
      </c>
      <c r="H7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1979</v>
      </c>
      <c r="I713">
        <v>1979</v>
      </c>
      <c r="J713">
        <v>2199</v>
      </c>
      <c r="K713" s="1">
        <v>0.1</v>
      </c>
      <c r="L7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219.9</v>
      </c>
      <c r="M713" s="2" t="str">
        <f>IF(NOT(ISBLANK(Table1[[#This Row],[Discounter]])), IF(Table1[[#This Row],[Discounter]]&gt;=50%, "High Discount", "Low Discount"), "No Discount")</f>
        <v>Low Discount</v>
      </c>
      <c r="N713" t="s">
        <v>36</v>
      </c>
      <c r="O713">
        <v>4.4000000000000004</v>
      </c>
      <c r="P713">
        <v>870</v>
      </c>
    </row>
    <row r="714" spans="1:16" ht="60" x14ac:dyDescent="0.25">
      <c r="A714" t="s">
        <v>1638</v>
      </c>
      <c r="B714">
        <v>2077208</v>
      </c>
      <c r="C714" t="s">
        <v>43</v>
      </c>
      <c r="D714" t="s">
        <v>26</v>
      </c>
      <c r="E714" t="s">
        <v>27</v>
      </c>
      <c r="F714" t="s">
        <v>17</v>
      </c>
      <c r="G714" s="3" t="s">
        <v>1639</v>
      </c>
      <c r="H7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1049</v>
      </c>
      <c r="I714">
        <v>1049</v>
      </c>
      <c r="J714">
        <v>2099</v>
      </c>
      <c r="K714" s="1">
        <v>0.5</v>
      </c>
      <c r="L7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1049.5</v>
      </c>
      <c r="M714" s="2" t="str">
        <f>IF(NOT(ISBLANK(Table1[[#This Row],[Discounter]])), IF(Table1[[#This Row],[Discounter]]&gt;=50%, "High Discount", "Low Discount"), "No Discount")</f>
        <v>High Discount</v>
      </c>
      <c r="N714" t="s">
        <v>232</v>
      </c>
      <c r="O714">
        <v>3.8</v>
      </c>
      <c r="P714">
        <v>870</v>
      </c>
    </row>
    <row r="715" spans="1:16" ht="45" x14ac:dyDescent="0.25">
      <c r="A715" t="s">
        <v>1640</v>
      </c>
      <c r="B715">
        <v>2221364</v>
      </c>
      <c r="C715" t="s">
        <v>181</v>
      </c>
      <c r="D715" t="s">
        <v>26</v>
      </c>
      <c r="E715" t="s">
        <v>39</v>
      </c>
      <c r="F715" t="s">
        <v>17</v>
      </c>
      <c r="G715" s="3" t="s">
        <v>1641</v>
      </c>
      <c r="H7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715">
        <v>359</v>
      </c>
      <c r="J715">
        <v>899</v>
      </c>
      <c r="K715" s="1">
        <v>0.6</v>
      </c>
      <c r="L7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715" s="2" t="str">
        <f>IF(NOT(ISBLANK(Table1[[#This Row],[Discounter]])), IF(Table1[[#This Row],[Discounter]]&gt;=50%, "High Discount", "Low Discount"), "No Discount")</f>
        <v>High Discount</v>
      </c>
      <c r="N715" t="s">
        <v>24</v>
      </c>
      <c r="O715">
        <v>3.9</v>
      </c>
      <c r="P715">
        <v>870</v>
      </c>
    </row>
    <row r="716" spans="1:16" ht="60" x14ac:dyDescent="0.25">
      <c r="A716" t="s">
        <v>1642</v>
      </c>
      <c r="B716">
        <v>2077135</v>
      </c>
      <c r="C716" t="s">
        <v>57</v>
      </c>
      <c r="D716" t="s">
        <v>87</v>
      </c>
      <c r="E716" t="s">
        <v>44</v>
      </c>
      <c r="F716" t="s">
        <v>34</v>
      </c>
      <c r="G716" s="3" t="s">
        <v>1643</v>
      </c>
      <c r="H7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419</v>
      </c>
      <c r="I716">
        <v>419</v>
      </c>
      <c r="J716">
        <v>1399</v>
      </c>
      <c r="K716" s="1">
        <v>0.7</v>
      </c>
      <c r="L7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979.3</v>
      </c>
      <c r="M716" s="2" t="str">
        <f>IF(NOT(ISBLANK(Table1[[#This Row],[Discounter]])), IF(Table1[[#This Row],[Discounter]]&gt;=50%, "High Discount", "Low Discount"), "No Discount")</f>
        <v>High Discount</v>
      </c>
      <c r="N716" t="s">
        <v>102</v>
      </c>
      <c r="O716">
        <v>3.9</v>
      </c>
      <c r="P716">
        <v>870</v>
      </c>
    </row>
    <row r="717" spans="1:16" ht="45" x14ac:dyDescent="0.25">
      <c r="A717" t="s">
        <v>1644</v>
      </c>
      <c r="B717">
        <v>4704797</v>
      </c>
      <c r="C717" t="s">
        <v>353</v>
      </c>
      <c r="D717" t="s">
        <v>87</v>
      </c>
      <c r="E717" t="s">
        <v>132</v>
      </c>
      <c r="F717" t="s">
        <v>34</v>
      </c>
      <c r="G717" s="3" t="s">
        <v>1645</v>
      </c>
      <c r="H7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924</v>
      </c>
      <c r="I717">
        <v>924</v>
      </c>
      <c r="J717">
        <v>2499</v>
      </c>
      <c r="K717" s="1">
        <v>0.63</v>
      </c>
      <c r="L7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1574.3700000000001</v>
      </c>
      <c r="M717" s="2" t="str">
        <f>IF(NOT(ISBLANK(Table1[[#This Row],[Discounter]])), IF(Table1[[#This Row],[Discounter]]&gt;=50%, "High Discount", "Low Discount"), "No Discount")</f>
        <v>High Discount</v>
      </c>
      <c r="N717" t="s">
        <v>36</v>
      </c>
      <c r="O717">
        <v>4.3</v>
      </c>
      <c r="P717">
        <v>870</v>
      </c>
    </row>
    <row r="718" spans="1:16" ht="45" x14ac:dyDescent="0.25">
      <c r="A718" t="s">
        <v>1646</v>
      </c>
      <c r="B718">
        <v>17524572</v>
      </c>
      <c r="C718" t="s">
        <v>43</v>
      </c>
      <c r="D718" t="s">
        <v>38</v>
      </c>
      <c r="E718" t="s">
        <v>39</v>
      </c>
      <c r="F718" t="s">
        <v>34</v>
      </c>
      <c r="G718" s="3" t="s">
        <v>1267</v>
      </c>
      <c r="H7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18">
        <v>1598</v>
      </c>
      <c r="K718" s="1">
        <v>0.5</v>
      </c>
      <c r="L7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718" s="2" t="str">
        <f>IF(NOT(ISBLANK(Table1[[#This Row],[Discounter]])), IF(Table1[[#This Row],[Discounter]]&gt;=50%, "High Discount", "Low Discount"), "No Discount")</f>
        <v>High Discount</v>
      </c>
      <c r="N718" t="s">
        <v>419</v>
      </c>
      <c r="O718">
        <v>4.2</v>
      </c>
      <c r="P718">
        <v>870</v>
      </c>
    </row>
    <row r="719" spans="1:16" ht="60" x14ac:dyDescent="0.25">
      <c r="A719" t="s">
        <v>1647</v>
      </c>
      <c r="B719">
        <v>17382882</v>
      </c>
      <c r="C719" t="s">
        <v>14</v>
      </c>
      <c r="D719" t="s">
        <v>38</v>
      </c>
      <c r="E719" t="s">
        <v>39</v>
      </c>
      <c r="F719" t="s">
        <v>34</v>
      </c>
      <c r="G719" s="3" t="s">
        <v>467</v>
      </c>
      <c r="H7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19">
        <v>1598</v>
      </c>
      <c r="K719" s="1">
        <v>0.5</v>
      </c>
      <c r="L7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719" s="2" t="str">
        <f>IF(NOT(ISBLANK(Table1[[#This Row],[Discounter]])), IF(Table1[[#This Row],[Discounter]]&gt;=50%, "High Discount", "Low Discount"), "No Discount")</f>
        <v>High Discount</v>
      </c>
      <c r="N719" t="s">
        <v>130</v>
      </c>
      <c r="O719">
        <v>4.3</v>
      </c>
      <c r="P719">
        <v>870</v>
      </c>
    </row>
    <row r="720" spans="1:16" ht="45" x14ac:dyDescent="0.25">
      <c r="A720" t="s">
        <v>1648</v>
      </c>
      <c r="B720">
        <v>8469261</v>
      </c>
      <c r="C720" t="s">
        <v>47</v>
      </c>
      <c r="D720" t="s">
        <v>26</v>
      </c>
      <c r="E720" t="s">
        <v>27</v>
      </c>
      <c r="F720" t="s">
        <v>17</v>
      </c>
      <c r="G720" s="3" t="s">
        <v>1649</v>
      </c>
      <c r="H7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487</v>
      </c>
      <c r="I720">
        <v>487</v>
      </c>
      <c r="J720">
        <v>1249</v>
      </c>
      <c r="K720" s="1">
        <v>0.61</v>
      </c>
      <c r="L7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761.89</v>
      </c>
      <c r="M720" s="2" t="str">
        <f>IF(NOT(ISBLANK(Table1[[#This Row],[Discounter]])), IF(Table1[[#This Row],[Discounter]]&gt;=50%, "High Discount", "Low Discount"), "No Discount")</f>
        <v>High Discount</v>
      </c>
      <c r="N720" t="s">
        <v>80</v>
      </c>
      <c r="O720">
        <v>4.3</v>
      </c>
      <c r="P720">
        <v>869</v>
      </c>
    </row>
    <row r="721" spans="1:16" ht="45" x14ac:dyDescent="0.25">
      <c r="A721" t="s">
        <v>1650</v>
      </c>
      <c r="B721">
        <v>14170550</v>
      </c>
      <c r="C721" t="s">
        <v>1413</v>
      </c>
      <c r="D721" t="s">
        <v>69</v>
      </c>
      <c r="E721" t="s">
        <v>1651</v>
      </c>
      <c r="F721" t="s">
        <v>34</v>
      </c>
      <c r="G721" s="3" t="s">
        <v>1652</v>
      </c>
      <c r="H7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721">
        <v>649</v>
      </c>
      <c r="J721">
        <v>1299</v>
      </c>
      <c r="K721" s="1">
        <v>0.5</v>
      </c>
      <c r="L7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721" s="2" t="str">
        <f>IF(NOT(ISBLANK(Table1[[#This Row],[Discounter]])), IF(Table1[[#This Row],[Discounter]]&gt;=50%, "High Discount", "Low Discount"), "No Discount")</f>
        <v>High Discount</v>
      </c>
      <c r="N721" t="s">
        <v>213</v>
      </c>
      <c r="O721">
        <v>4.2</v>
      </c>
      <c r="P721">
        <v>869</v>
      </c>
    </row>
    <row r="722" spans="1:16" ht="45" x14ac:dyDescent="0.25">
      <c r="A722" t="s">
        <v>1653</v>
      </c>
      <c r="B722">
        <v>13607464</v>
      </c>
      <c r="C722" t="s">
        <v>1654</v>
      </c>
      <c r="D722" t="s">
        <v>69</v>
      </c>
      <c r="E722" t="s">
        <v>70</v>
      </c>
      <c r="F722" t="s">
        <v>34</v>
      </c>
      <c r="G722" s="3" t="s">
        <v>1655</v>
      </c>
      <c r="H7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1439</v>
      </c>
      <c r="I722">
        <v>1439</v>
      </c>
      <c r="J722">
        <v>4498</v>
      </c>
      <c r="K722" s="1">
        <v>0.68</v>
      </c>
      <c r="L7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3058.6400000000003</v>
      </c>
      <c r="M722" s="2" t="str">
        <f>IF(NOT(ISBLANK(Table1[[#This Row],[Discounter]])), IF(Table1[[#This Row],[Discounter]]&gt;=50%, "High Discount", "Low Discount"), "No Discount")</f>
        <v>High Discount</v>
      </c>
      <c r="N722" t="s">
        <v>1656</v>
      </c>
      <c r="O722">
        <v>4</v>
      </c>
      <c r="P722">
        <v>869</v>
      </c>
    </row>
    <row r="723" spans="1:16" ht="45" x14ac:dyDescent="0.25">
      <c r="A723" t="s">
        <v>1657</v>
      </c>
      <c r="B723">
        <v>2522867</v>
      </c>
      <c r="C723" t="s">
        <v>95</v>
      </c>
      <c r="D723" t="s">
        <v>38</v>
      </c>
      <c r="E723" t="s">
        <v>44</v>
      </c>
      <c r="F723" t="s">
        <v>34</v>
      </c>
      <c r="G723" s="3" t="s">
        <v>1658</v>
      </c>
      <c r="H7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23">
        <v>1099</v>
      </c>
      <c r="K723" s="1">
        <v>0.6</v>
      </c>
      <c r="L7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</v>
      </c>
      <c r="M723" s="2" t="str">
        <f>IF(NOT(ISBLANK(Table1[[#This Row],[Discounter]])), IF(Table1[[#This Row],[Discounter]]&gt;=50%, "High Discount", "Low Discount"), "No Discount")</f>
        <v>High Discount</v>
      </c>
      <c r="N723" t="s">
        <v>41</v>
      </c>
      <c r="O723">
        <v>4.0999999999999996</v>
      </c>
      <c r="P723">
        <v>869</v>
      </c>
    </row>
    <row r="724" spans="1:16" ht="45" x14ac:dyDescent="0.25">
      <c r="A724" t="s">
        <v>1659</v>
      </c>
      <c r="B724">
        <v>10960718</v>
      </c>
      <c r="C724" t="s">
        <v>100</v>
      </c>
      <c r="D724" t="s">
        <v>69</v>
      </c>
      <c r="E724" t="s">
        <v>83</v>
      </c>
      <c r="F724" t="s">
        <v>34</v>
      </c>
      <c r="G724" s="3" t="s">
        <v>1660</v>
      </c>
      <c r="H7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724">
        <v>679</v>
      </c>
      <c r="J724">
        <v>1699</v>
      </c>
      <c r="K724" s="1">
        <v>0.6</v>
      </c>
      <c r="L7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724" s="2" t="str">
        <f>IF(NOT(ISBLANK(Table1[[#This Row],[Discounter]])), IF(Table1[[#This Row],[Discounter]]&gt;=50%, "High Discount", "Low Discount"), "No Discount")</f>
        <v>High Discount</v>
      </c>
      <c r="N724" t="s">
        <v>102</v>
      </c>
      <c r="O724">
        <v>4.4000000000000004</v>
      </c>
      <c r="P724">
        <v>868</v>
      </c>
    </row>
    <row r="725" spans="1:16" ht="45" x14ac:dyDescent="0.25">
      <c r="A725" t="s">
        <v>1661</v>
      </c>
      <c r="B725">
        <v>8350119</v>
      </c>
      <c r="C725" t="s">
        <v>86</v>
      </c>
      <c r="D725" t="s">
        <v>69</v>
      </c>
      <c r="E725" t="s">
        <v>83</v>
      </c>
      <c r="F725" t="s">
        <v>34</v>
      </c>
      <c r="G725" s="3" t="s">
        <v>1662</v>
      </c>
      <c r="H7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1079</v>
      </c>
      <c r="I725">
        <v>1079</v>
      </c>
      <c r="J725">
        <v>2699</v>
      </c>
      <c r="K725" s="1">
        <v>0.6</v>
      </c>
      <c r="L7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1619.3999999999999</v>
      </c>
      <c r="M725" s="2" t="str">
        <f>IF(NOT(ISBLANK(Table1[[#This Row],[Discounter]])), IF(Table1[[#This Row],[Discounter]]&gt;=50%, "High Discount", "Low Discount"), "No Discount")</f>
        <v>High Discount</v>
      </c>
      <c r="N725" t="s">
        <v>89</v>
      </c>
      <c r="O725">
        <v>3.7</v>
      </c>
      <c r="P725">
        <v>868</v>
      </c>
    </row>
    <row r="726" spans="1:16" ht="60" x14ac:dyDescent="0.25">
      <c r="A726" t="s">
        <v>1663</v>
      </c>
      <c r="B726">
        <v>2295683</v>
      </c>
      <c r="C726" t="s">
        <v>104</v>
      </c>
      <c r="D726" t="s">
        <v>32</v>
      </c>
      <c r="E726" t="s">
        <v>272</v>
      </c>
      <c r="F726" t="s">
        <v>34</v>
      </c>
      <c r="G726" s="3" t="s">
        <v>1664</v>
      </c>
      <c r="H7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726">
        <v>649</v>
      </c>
      <c r="L7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726" s="2" t="str">
        <f>IF(NOT(ISBLANK(Table1[[#This Row],[Discounter]])), IF(Table1[[#This Row],[Discounter]]&gt;=50%, "High Discount", "Low Discount"), "No Discount")</f>
        <v>No Discount</v>
      </c>
      <c r="N726" t="s">
        <v>24</v>
      </c>
      <c r="O726">
        <v>4</v>
      </c>
      <c r="P726">
        <v>868</v>
      </c>
    </row>
    <row r="727" spans="1:16" ht="30" x14ac:dyDescent="0.25">
      <c r="A727" t="s">
        <v>1665</v>
      </c>
      <c r="B727">
        <v>9240703</v>
      </c>
      <c r="C727" t="s">
        <v>165</v>
      </c>
      <c r="D727" t="s">
        <v>38</v>
      </c>
      <c r="E727" t="s">
        <v>44</v>
      </c>
      <c r="F727" t="s">
        <v>34</v>
      </c>
      <c r="G727" s="3" t="s">
        <v>1666</v>
      </c>
      <c r="H7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27">
        <v>1599</v>
      </c>
      <c r="K727" s="1">
        <v>0.5</v>
      </c>
      <c r="L7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799.5</v>
      </c>
      <c r="M727" s="2" t="str">
        <f>IF(NOT(ISBLANK(Table1[[#This Row],[Discounter]])), IF(Table1[[#This Row],[Discounter]]&gt;=50%, "High Discount", "Low Discount"), "No Discount")</f>
        <v>High Discount</v>
      </c>
      <c r="N727" t="s">
        <v>36</v>
      </c>
      <c r="O727">
        <v>4.2</v>
      </c>
      <c r="P727">
        <v>868</v>
      </c>
    </row>
    <row r="728" spans="1:16" ht="30" x14ac:dyDescent="0.25">
      <c r="A728" t="s">
        <v>1667</v>
      </c>
      <c r="B728">
        <v>807931</v>
      </c>
      <c r="C728" t="s">
        <v>204</v>
      </c>
      <c r="D728" t="s">
        <v>38</v>
      </c>
      <c r="E728" t="s">
        <v>44</v>
      </c>
      <c r="F728" t="s">
        <v>34</v>
      </c>
      <c r="G728" s="3" t="s">
        <v>1668</v>
      </c>
      <c r="H7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28">
        <v>699</v>
      </c>
      <c r="K728" s="1">
        <v>0.2</v>
      </c>
      <c r="L7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139.80000000000001</v>
      </c>
      <c r="M728" s="2" t="str">
        <f>IF(NOT(ISBLANK(Table1[[#This Row],[Discounter]])), IF(Table1[[#This Row],[Discounter]]&gt;=50%, "High Discount", "Low Discount"), "No Discount")</f>
        <v>Low Discount</v>
      </c>
      <c r="N728" t="s">
        <v>24</v>
      </c>
      <c r="O728">
        <v>4.3</v>
      </c>
      <c r="P728">
        <v>868</v>
      </c>
    </row>
    <row r="729" spans="1:16" ht="45" x14ac:dyDescent="0.25">
      <c r="A729" t="s">
        <v>1669</v>
      </c>
      <c r="B729">
        <v>11700056</v>
      </c>
      <c r="C729" t="s">
        <v>43</v>
      </c>
      <c r="D729" t="s">
        <v>38</v>
      </c>
      <c r="E729" t="s">
        <v>39</v>
      </c>
      <c r="F729" t="s">
        <v>34</v>
      </c>
      <c r="G729" s="3" t="s">
        <v>1670</v>
      </c>
      <c r="H7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29">
        <v>699</v>
      </c>
      <c r="K729" s="1">
        <v>0.6</v>
      </c>
      <c r="L7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419.4</v>
      </c>
      <c r="M729" s="2" t="str">
        <f>IF(NOT(ISBLANK(Table1[[#This Row],[Discounter]])), IF(Table1[[#This Row],[Discounter]]&gt;=50%, "High Discount", "Low Discount"), "No Discount")</f>
        <v>High Discount</v>
      </c>
      <c r="N729" t="s">
        <v>41</v>
      </c>
      <c r="O729">
        <v>4</v>
      </c>
      <c r="P729">
        <v>868</v>
      </c>
    </row>
    <row r="730" spans="1:16" ht="45" x14ac:dyDescent="0.25">
      <c r="A730" t="s">
        <v>1671</v>
      </c>
      <c r="B730">
        <v>10906444</v>
      </c>
      <c r="C730" t="s">
        <v>325</v>
      </c>
      <c r="D730" t="s">
        <v>177</v>
      </c>
      <c r="E730" t="s">
        <v>272</v>
      </c>
      <c r="F730" t="s">
        <v>17</v>
      </c>
      <c r="G730" s="3" t="s">
        <v>1672</v>
      </c>
      <c r="H7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730">
        <v>349</v>
      </c>
      <c r="L7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730" s="2" t="str">
        <f>IF(NOT(ISBLANK(Table1[[#This Row],[Discounter]])), IF(Table1[[#This Row],[Discounter]]&gt;=50%, "High Discount", "Low Discount"), "No Discount")</f>
        <v>No Discount</v>
      </c>
      <c r="N730" t="s">
        <v>328</v>
      </c>
      <c r="O730">
        <v>4.5</v>
      </c>
      <c r="P730">
        <v>867</v>
      </c>
    </row>
    <row r="731" spans="1:16" ht="45" x14ac:dyDescent="0.25">
      <c r="A731" t="s">
        <v>1673</v>
      </c>
      <c r="B731">
        <v>6833275</v>
      </c>
      <c r="C731" t="s">
        <v>150</v>
      </c>
      <c r="D731" t="s">
        <v>26</v>
      </c>
      <c r="E731" t="s">
        <v>39</v>
      </c>
      <c r="F731" t="s">
        <v>17</v>
      </c>
      <c r="G731" s="3" t="s">
        <v>1674</v>
      </c>
      <c r="H7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731">
        <v>649</v>
      </c>
      <c r="J731">
        <v>999</v>
      </c>
      <c r="K731" s="1">
        <v>0.35</v>
      </c>
      <c r="L7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349.65</v>
      </c>
      <c r="M731" s="2" t="str">
        <f>IF(NOT(ISBLANK(Table1[[#This Row],[Discounter]])), IF(Table1[[#This Row],[Discounter]]&gt;=50%, "High Discount", "Low Discount"), "No Discount")</f>
        <v>Low Discount</v>
      </c>
      <c r="N731" t="s">
        <v>36</v>
      </c>
      <c r="O731">
        <v>4.0999999999999996</v>
      </c>
      <c r="P731">
        <v>867</v>
      </c>
    </row>
    <row r="732" spans="1:16" ht="45" x14ac:dyDescent="0.25">
      <c r="A732" t="s">
        <v>1675</v>
      </c>
      <c r="B732">
        <v>10853008</v>
      </c>
      <c r="C732" t="s">
        <v>1676</v>
      </c>
      <c r="D732" t="s">
        <v>69</v>
      </c>
      <c r="E732" t="s">
        <v>296</v>
      </c>
      <c r="F732" t="s">
        <v>34</v>
      </c>
      <c r="G732" s="3" t="s">
        <v>1677</v>
      </c>
      <c r="H7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686</v>
      </c>
      <c r="I732">
        <v>686</v>
      </c>
      <c r="J732">
        <v>2080</v>
      </c>
      <c r="K732" s="1">
        <v>0.67</v>
      </c>
      <c r="L7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1393.6000000000001</v>
      </c>
      <c r="M732" s="2" t="str">
        <f>IF(NOT(ISBLANK(Table1[[#This Row],[Discounter]])), IF(Table1[[#This Row],[Discounter]]&gt;=50%, "High Discount", "Low Discount"), "No Discount")</f>
        <v>High Discount</v>
      </c>
      <c r="N732" t="s">
        <v>146</v>
      </c>
      <c r="O732">
        <v>4</v>
      </c>
      <c r="P732">
        <v>867</v>
      </c>
    </row>
    <row r="733" spans="1:16" ht="45" x14ac:dyDescent="0.25">
      <c r="A733" t="s">
        <v>1678</v>
      </c>
      <c r="B733">
        <v>1376778</v>
      </c>
      <c r="C733" t="s">
        <v>325</v>
      </c>
      <c r="D733" t="s">
        <v>32</v>
      </c>
      <c r="E733" t="s">
        <v>105</v>
      </c>
      <c r="F733" t="s">
        <v>34</v>
      </c>
      <c r="G733" s="3" t="s">
        <v>1679</v>
      </c>
      <c r="H7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733">
        <v>549</v>
      </c>
      <c r="L7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733" s="2" t="str">
        <f>IF(NOT(ISBLANK(Table1[[#This Row],[Discounter]])), IF(Table1[[#This Row],[Discounter]]&gt;=50%, "High Discount", "Low Discount"), "No Discount")</f>
        <v>No Discount</v>
      </c>
      <c r="N733" t="s">
        <v>1680</v>
      </c>
      <c r="O733">
        <v>4.5</v>
      </c>
      <c r="P733">
        <v>867</v>
      </c>
    </row>
    <row r="734" spans="1:16" ht="45" x14ac:dyDescent="0.25">
      <c r="A734" t="s">
        <v>1681</v>
      </c>
      <c r="B734">
        <v>11364332</v>
      </c>
      <c r="C734" t="s">
        <v>162</v>
      </c>
      <c r="D734" t="s">
        <v>38</v>
      </c>
      <c r="E734" t="s">
        <v>44</v>
      </c>
      <c r="F734" t="s">
        <v>34</v>
      </c>
      <c r="G734" s="3" t="s">
        <v>1682</v>
      </c>
      <c r="H7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34">
        <v>1299</v>
      </c>
      <c r="K734" s="1">
        <v>0.6</v>
      </c>
      <c r="L7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734" s="2" t="str">
        <f>IF(NOT(ISBLANK(Table1[[#This Row],[Discounter]])), IF(Table1[[#This Row],[Discounter]]&gt;=50%, "High Discount", "Low Discount"), "No Discount")</f>
        <v>High Discount</v>
      </c>
      <c r="N734" t="s">
        <v>41</v>
      </c>
      <c r="O734">
        <v>4.3</v>
      </c>
      <c r="P734">
        <v>867</v>
      </c>
    </row>
    <row r="735" spans="1:16" ht="45" x14ac:dyDescent="0.25">
      <c r="A735" t="s">
        <v>1683</v>
      </c>
      <c r="B735">
        <v>12698610</v>
      </c>
      <c r="C735" t="s">
        <v>14</v>
      </c>
      <c r="D735" t="s">
        <v>38</v>
      </c>
      <c r="E735" t="s">
        <v>169</v>
      </c>
      <c r="F735" t="s">
        <v>34</v>
      </c>
      <c r="G735" s="3" t="s">
        <v>1684</v>
      </c>
      <c r="H7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35">
        <v>3299</v>
      </c>
      <c r="K735" s="1">
        <v>0.7</v>
      </c>
      <c r="L7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2309.2999999999997</v>
      </c>
      <c r="M735" s="2" t="str">
        <f>IF(NOT(ISBLANK(Table1[[#This Row],[Discounter]])), IF(Table1[[#This Row],[Discounter]]&gt;=50%, "High Discount", "Low Discount"), "No Discount")</f>
        <v>High Discount</v>
      </c>
      <c r="N735" t="s">
        <v>102</v>
      </c>
      <c r="O735">
        <v>4.3</v>
      </c>
      <c r="P735">
        <v>867</v>
      </c>
    </row>
    <row r="736" spans="1:16" ht="45" x14ac:dyDescent="0.25">
      <c r="A736" t="s">
        <v>1685</v>
      </c>
      <c r="B736">
        <v>2224781</v>
      </c>
      <c r="C736" t="s">
        <v>43</v>
      </c>
      <c r="D736" t="s">
        <v>38</v>
      </c>
      <c r="E736" t="s">
        <v>39</v>
      </c>
      <c r="F736" t="s">
        <v>34</v>
      </c>
      <c r="G736" s="3" t="s">
        <v>1686</v>
      </c>
      <c r="H7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36">
        <v>699</v>
      </c>
      <c r="K736" s="1">
        <v>0.5</v>
      </c>
      <c r="L7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349.5</v>
      </c>
      <c r="M736" s="2" t="str">
        <f>IF(NOT(ISBLANK(Table1[[#This Row],[Discounter]])), IF(Table1[[#This Row],[Discounter]]&gt;=50%, "High Discount", "Low Discount"), "No Discount")</f>
        <v>High Discount</v>
      </c>
      <c r="N736" t="s">
        <v>41</v>
      </c>
      <c r="O736">
        <v>4.3</v>
      </c>
      <c r="P736">
        <v>867</v>
      </c>
    </row>
    <row r="737" spans="1:16" ht="60" x14ac:dyDescent="0.25">
      <c r="A737" t="s">
        <v>1687</v>
      </c>
      <c r="B737">
        <v>10968524</v>
      </c>
      <c r="C737" t="s">
        <v>14</v>
      </c>
      <c r="D737" t="s">
        <v>38</v>
      </c>
      <c r="E737" t="s">
        <v>39</v>
      </c>
      <c r="F737" t="s">
        <v>34</v>
      </c>
      <c r="G737" s="3" t="s">
        <v>1688</v>
      </c>
      <c r="H737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737">
        <v>699</v>
      </c>
      <c r="L7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737" s="2" t="str">
        <f>IF(NOT(ISBLANK(Table1[[#This Row],[Discounter]])), IF(Table1[[#This Row],[Discounter]]&gt;=50%, "High Discount", "Low Discount"), "No Discount")</f>
        <v>No Discount</v>
      </c>
      <c r="N737" t="s">
        <v>41</v>
      </c>
      <c r="O737">
        <v>4.3</v>
      </c>
      <c r="P737">
        <v>867</v>
      </c>
    </row>
    <row r="738" spans="1:16" ht="45" x14ac:dyDescent="0.25">
      <c r="A738" t="s">
        <v>1689</v>
      </c>
      <c r="B738">
        <v>11401800</v>
      </c>
      <c r="C738" t="s">
        <v>14</v>
      </c>
      <c r="D738" t="s">
        <v>38</v>
      </c>
      <c r="E738" t="s">
        <v>39</v>
      </c>
      <c r="F738" t="s">
        <v>34</v>
      </c>
      <c r="G738" s="3" t="s">
        <v>1690</v>
      </c>
      <c r="H738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738">
        <v>899</v>
      </c>
      <c r="L7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738" s="2" t="str">
        <f>IF(NOT(ISBLANK(Table1[[#This Row],[Discounter]])), IF(Table1[[#This Row],[Discounter]]&gt;=50%, "High Discount", "Low Discount"), "No Discount")</f>
        <v>No Discount</v>
      </c>
      <c r="N738" t="s">
        <v>41</v>
      </c>
      <c r="O738">
        <v>4.4000000000000004</v>
      </c>
      <c r="P738">
        <v>867</v>
      </c>
    </row>
    <row r="739" spans="1:16" ht="45" x14ac:dyDescent="0.25">
      <c r="A739" t="s">
        <v>1691</v>
      </c>
      <c r="B739">
        <v>9261285</v>
      </c>
      <c r="C739" t="s">
        <v>271</v>
      </c>
      <c r="D739" t="s">
        <v>177</v>
      </c>
      <c r="E739" t="s">
        <v>326</v>
      </c>
      <c r="F739" t="s">
        <v>17</v>
      </c>
      <c r="G739" s="3" t="s">
        <v>1692</v>
      </c>
      <c r="H7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739">
        <v>259</v>
      </c>
      <c r="L7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739" s="2" t="str">
        <f>IF(NOT(ISBLANK(Table1[[#This Row],[Discounter]])), IF(Table1[[#This Row],[Discounter]]&gt;=50%, "High Discount", "Low Discount"), "No Discount")</f>
        <v>No Discount</v>
      </c>
      <c r="N739" t="s">
        <v>24</v>
      </c>
      <c r="O739">
        <v>4.4000000000000004</v>
      </c>
      <c r="P739">
        <v>866</v>
      </c>
    </row>
    <row r="740" spans="1:16" ht="30" x14ac:dyDescent="0.25">
      <c r="A740" t="s">
        <v>1693</v>
      </c>
      <c r="B740">
        <v>1460195</v>
      </c>
      <c r="C740" t="s">
        <v>322</v>
      </c>
      <c r="D740" t="s">
        <v>26</v>
      </c>
      <c r="E740" t="s">
        <v>39</v>
      </c>
      <c r="F740" t="s">
        <v>17</v>
      </c>
      <c r="G740" s="3" t="s">
        <v>1694</v>
      </c>
      <c r="H7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740">
        <v>449</v>
      </c>
      <c r="J740">
        <v>999</v>
      </c>
      <c r="K740" s="1">
        <v>0.55000000000000004</v>
      </c>
      <c r="L7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549.45000000000005</v>
      </c>
      <c r="M740" s="2" t="str">
        <f>IF(NOT(ISBLANK(Table1[[#This Row],[Discounter]])), IF(Table1[[#This Row],[Discounter]]&gt;=50%, "High Discount", "Low Discount"), "No Discount")</f>
        <v>High Discount</v>
      </c>
      <c r="N740" t="s">
        <v>36</v>
      </c>
      <c r="O740">
        <v>4.0999999999999996</v>
      </c>
      <c r="P740">
        <v>866</v>
      </c>
    </row>
    <row r="741" spans="1:16" ht="45" x14ac:dyDescent="0.25">
      <c r="A741" t="s">
        <v>1695</v>
      </c>
      <c r="B741">
        <v>12135220</v>
      </c>
      <c r="C741" t="s">
        <v>100</v>
      </c>
      <c r="D741" t="s">
        <v>69</v>
      </c>
      <c r="E741" t="s">
        <v>83</v>
      </c>
      <c r="F741" t="s">
        <v>34</v>
      </c>
      <c r="G741" s="3" t="s">
        <v>1696</v>
      </c>
      <c r="H7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714</v>
      </c>
      <c r="I741">
        <v>714</v>
      </c>
      <c r="J741">
        <v>1299</v>
      </c>
      <c r="K741" s="1">
        <v>0.45</v>
      </c>
      <c r="L7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584.55000000000007</v>
      </c>
      <c r="M741" s="2" t="str">
        <f>IF(NOT(ISBLANK(Table1[[#This Row],[Discounter]])), IF(Table1[[#This Row],[Discounter]]&gt;=50%, "High Discount", "Low Discount"), "No Discount")</f>
        <v>Low Discount</v>
      </c>
      <c r="N741" t="s">
        <v>102</v>
      </c>
      <c r="O741">
        <v>4.0999999999999996</v>
      </c>
      <c r="P741">
        <v>866</v>
      </c>
    </row>
    <row r="742" spans="1:16" ht="60" x14ac:dyDescent="0.25">
      <c r="A742" t="s">
        <v>1697</v>
      </c>
      <c r="B742">
        <v>12009590</v>
      </c>
      <c r="C742" t="s">
        <v>91</v>
      </c>
      <c r="D742" t="s">
        <v>38</v>
      </c>
      <c r="E742" t="s">
        <v>48</v>
      </c>
      <c r="F742" t="s">
        <v>34</v>
      </c>
      <c r="G742" s="3" t="s">
        <v>1698</v>
      </c>
      <c r="H7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42">
        <v>1149</v>
      </c>
      <c r="K742" s="1">
        <v>0.47</v>
      </c>
      <c r="L7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540.03</v>
      </c>
      <c r="M742" s="2" t="str">
        <f>IF(NOT(ISBLANK(Table1[[#This Row],[Discounter]])), IF(Table1[[#This Row],[Discounter]]&gt;=50%, "High Discount", "Low Discount"), "No Discount")</f>
        <v>Low Discount</v>
      </c>
      <c r="N742" t="s">
        <v>93</v>
      </c>
      <c r="O742">
        <v>4.2</v>
      </c>
      <c r="P742">
        <v>866</v>
      </c>
    </row>
    <row r="743" spans="1:16" ht="45" x14ac:dyDescent="0.25">
      <c r="A743" t="s">
        <v>1699</v>
      </c>
      <c r="B743">
        <v>8643095</v>
      </c>
      <c r="C743" t="s">
        <v>162</v>
      </c>
      <c r="D743" t="s">
        <v>38</v>
      </c>
      <c r="E743" t="s">
        <v>132</v>
      </c>
      <c r="F743" t="s">
        <v>34</v>
      </c>
      <c r="G743" s="3" t="s">
        <v>1700</v>
      </c>
      <c r="H7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43">
        <v>1899</v>
      </c>
      <c r="K743" s="1">
        <v>0.55000000000000004</v>
      </c>
      <c r="L7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1044.45</v>
      </c>
      <c r="M743" s="2" t="str">
        <f>IF(NOT(ISBLANK(Table1[[#This Row],[Discounter]])), IF(Table1[[#This Row],[Discounter]]&gt;=50%, "High Discount", "Low Discount"), "No Discount")</f>
        <v>High Discount</v>
      </c>
      <c r="N743" t="s">
        <v>102</v>
      </c>
      <c r="O743">
        <v>4.3</v>
      </c>
      <c r="P743">
        <v>866</v>
      </c>
    </row>
    <row r="744" spans="1:16" ht="60" x14ac:dyDescent="0.25">
      <c r="A744" t="s">
        <v>1701</v>
      </c>
      <c r="B744">
        <v>1763177</v>
      </c>
      <c r="C744" t="s">
        <v>322</v>
      </c>
      <c r="D744" t="s">
        <v>38</v>
      </c>
      <c r="E744" t="s">
        <v>39</v>
      </c>
      <c r="F744" t="s">
        <v>34</v>
      </c>
      <c r="G744" s="3" t="s">
        <v>1702</v>
      </c>
      <c r="H7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44">
        <v>599</v>
      </c>
      <c r="K744" s="1">
        <v>0.4</v>
      </c>
      <c r="L7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239.60000000000002</v>
      </c>
      <c r="M744" s="2" t="str">
        <f>IF(NOT(ISBLANK(Table1[[#This Row],[Discounter]])), IF(Table1[[#This Row],[Discounter]]&gt;=50%, "High Discount", "Low Discount"), "No Discount")</f>
        <v>Low Discount</v>
      </c>
      <c r="N744" t="s">
        <v>41</v>
      </c>
      <c r="O744">
        <v>4.0999999999999996</v>
      </c>
      <c r="P744">
        <v>866</v>
      </c>
    </row>
    <row r="745" spans="1:16" ht="30" x14ac:dyDescent="0.25">
      <c r="A745" t="s">
        <v>1703</v>
      </c>
      <c r="B745">
        <v>2490953</v>
      </c>
      <c r="C745" t="s">
        <v>43</v>
      </c>
      <c r="D745" t="s">
        <v>38</v>
      </c>
      <c r="E745" t="s">
        <v>44</v>
      </c>
      <c r="F745" t="s">
        <v>34</v>
      </c>
      <c r="G745" s="3" t="s">
        <v>1704</v>
      </c>
      <c r="H7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45">
        <v>599</v>
      </c>
      <c r="K745" s="1">
        <v>0.45</v>
      </c>
      <c r="L7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269.55</v>
      </c>
      <c r="M745" s="2" t="str">
        <f>IF(NOT(ISBLANK(Table1[[#This Row],[Discounter]])), IF(Table1[[#This Row],[Discounter]]&gt;=50%, "High Discount", "Low Discount"), "No Discount")</f>
        <v>Low Discount</v>
      </c>
      <c r="N745" t="s">
        <v>41</v>
      </c>
      <c r="O745">
        <v>4.2</v>
      </c>
      <c r="P745">
        <v>866</v>
      </c>
    </row>
    <row r="746" spans="1:16" ht="45" x14ac:dyDescent="0.25">
      <c r="A746" t="s">
        <v>1705</v>
      </c>
      <c r="B746">
        <v>10415106</v>
      </c>
      <c r="C746" t="s">
        <v>798</v>
      </c>
      <c r="D746" t="s">
        <v>15</v>
      </c>
      <c r="E746" t="s">
        <v>16</v>
      </c>
      <c r="F746" t="s">
        <v>17</v>
      </c>
      <c r="G746" s="3" t="s">
        <v>1706</v>
      </c>
      <c r="H7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1138</v>
      </c>
      <c r="I746">
        <v>1138</v>
      </c>
      <c r="J746">
        <v>1898</v>
      </c>
      <c r="K746" s="1">
        <v>0.4</v>
      </c>
      <c r="L7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759.2</v>
      </c>
      <c r="M746" s="2" t="str">
        <f>IF(NOT(ISBLANK(Table1[[#This Row],[Discounter]])), IF(Table1[[#This Row],[Discounter]]&gt;=50%, "High Discount", "Low Discount"), "No Discount")</f>
        <v>Low Discount</v>
      </c>
      <c r="N746" t="s">
        <v>19</v>
      </c>
      <c r="O746">
        <v>3.2</v>
      </c>
      <c r="P746">
        <v>865</v>
      </c>
    </row>
    <row r="747" spans="1:16" ht="60" x14ac:dyDescent="0.25">
      <c r="A747" t="s">
        <v>1707</v>
      </c>
      <c r="B747">
        <v>6012712</v>
      </c>
      <c r="C747" t="s">
        <v>47</v>
      </c>
      <c r="D747" t="s">
        <v>26</v>
      </c>
      <c r="E747" t="s">
        <v>27</v>
      </c>
      <c r="F747" t="s">
        <v>17</v>
      </c>
      <c r="G747" s="3" t="s">
        <v>1708</v>
      </c>
      <c r="H7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747">
        <v>539</v>
      </c>
      <c r="J747">
        <v>1349</v>
      </c>
      <c r="K747" s="1">
        <v>0.6</v>
      </c>
      <c r="L7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809.4</v>
      </c>
      <c r="M747" s="2" t="str">
        <f>IF(NOT(ISBLANK(Table1[[#This Row],[Discounter]])), IF(Table1[[#This Row],[Discounter]]&gt;=50%, "High Discount", "Low Discount"), "No Discount")</f>
        <v>High Discount</v>
      </c>
      <c r="N747" t="s">
        <v>80</v>
      </c>
      <c r="O747">
        <v>3.8</v>
      </c>
      <c r="P747">
        <v>865</v>
      </c>
    </row>
    <row r="748" spans="1:16" ht="45" x14ac:dyDescent="0.25">
      <c r="A748" t="s">
        <v>1709</v>
      </c>
      <c r="B748">
        <v>7088221</v>
      </c>
      <c r="C748" t="s">
        <v>57</v>
      </c>
      <c r="D748" t="s">
        <v>26</v>
      </c>
      <c r="E748" t="s">
        <v>39</v>
      </c>
      <c r="F748" t="s">
        <v>17</v>
      </c>
      <c r="G748" s="3" t="s">
        <v>1710</v>
      </c>
      <c r="H7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314</v>
      </c>
      <c r="I748">
        <v>314</v>
      </c>
      <c r="J748">
        <v>899</v>
      </c>
      <c r="K748" s="1">
        <v>0.65</v>
      </c>
      <c r="L7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584.35</v>
      </c>
      <c r="M748" s="2" t="str">
        <f>IF(NOT(ISBLANK(Table1[[#This Row],[Discounter]])), IF(Table1[[#This Row],[Discounter]]&gt;=50%, "High Discount", "Low Discount"), "No Discount")</f>
        <v>High Discount</v>
      </c>
      <c r="N748" t="s">
        <v>36</v>
      </c>
      <c r="O748">
        <v>4.2</v>
      </c>
      <c r="P748">
        <v>865</v>
      </c>
    </row>
    <row r="749" spans="1:16" ht="60" x14ac:dyDescent="0.25">
      <c r="A749" t="s">
        <v>1711</v>
      </c>
      <c r="B749">
        <v>14154078</v>
      </c>
      <c r="C749" t="s">
        <v>91</v>
      </c>
      <c r="D749" t="s">
        <v>38</v>
      </c>
      <c r="E749" t="s">
        <v>22</v>
      </c>
      <c r="F749" t="s">
        <v>34</v>
      </c>
      <c r="G749" s="3" t="s">
        <v>1712</v>
      </c>
      <c r="H7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49">
        <v>999</v>
      </c>
      <c r="K749" s="1">
        <v>0.48</v>
      </c>
      <c r="L7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479.52</v>
      </c>
      <c r="M749" s="2" t="str">
        <f>IF(NOT(ISBLANK(Table1[[#This Row],[Discounter]])), IF(Table1[[#This Row],[Discounter]]&gt;=50%, "High Discount", "Low Discount"), "No Discount")</f>
        <v>Low Discount</v>
      </c>
      <c r="N749" t="s">
        <v>24</v>
      </c>
      <c r="O749">
        <v>4.2</v>
      </c>
      <c r="P749">
        <v>865</v>
      </c>
    </row>
    <row r="750" spans="1:16" ht="45" x14ac:dyDescent="0.25">
      <c r="A750" t="s">
        <v>1713</v>
      </c>
      <c r="B750">
        <v>10004111</v>
      </c>
      <c r="C750" t="s">
        <v>47</v>
      </c>
      <c r="D750" t="s">
        <v>26</v>
      </c>
      <c r="E750" t="s">
        <v>27</v>
      </c>
      <c r="F750" t="s">
        <v>17</v>
      </c>
      <c r="G750" s="3" t="s">
        <v>1714</v>
      </c>
      <c r="H7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493</v>
      </c>
      <c r="I750">
        <v>493</v>
      </c>
      <c r="J750">
        <v>1049</v>
      </c>
      <c r="K750" s="1">
        <v>0.53</v>
      </c>
      <c r="L7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555.97</v>
      </c>
      <c r="M750" s="2" t="str">
        <f>IF(NOT(ISBLANK(Table1[[#This Row],[Discounter]])), IF(Table1[[#This Row],[Discounter]]&gt;=50%, "High Discount", "Low Discount"), "No Discount")</f>
        <v>High Discount</v>
      </c>
      <c r="N750" t="s">
        <v>80</v>
      </c>
      <c r="O750">
        <v>4.3</v>
      </c>
      <c r="P750">
        <v>864</v>
      </c>
    </row>
    <row r="751" spans="1:16" ht="60" x14ac:dyDescent="0.25">
      <c r="A751" t="s">
        <v>1715</v>
      </c>
      <c r="B751">
        <v>2095974</v>
      </c>
      <c r="C751" t="s">
        <v>1716</v>
      </c>
      <c r="D751" t="s">
        <v>26</v>
      </c>
      <c r="E751" t="s">
        <v>39</v>
      </c>
      <c r="F751" t="s">
        <v>17</v>
      </c>
      <c r="G751" s="3" t="s">
        <v>1717</v>
      </c>
      <c r="H7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494</v>
      </c>
      <c r="I751">
        <v>494</v>
      </c>
      <c r="J751">
        <v>1099</v>
      </c>
      <c r="K751" s="1">
        <v>0.55000000000000004</v>
      </c>
      <c r="L7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604.45000000000005</v>
      </c>
      <c r="M751" s="2" t="str">
        <f>IF(NOT(ISBLANK(Table1[[#This Row],[Discounter]])), IF(Table1[[#This Row],[Discounter]]&gt;=50%, "High Discount", "Low Discount"), "No Discount")</f>
        <v>High Discount</v>
      </c>
      <c r="N751" t="s">
        <v>36</v>
      </c>
      <c r="O751">
        <v>4.0999999999999996</v>
      </c>
      <c r="P751">
        <v>864</v>
      </c>
    </row>
    <row r="752" spans="1:16" ht="30" x14ac:dyDescent="0.25">
      <c r="A752" t="s">
        <v>1718</v>
      </c>
      <c r="B752">
        <v>1272492</v>
      </c>
      <c r="C752" t="s">
        <v>47</v>
      </c>
      <c r="D752" t="s">
        <v>26</v>
      </c>
      <c r="E752" t="s">
        <v>27</v>
      </c>
      <c r="F752" t="s">
        <v>17</v>
      </c>
      <c r="G752" s="3" t="s">
        <v>1719</v>
      </c>
      <c r="H7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752">
        <v>439</v>
      </c>
      <c r="J752">
        <v>999</v>
      </c>
      <c r="K752" s="1">
        <v>0.56000000000000005</v>
      </c>
      <c r="L7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559.44000000000005</v>
      </c>
      <c r="M752" s="2" t="str">
        <f>IF(NOT(ISBLANK(Table1[[#This Row],[Discounter]])), IF(Table1[[#This Row],[Discounter]]&gt;=50%, "High Discount", "Low Discount"), "No Discount")</f>
        <v>High Discount</v>
      </c>
      <c r="N752" t="s">
        <v>454</v>
      </c>
      <c r="O752">
        <v>4.2</v>
      </c>
      <c r="P752">
        <v>864</v>
      </c>
    </row>
    <row r="753" spans="1:16" ht="45" x14ac:dyDescent="0.25">
      <c r="A753" t="s">
        <v>1720</v>
      </c>
      <c r="B753">
        <v>1973400</v>
      </c>
      <c r="C753" t="s">
        <v>57</v>
      </c>
      <c r="D753" t="s">
        <v>87</v>
      </c>
      <c r="E753" t="s">
        <v>44</v>
      </c>
      <c r="F753" t="s">
        <v>34</v>
      </c>
      <c r="G753" s="3" t="s">
        <v>1721</v>
      </c>
      <c r="H7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524</v>
      </c>
      <c r="I753">
        <v>524</v>
      </c>
      <c r="J753">
        <v>1049</v>
      </c>
      <c r="K753" s="1">
        <v>0.5</v>
      </c>
      <c r="L7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524.5</v>
      </c>
      <c r="M753" s="2" t="str">
        <f>IF(NOT(ISBLANK(Table1[[#This Row],[Discounter]])), IF(Table1[[#This Row],[Discounter]]&gt;=50%, "High Discount", "Low Discount"), "No Discount")</f>
        <v>High Discount</v>
      </c>
      <c r="N753" t="s">
        <v>102</v>
      </c>
      <c r="O753">
        <v>4</v>
      </c>
      <c r="P753">
        <v>864</v>
      </c>
    </row>
    <row r="754" spans="1:16" ht="60" x14ac:dyDescent="0.25">
      <c r="A754" t="s">
        <v>1722</v>
      </c>
      <c r="B754">
        <v>9478001</v>
      </c>
      <c r="C754" t="s">
        <v>14</v>
      </c>
      <c r="D754" t="s">
        <v>38</v>
      </c>
      <c r="E754" t="s">
        <v>282</v>
      </c>
      <c r="F754" t="s">
        <v>34</v>
      </c>
      <c r="G754" s="3" t="s">
        <v>1723</v>
      </c>
      <c r="H7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54">
        <v>2399</v>
      </c>
      <c r="K754" s="1">
        <v>0.7</v>
      </c>
      <c r="L7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1679.3</v>
      </c>
      <c r="M754" s="2" t="str">
        <f>IF(NOT(ISBLANK(Table1[[#This Row],[Discounter]])), IF(Table1[[#This Row],[Discounter]]&gt;=50%, "High Discount", "Low Discount"), "No Discount")</f>
        <v>High Discount</v>
      </c>
      <c r="N754" t="s">
        <v>102</v>
      </c>
      <c r="O754">
        <v>3.9</v>
      </c>
      <c r="P754">
        <v>864</v>
      </c>
    </row>
    <row r="755" spans="1:16" ht="30" x14ac:dyDescent="0.25">
      <c r="A755" t="s">
        <v>1724</v>
      </c>
      <c r="B755">
        <v>1109295</v>
      </c>
      <c r="C755" t="s">
        <v>114</v>
      </c>
      <c r="D755" t="s">
        <v>38</v>
      </c>
      <c r="E755" t="s">
        <v>44</v>
      </c>
      <c r="F755" t="s">
        <v>34</v>
      </c>
      <c r="G755" s="3" t="s">
        <v>1725</v>
      </c>
      <c r="H7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55">
        <v>999</v>
      </c>
      <c r="K755" s="1">
        <v>0.47</v>
      </c>
      <c r="L7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469.53</v>
      </c>
      <c r="M755" s="2" t="str">
        <f>IF(NOT(ISBLANK(Table1[[#This Row],[Discounter]])), IF(Table1[[#This Row],[Discounter]]&gt;=50%, "High Discount", "Low Discount"), "No Discount")</f>
        <v>Low Discount</v>
      </c>
      <c r="N755" t="s">
        <v>24</v>
      </c>
      <c r="O755">
        <v>4</v>
      </c>
      <c r="P755">
        <v>864</v>
      </c>
    </row>
    <row r="756" spans="1:16" ht="60" x14ac:dyDescent="0.25">
      <c r="A756" t="s">
        <v>1726</v>
      </c>
      <c r="B756">
        <v>11327214</v>
      </c>
      <c r="C756" t="s">
        <v>14</v>
      </c>
      <c r="D756" t="s">
        <v>26</v>
      </c>
      <c r="E756" t="s">
        <v>27</v>
      </c>
      <c r="F756" t="s">
        <v>17</v>
      </c>
      <c r="G756" s="3" t="s">
        <v>1727</v>
      </c>
      <c r="H7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779</v>
      </c>
      <c r="I756">
        <v>779</v>
      </c>
      <c r="J756">
        <v>1299</v>
      </c>
      <c r="K756" s="1">
        <v>0.4</v>
      </c>
      <c r="L7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519.6</v>
      </c>
      <c r="M756" s="2" t="str">
        <f>IF(NOT(ISBLANK(Table1[[#This Row],[Discounter]])), IF(Table1[[#This Row],[Discounter]]&gt;=50%, "High Discount", "Low Discount"), "No Discount")</f>
        <v>Low Discount</v>
      </c>
      <c r="N756" t="s">
        <v>232</v>
      </c>
      <c r="O756">
        <v>4.3</v>
      </c>
      <c r="P756">
        <v>863</v>
      </c>
    </row>
    <row r="757" spans="1:16" ht="30" x14ac:dyDescent="0.25">
      <c r="A757" t="s">
        <v>1728</v>
      </c>
      <c r="B757">
        <v>11538028</v>
      </c>
      <c r="C757" t="s">
        <v>758</v>
      </c>
      <c r="D757" t="s">
        <v>69</v>
      </c>
      <c r="E757" t="s">
        <v>132</v>
      </c>
      <c r="F757" t="s">
        <v>34</v>
      </c>
      <c r="G757" s="3" t="s">
        <v>1729</v>
      </c>
      <c r="H7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757">
        <v>679</v>
      </c>
      <c r="J757">
        <v>1699</v>
      </c>
      <c r="K757" s="1">
        <v>0.6</v>
      </c>
      <c r="L7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757" s="2" t="str">
        <f>IF(NOT(ISBLANK(Table1[[#This Row],[Discounter]])), IF(Table1[[#This Row],[Discounter]]&gt;=50%, "High Discount", "Low Discount"), "No Discount")</f>
        <v>High Discount</v>
      </c>
      <c r="N757" t="s">
        <v>36</v>
      </c>
      <c r="O757">
        <v>3.7</v>
      </c>
      <c r="P757">
        <v>863</v>
      </c>
    </row>
    <row r="758" spans="1:16" ht="30" x14ac:dyDescent="0.25">
      <c r="A758" t="s">
        <v>1730</v>
      </c>
      <c r="B758">
        <v>14059226</v>
      </c>
      <c r="C758" t="s">
        <v>200</v>
      </c>
      <c r="D758" t="s">
        <v>87</v>
      </c>
      <c r="E758" t="s">
        <v>132</v>
      </c>
      <c r="F758" t="s">
        <v>34</v>
      </c>
      <c r="G758" s="3" t="s">
        <v>1731</v>
      </c>
      <c r="H7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664</v>
      </c>
      <c r="I758">
        <v>664</v>
      </c>
      <c r="J758">
        <v>1899</v>
      </c>
      <c r="K758" s="1">
        <v>0.65</v>
      </c>
      <c r="L7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1234.3500000000001</v>
      </c>
      <c r="M758" s="2" t="str">
        <f>IF(NOT(ISBLANK(Table1[[#This Row],[Discounter]])), IF(Table1[[#This Row],[Discounter]]&gt;=50%, "High Discount", "Low Discount"), "No Discount")</f>
        <v>High Discount</v>
      </c>
      <c r="N758" t="s">
        <v>202</v>
      </c>
      <c r="O758">
        <v>4.4000000000000004</v>
      </c>
      <c r="P758">
        <v>863</v>
      </c>
    </row>
    <row r="759" spans="1:16" ht="45" x14ac:dyDescent="0.25">
      <c r="A759" t="s">
        <v>1732</v>
      </c>
      <c r="B759">
        <v>13404396</v>
      </c>
      <c r="C759" t="s">
        <v>57</v>
      </c>
      <c r="D759" t="s">
        <v>87</v>
      </c>
      <c r="E759" t="s">
        <v>83</v>
      </c>
      <c r="F759" t="s">
        <v>34</v>
      </c>
      <c r="G759" s="3" t="s">
        <v>1733</v>
      </c>
      <c r="H7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759">
        <v>599</v>
      </c>
      <c r="J759">
        <v>999</v>
      </c>
      <c r="K759" s="1">
        <v>0.4</v>
      </c>
      <c r="L7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399.6</v>
      </c>
      <c r="M759" s="2" t="str">
        <f>IF(NOT(ISBLANK(Table1[[#This Row],[Discounter]])), IF(Table1[[#This Row],[Discounter]]&gt;=50%, "High Discount", "Low Discount"), "No Discount")</f>
        <v>Low Discount</v>
      </c>
      <c r="N759" t="s">
        <v>89</v>
      </c>
      <c r="O759">
        <v>4.3</v>
      </c>
      <c r="P759">
        <v>863</v>
      </c>
    </row>
    <row r="760" spans="1:16" ht="30" x14ac:dyDescent="0.25">
      <c r="A760" t="s">
        <v>1734</v>
      </c>
      <c r="B760">
        <v>9657975</v>
      </c>
      <c r="C760" t="s">
        <v>433</v>
      </c>
      <c r="D760" t="s">
        <v>38</v>
      </c>
      <c r="E760" t="s">
        <v>776</v>
      </c>
      <c r="F760" t="s">
        <v>34</v>
      </c>
      <c r="G760" s="3" t="s">
        <v>1735</v>
      </c>
      <c r="H7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60">
        <v>1294</v>
      </c>
      <c r="K760" s="1">
        <v>0.5</v>
      </c>
      <c r="L7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647</v>
      </c>
      <c r="M760" s="2" t="str">
        <f>IF(NOT(ISBLANK(Table1[[#This Row],[Discounter]])), IF(Table1[[#This Row],[Discounter]]&gt;=50%, "High Discount", "Low Discount"), "No Discount")</f>
        <v>High Discount</v>
      </c>
      <c r="N760" t="s">
        <v>24</v>
      </c>
      <c r="O760">
        <v>4.3</v>
      </c>
      <c r="P760">
        <v>863</v>
      </c>
    </row>
    <row r="761" spans="1:16" ht="60" x14ac:dyDescent="0.25">
      <c r="A761" t="s">
        <v>1736</v>
      </c>
      <c r="B761">
        <v>12278684</v>
      </c>
      <c r="C761" t="s">
        <v>14</v>
      </c>
      <c r="D761" t="s">
        <v>38</v>
      </c>
      <c r="E761" t="s">
        <v>16</v>
      </c>
      <c r="F761" t="s">
        <v>34</v>
      </c>
      <c r="G761" s="3" t="s">
        <v>1737</v>
      </c>
      <c r="H7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61">
        <v>2699</v>
      </c>
      <c r="K761" s="1">
        <v>0.35</v>
      </c>
      <c r="L7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944.65</v>
      </c>
      <c r="M761" s="2" t="str">
        <f>IF(NOT(ISBLANK(Table1[[#This Row],[Discounter]])), IF(Table1[[#This Row],[Discounter]]&gt;=50%, "High Discount", "Low Discount"), "No Discount")</f>
        <v>Low Discount</v>
      </c>
      <c r="N761" t="s">
        <v>119</v>
      </c>
      <c r="O761">
        <v>4.2</v>
      </c>
      <c r="P761">
        <v>863</v>
      </c>
    </row>
    <row r="762" spans="1:16" ht="45" x14ac:dyDescent="0.25">
      <c r="A762" t="s">
        <v>1738</v>
      </c>
      <c r="B762">
        <v>11900346</v>
      </c>
      <c r="C762" t="s">
        <v>322</v>
      </c>
      <c r="D762" t="s">
        <v>38</v>
      </c>
      <c r="E762" t="s">
        <v>39</v>
      </c>
      <c r="F762" t="s">
        <v>34</v>
      </c>
      <c r="G762" s="3" t="s">
        <v>1739</v>
      </c>
      <c r="H7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62">
        <v>699</v>
      </c>
      <c r="K762" s="1">
        <v>0.4</v>
      </c>
      <c r="L7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279.60000000000002</v>
      </c>
      <c r="M762" s="2" t="str">
        <f>IF(NOT(ISBLANK(Table1[[#This Row],[Discounter]])), IF(Table1[[#This Row],[Discounter]]&gt;=50%, "High Discount", "Low Discount"), "No Discount")</f>
        <v>Low Discount</v>
      </c>
      <c r="N762" t="s">
        <v>41</v>
      </c>
      <c r="O762">
        <v>4.3</v>
      </c>
      <c r="P762">
        <v>863</v>
      </c>
    </row>
    <row r="763" spans="1:16" ht="45" x14ac:dyDescent="0.25">
      <c r="A763" t="s">
        <v>1740</v>
      </c>
      <c r="B763">
        <v>5395406</v>
      </c>
      <c r="C763" t="s">
        <v>57</v>
      </c>
      <c r="D763" t="s">
        <v>15</v>
      </c>
      <c r="E763" t="s">
        <v>22</v>
      </c>
      <c r="F763" t="s">
        <v>17</v>
      </c>
      <c r="G763" s="3" t="s">
        <v>1741</v>
      </c>
      <c r="H7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763">
        <v>674</v>
      </c>
      <c r="J763">
        <v>1499</v>
      </c>
      <c r="K763" s="1">
        <v>0.55000000000000004</v>
      </c>
      <c r="L7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763" s="2" t="str">
        <f>IF(NOT(ISBLANK(Table1[[#This Row],[Discounter]])), IF(Table1[[#This Row],[Discounter]]&gt;=50%, "High Discount", "Low Discount"), "No Discount")</f>
        <v>High Discount</v>
      </c>
      <c r="N763" t="s">
        <v>24</v>
      </c>
      <c r="O763">
        <v>3.9</v>
      </c>
      <c r="P763">
        <v>862</v>
      </c>
    </row>
    <row r="764" spans="1:16" ht="45" x14ac:dyDescent="0.25">
      <c r="A764" t="s">
        <v>1742</v>
      </c>
      <c r="B764">
        <v>10248015</v>
      </c>
      <c r="C764" t="s">
        <v>752</v>
      </c>
      <c r="D764" t="s">
        <v>177</v>
      </c>
      <c r="E764" t="s">
        <v>272</v>
      </c>
      <c r="F764" t="s">
        <v>17</v>
      </c>
      <c r="G764" s="3" t="s">
        <v>1743</v>
      </c>
      <c r="H7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764">
        <v>538</v>
      </c>
      <c r="L7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764" s="2" t="str">
        <f>IF(NOT(ISBLANK(Table1[[#This Row],[Discounter]])), IF(Table1[[#This Row],[Discounter]]&gt;=50%, "High Discount", "Low Discount"), "No Discount")</f>
        <v>No Discount</v>
      </c>
      <c r="N764" t="s">
        <v>328</v>
      </c>
      <c r="O764">
        <v>4</v>
      </c>
      <c r="P764">
        <v>862</v>
      </c>
    </row>
    <row r="765" spans="1:16" ht="30" x14ac:dyDescent="0.25">
      <c r="A765" t="s">
        <v>1744</v>
      </c>
      <c r="B765">
        <v>2483497</v>
      </c>
      <c r="C765" t="s">
        <v>57</v>
      </c>
      <c r="D765" t="s">
        <v>87</v>
      </c>
      <c r="E765" t="s">
        <v>44</v>
      </c>
      <c r="F765" t="s">
        <v>34</v>
      </c>
      <c r="G765" s="3" t="s">
        <v>1745</v>
      </c>
      <c r="H7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680</v>
      </c>
      <c r="J765">
        <v>1399</v>
      </c>
      <c r="L7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765" s="2" t="str">
        <f>IF(NOT(ISBLANK(Table1[[#This Row],[Discounter]])), IF(Table1[[#This Row],[Discounter]]&gt;=50%, "High Discount", "Low Discount"), "No Discount")</f>
        <v>No Discount</v>
      </c>
      <c r="N765" t="s">
        <v>102</v>
      </c>
      <c r="O765">
        <v>4.0999999999999996</v>
      </c>
      <c r="P765">
        <v>862</v>
      </c>
    </row>
    <row r="766" spans="1:16" ht="45" x14ac:dyDescent="0.25">
      <c r="A766" t="s">
        <v>1746</v>
      </c>
      <c r="B766">
        <v>1864296</v>
      </c>
      <c r="C766" t="s">
        <v>60</v>
      </c>
      <c r="D766" t="s">
        <v>61</v>
      </c>
      <c r="E766" t="s">
        <v>62</v>
      </c>
      <c r="F766" t="s">
        <v>34</v>
      </c>
      <c r="G766" s="3" t="s">
        <v>1747</v>
      </c>
      <c r="H7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749</v>
      </c>
      <c r="I766">
        <v>749</v>
      </c>
      <c r="J766">
        <v>1499</v>
      </c>
      <c r="K766" s="1">
        <v>0.5</v>
      </c>
      <c r="L7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766" s="2" t="str">
        <f>IF(NOT(ISBLANK(Table1[[#This Row],[Discounter]])), IF(Table1[[#This Row],[Discounter]]&gt;=50%, "High Discount", "Low Discount"), "No Discount")</f>
        <v>High Discount</v>
      </c>
      <c r="N766" t="s">
        <v>102</v>
      </c>
      <c r="O766">
        <v>4.5</v>
      </c>
      <c r="P766">
        <v>862</v>
      </c>
    </row>
    <row r="767" spans="1:16" ht="30" x14ac:dyDescent="0.25">
      <c r="A767" t="s">
        <v>1748</v>
      </c>
      <c r="B767">
        <v>17381412</v>
      </c>
      <c r="C767" t="s">
        <v>14</v>
      </c>
      <c r="D767" t="s">
        <v>38</v>
      </c>
      <c r="E767" t="s">
        <v>39</v>
      </c>
      <c r="F767" t="s">
        <v>34</v>
      </c>
      <c r="G767" s="3" t="s">
        <v>55</v>
      </c>
      <c r="H7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67">
        <v>1198</v>
      </c>
      <c r="K767" s="1">
        <v>0.5</v>
      </c>
      <c r="L7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</v>
      </c>
      <c r="M767" s="2" t="str">
        <f>IF(NOT(ISBLANK(Table1[[#This Row],[Discounter]])), IF(Table1[[#This Row],[Discounter]]&gt;=50%, "High Discount", "Low Discount"), "No Discount")</f>
        <v>High Discount</v>
      </c>
      <c r="N767" t="s">
        <v>41</v>
      </c>
      <c r="O767">
        <v>4.2</v>
      </c>
      <c r="P767">
        <v>862</v>
      </c>
    </row>
    <row r="768" spans="1:16" ht="60" x14ac:dyDescent="0.25">
      <c r="A768" t="s">
        <v>1749</v>
      </c>
      <c r="B768">
        <v>9168683</v>
      </c>
      <c r="C768" t="s">
        <v>752</v>
      </c>
      <c r="D768" t="s">
        <v>177</v>
      </c>
      <c r="E768" t="s">
        <v>1750</v>
      </c>
      <c r="F768" t="s">
        <v>17</v>
      </c>
      <c r="G768" s="3" t="s">
        <v>1751</v>
      </c>
      <c r="H7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768">
        <v>519</v>
      </c>
      <c r="L7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768" s="2" t="str">
        <f>IF(NOT(ISBLANK(Table1[[#This Row],[Discounter]])), IF(Table1[[#This Row],[Discounter]]&gt;=50%, "High Discount", "Low Discount"), "No Discount")</f>
        <v>No Discount</v>
      </c>
      <c r="N768" t="s">
        <v>328</v>
      </c>
      <c r="O768">
        <v>4.3</v>
      </c>
      <c r="P768">
        <v>861</v>
      </c>
    </row>
    <row r="769" spans="1:16" ht="60" x14ac:dyDescent="0.25">
      <c r="A769" t="s">
        <v>1752</v>
      </c>
      <c r="B769">
        <v>8923763</v>
      </c>
      <c r="C769" t="s">
        <v>402</v>
      </c>
      <c r="D769" t="s">
        <v>26</v>
      </c>
      <c r="E769" t="s">
        <v>39</v>
      </c>
      <c r="F769" t="s">
        <v>17</v>
      </c>
      <c r="G769" s="3" t="s">
        <v>1753</v>
      </c>
      <c r="H7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769">
        <v>479</v>
      </c>
      <c r="J769">
        <v>1199</v>
      </c>
      <c r="K769" s="1">
        <v>0.6</v>
      </c>
      <c r="L7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719.4</v>
      </c>
      <c r="M769" s="2" t="str">
        <f>IF(NOT(ISBLANK(Table1[[#This Row],[Discounter]])), IF(Table1[[#This Row],[Discounter]]&gt;=50%, "High Discount", "Low Discount"), "No Discount")</f>
        <v>High Discount</v>
      </c>
      <c r="N769" t="s">
        <v>36</v>
      </c>
      <c r="O769">
        <v>4.0999999999999996</v>
      </c>
      <c r="P769">
        <v>861</v>
      </c>
    </row>
    <row r="770" spans="1:16" ht="45" x14ac:dyDescent="0.25">
      <c r="A770" t="s">
        <v>1754</v>
      </c>
      <c r="B770">
        <v>2184630</v>
      </c>
      <c r="C770" t="s">
        <v>14</v>
      </c>
      <c r="D770" t="s">
        <v>26</v>
      </c>
      <c r="E770" t="s">
        <v>27</v>
      </c>
      <c r="F770" t="s">
        <v>17</v>
      </c>
      <c r="G770" s="3" t="s">
        <v>1755</v>
      </c>
      <c r="H7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759</v>
      </c>
      <c r="I770">
        <v>759</v>
      </c>
      <c r="J770">
        <v>1899</v>
      </c>
      <c r="K770" s="1">
        <v>0.6</v>
      </c>
      <c r="L7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770" s="2" t="str">
        <f>IF(NOT(ISBLANK(Table1[[#This Row],[Discounter]])), IF(Table1[[#This Row],[Discounter]]&gt;=50%, "High Discount", "Low Discount"), "No Discount")</f>
        <v>High Discount</v>
      </c>
      <c r="N770" t="s">
        <v>232</v>
      </c>
      <c r="O770">
        <v>4.3</v>
      </c>
      <c r="P770">
        <v>861</v>
      </c>
    </row>
    <row r="771" spans="1:16" ht="30" x14ac:dyDescent="0.25">
      <c r="A771" t="s">
        <v>1756</v>
      </c>
      <c r="B771">
        <v>2076190</v>
      </c>
      <c r="C771" t="s">
        <v>82</v>
      </c>
      <c r="D771" t="s">
        <v>69</v>
      </c>
      <c r="E771" t="s">
        <v>83</v>
      </c>
      <c r="F771" t="s">
        <v>34</v>
      </c>
      <c r="G771" s="3" t="s">
        <v>1757</v>
      </c>
      <c r="H7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734</v>
      </c>
      <c r="I771">
        <v>734</v>
      </c>
      <c r="J771">
        <v>2099</v>
      </c>
      <c r="K771" s="1">
        <v>0.65</v>
      </c>
      <c r="L7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1364.3500000000001</v>
      </c>
      <c r="M771" s="2" t="str">
        <f>IF(NOT(ISBLANK(Table1[[#This Row],[Discounter]])), IF(Table1[[#This Row],[Discounter]]&gt;=50%, "High Discount", "Low Discount"), "No Discount")</f>
        <v>High Discount</v>
      </c>
      <c r="N771" t="s">
        <v>36</v>
      </c>
      <c r="O771">
        <v>3.8</v>
      </c>
      <c r="P771">
        <v>861</v>
      </c>
    </row>
    <row r="772" spans="1:16" ht="30" x14ac:dyDescent="0.25">
      <c r="A772" t="s">
        <v>1758</v>
      </c>
      <c r="B772">
        <v>17381548</v>
      </c>
      <c r="C772" t="s">
        <v>14</v>
      </c>
      <c r="D772" t="s">
        <v>38</v>
      </c>
      <c r="E772" t="s">
        <v>39</v>
      </c>
      <c r="F772" t="s">
        <v>34</v>
      </c>
      <c r="G772" s="3" t="s">
        <v>1759</v>
      </c>
      <c r="H7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72">
        <v>1198</v>
      </c>
      <c r="K772" s="1">
        <v>0.5</v>
      </c>
      <c r="L7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</v>
      </c>
      <c r="M772" s="2" t="str">
        <f>IF(NOT(ISBLANK(Table1[[#This Row],[Discounter]])), IF(Table1[[#This Row],[Discounter]]&gt;=50%, "High Discount", "Low Discount"), "No Discount")</f>
        <v>High Discount</v>
      </c>
      <c r="N772" t="s">
        <v>666</v>
      </c>
      <c r="O772">
        <v>4.3</v>
      </c>
      <c r="P772">
        <v>861</v>
      </c>
    </row>
    <row r="773" spans="1:16" ht="60" x14ac:dyDescent="0.25">
      <c r="A773" t="s">
        <v>1760</v>
      </c>
      <c r="B773">
        <v>14483862</v>
      </c>
      <c r="C773" t="s">
        <v>1761</v>
      </c>
      <c r="D773" t="s">
        <v>38</v>
      </c>
      <c r="E773" t="s">
        <v>132</v>
      </c>
      <c r="F773" t="s">
        <v>34</v>
      </c>
      <c r="G773" s="3" t="s">
        <v>1762</v>
      </c>
      <c r="H7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73">
        <v>2999</v>
      </c>
      <c r="K773" s="1">
        <v>0.55000000000000004</v>
      </c>
      <c r="L7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1649.45</v>
      </c>
      <c r="M773" s="2" t="str">
        <f>IF(NOT(ISBLANK(Table1[[#This Row],[Discounter]])), IF(Table1[[#This Row],[Discounter]]&gt;=50%, "High Discount", "Low Discount"), "No Discount")</f>
        <v>High Discount</v>
      </c>
      <c r="N773" t="s">
        <v>102</v>
      </c>
      <c r="O773">
        <v>4.4000000000000004</v>
      </c>
      <c r="P773">
        <v>861</v>
      </c>
    </row>
    <row r="774" spans="1:16" ht="30" x14ac:dyDescent="0.25">
      <c r="A774" t="s">
        <v>1763</v>
      </c>
      <c r="B774">
        <v>11900390</v>
      </c>
      <c r="C774" t="s">
        <v>322</v>
      </c>
      <c r="D774" t="s">
        <v>38</v>
      </c>
      <c r="E774" t="s">
        <v>39</v>
      </c>
      <c r="F774" t="s">
        <v>34</v>
      </c>
      <c r="G774" s="3" t="s">
        <v>1764</v>
      </c>
      <c r="H7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74">
        <v>599</v>
      </c>
      <c r="K774" s="1">
        <v>0.4</v>
      </c>
      <c r="L7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239.60000000000002</v>
      </c>
      <c r="M774" s="2" t="str">
        <f>IF(NOT(ISBLANK(Table1[[#This Row],[Discounter]])), IF(Table1[[#This Row],[Discounter]]&gt;=50%, "High Discount", "Low Discount"), "No Discount")</f>
        <v>Low Discount</v>
      </c>
      <c r="N774" t="s">
        <v>41</v>
      </c>
      <c r="O774">
        <v>4.2</v>
      </c>
      <c r="P774">
        <v>861</v>
      </c>
    </row>
    <row r="775" spans="1:16" ht="45" x14ac:dyDescent="0.25">
      <c r="A775" t="s">
        <v>1765</v>
      </c>
      <c r="B775">
        <v>2291335</v>
      </c>
      <c r="C775" t="s">
        <v>14</v>
      </c>
      <c r="D775" t="s">
        <v>15</v>
      </c>
      <c r="E775" t="s">
        <v>48</v>
      </c>
      <c r="F775" t="s">
        <v>17</v>
      </c>
      <c r="G775" s="3" t="s">
        <v>1766</v>
      </c>
      <c r="H7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1264</v>
      </c>
      <c r="I775">
        <v>1264</v>
      </c>
      <c r="J775">
        <v>2299</v>
      </c>
      <c r="K775" s="1">
        <v>0.45</v>
      </c>
      <c r="L7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1034.55</v>
      </c>
      <c r="M775" s="2" t="str">
        <f>IF(NOT(ISBLANK(Table1[[#This Row],[Discounter]])), IF(Table1[[#This Row],[Discounter]]&gt;=50%, "High Discount", "Low Discount"), "No Discount")</f>
        <v>Low Discount</v>
      </c>
      <c r="N775" t="s">
        <v>19</v>
      </c>
      <c r="O775">
        <v>3.7</v>
      </c>
      <c r="P775">
        <v>860</v>
      </c>
    </row>
    <row r="776" spans="1:16" ht="75" x14ac:dyDescent="0.25">
      <c r="A776" t="s">
        <v>1767</v>
      </c>
      <c r="B776">
        <v>13682898</v>
      </c>
      <c r="C776" t="s">
        <v>928</v>
      </c>
      <c r="D776" t="s">
        <v>177</v>
      </c>
      <c r="E776" t="s">
        <v>326</v>
      </c>
      <c r="F776" t="s">
        <v>17</v>
      </c>
      <c r="G776" s="3" t="s">
        <v>1768</v>
      </c>
      <c r="H7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729</v>
      </c>
      <c r="I776">
        <v>729</v>
      </c>
      <c r="J776">
        <v>807</v>
      </c>
      <c r="K776" t="s">
        <v>1769</v>
      </c>
      <c r="L7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78</v>
      </c>
      <c r="M776" s="2" t="str">
        <f>IF(NOT(ISBLANK(Table1[[#This Row],[Discounter]])), IF(Table1[[#This Row],[Discounter]]&gt;=50%, "High Discount", "Low Discount"), "No Discount")</f>
        <v>High Discount</v>
      </c>
      <c r="N776" t="s">
        <v>36</v>
      </c>
      <c r="O776">
        <v>4.3</v>
      </c>
      <c r="P776">
        <v>860</v>
      </c>
    </row>
    <row r="777" spans="1:16" ht="30" x14ac:dyDescent="0.25">
      <c r="A777" t="s">
        <v>1770</v>
      </c>
      <c r="B777">
        <v>10817836</v>
      </c>
      <c r="C777" t="s">
        <v>1771</v>
      </c>
      <c r="D777" t="s">
        <v>69</v>
      </c>
      <c r="E777" t="s">
        <v>83</v>
      </c>
      <c r="F777" t="s">
        <v>34</v>
      </c>
      <c r="G777" s="3" t="s">
        <v>1772</v>
      </c>
      <c r="H7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777">
        <v>719</v>
      </c>
      <c r="J777">
        <v>1599</v>
      </c>
      <c r="K777" s="1">
        <v>0.55000000000000004</v>
      </c>
      <c r="L7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777" s="2" t="str">
        <f>IF(NOT(ISBLANK(Table1[[#This Row],[Discounter]])), IF(Table1[[#This Row],[Discounter]]&gt;=50%, "High Discount", "Low Discount"), "No Discount")</f>
        <v>High Discount</v>
      </c>
      <c r="N777" t="s">
        <v>36</v>
      </c>
      <c r="O777">
        <v>4.2</v>
      </c>
      <c r="P777">
        <v>860</v>
      </c>
    </row>
    <row r="778" spans="1:16" ht="60" x14ac:dyDescent="0.25">
      <c r="A778" t="s">
        <v>1773</v>
      </c>
      <c r="B778">
        <v>10361183</v>
      </c>
      <c r="C778" t="s">
        <v>1325</v>
      </c>
      <c r="D778" t="s">
        <v>69</v>
      </c>
      <c r="E778" t="s">
        <v>296</v>
      </c>
      <c r="F778" t="s">
        <v>34</v>
      </c>
      <c r="G778" s="3" t="s">
        <v>1326</v>
      </c>
      <c r="H7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778">
        <v>899</v>
      </c>
      <c r="J778">
        <v>2999</v>
      </c>
      <c r="K778" s="1">
        <v>0.7</v>
      </c>
      <c r="L7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2099.2999999999997</v>
      </c>
      <c r="M778" s="2" t="str">
        <f>IF(NOT(ISBLANK(Table1[[#This Row],[Discounter]])), IF(Table1[[#This Row],[Discounter]]&gt;=50%, "High Discount", "Low Discount"), "No Discount")</f>
        <v>High Discount</v>
      </c>
      <c r="N778" t="s">
        <v>146</v>
      </c>
      <c r="O778">
        <v>3.9</v>
      </c>
      <c r="P778">
        <v>860</v>
      </c>
    </row>
    <row r="779" spans="1:16" ht="45" x14ac:dyDescent="0.25">
      <c r="A779" t="s">
        <v>1774</v>
      </c>
      <c r="B779">
        <v>5960830</v>
      </c>
      <c r="C779" t="s">
        <v>14</v>
      </c>
      <c r="D779" t="s">
        <v>38</v>
      </c>
      <c r="E779" t="s">
        <v>282</v>
      </c>
      <c r="F779" t="s">
        <v>34</v>
      </c>
      <c r="G779" s="3" t="s">
        <v>1775</v>
      </c>
      <c r="H7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79">
        <v>1399</v>
      </c>
      <c r="K779" s="1">
        <v>0.65</v>
      </c>
      <c r="L7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909.35</v>
      </c>
      <c r="M779" s="2" t="str">
        <f>IF(NOT(ISBLANK(Table1[[#This Row],[Discounter]])), IF(Table1[[#This Row],[Discounter]]&gt;=50%, "High Discount", "Low Discount"), "No Discount")</f>
        <v>High Discount</v>
      </c>
      <c r="N779" t="s">
        <v>102</v>
      </c>
      <c r="O779">
        <v>4.0999999999999996</v>
      </c>
      <c r="P779">
        <v>860</v>
      </c>
    </row>
    <row r="780" spans="1:16" ht="60" x14ac:dyDescent="0.25">
      <c r="A780" t="s">
        <v>1776</v>
      </c>
      <c r="B780">
        <v>10778666</v>
      </c>
      <c r="C780" t="s">
        <v>14</v>
      </c>
      <c r="D780" t="s">
        <v>38</v>
      </c>
      <c r="E780" t="s">
        <v>39</v>
      </c>
      <c r="F780" t="s">
        <v>34</v>
      </c>
      <c r="G780" s="3" t="s">
        <v>1777</v>
      </c>
      <c r="H7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80">
        <v>599</v>
      </c>
      <c r="K780" s="1">
        <v>0.65</v>
      </c>
      <c r="L7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389.35</v>
      </c>
      <c r="M780" s="2" t="str">
        <f>IF(NOT(ISBLANK(Table1[[#This Row],[Discounter]])), IF(Table1[[#This Row],[Discounter]]&gt;=50%, "High Discount", "Low Discount"), "No Discount")</f>
        <v>High Discount</v>
      </c>
      <c r="N780" t="s">
        <v>41</v>
      </c>
      <c r="O780">
        <v>4.0999999999999996</v>
      </c>
      <c r="P780">
        <v>860</v>
      </c>
    </row>
    <row r="781" spans="1:16" ht="30" x14ac:dyDescent="0.25">
      <c r="A781" t="s">
        <v>1778</v>
      </c>
      <c r="B781">
        <v>2343637</v>
      </c>
      <c r="C781" t="s">
        <v>47</v>
      </c>
      <c r="D781" t="s">
        <v>15</v>
      </c>
      <c r="E781" t="s">
        <v>48</v>
      </c>
      <c r="F781" t="s">
        <v>17</v>
      </c>
      <c r="G781" s="3" t="s">
        <v>1779</v>
      </c>
      <c r="H7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610</v>
      </c>
      <c r="I781">
        <v>610</v>
      </c>
      <c r="J781">
        <v>1649</v>
      </c>
      <c r="K781" s="1">
        <v>0.63</v>
      </c>
      <c r="L7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1038.8700000000001</v>
      </c>
      <c r="M781" s="2" t="str">
        <f>IF(NOT(ISBLANK(Table1[[#This Row],[Discounter]])), IF(Table1[[#This Row],[Discounter]]&gt;=50%, "High Discount", "Low Discount"), "No Discount")</f>
        <v>High Discount</v>
      </c>
      <c r="N781" t="s">
        <v>50</v>
      </c>
      <c r="O781">
        <v>4</v>
      </c>
      <c r="P781">
        <v>859</v>
      </c>
    </row>
    <row r="782" spans="1:16" ht="45" x14ac:dyDescent="0.25">
      <c r="A782" t="s">
        <v>1780</v>
      </c>
      <c r="B782">
        <v>11363358</v>
      </c>
      <c r="C782" t="s">
        <v>150</v>
      </c>
      <c r="D782" t="s">
        <v>26</v>
      </c>
      <c r="E782" t="s">
        <v>39</v>
      </c>
      <c r="F782" t="s">
        <v>17</v>
      </c>
      <c r="G782" s="3" t="s">
        <v>1781</v>
      </c>
      <c r="H7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782">
        <v>599</v>
      </c>
      <c r="J782">
        <v>1199</v>
      </c>
      <c r="K782" s="1">
        <v>0.5</v>
      </c>
      <c r="L7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782" s="2" t="str">
        <f>IF(NOT(ISBLANK(Table1[[#This Row],[Discounter]])), IF(Table1[[#This Row],[Discounter]]&gt;=50%, "High Discount", "Low Discount"), "No Discount")</f>
        <v>High Discount</v>
      </c>
      <c r="N782" t="s">
        <v>36</v>
      </c>
      <c r="O782">
        <v>4.3</v>
      </c>
      <c r="P782">
        <v>859</v>
      </c>
    </row>
    <row r="783" spans="1:16" ht="30" x14ac:dyDescent="0.25">
      <c r="A783" t="s">
        <v>1782</v>
      </c>
      <c r="B783">
        <v>8426499</v>
      </c>
      <c r="C783" t="s">
        <v>150</v>
      </c>
      <c r="D783" t="s">
        <v>26</v>
      </c>
      <c r="E783" t="s">
        <v>39</v>
      </c>
      <c r="F783" t="s">
        <v>17</v>
      </c>
      <c r="G783" s="3" t="s">
        <v>1783</v>
      </c>
      <c r="H7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783">
        <v>599</v>
      </c>
      <c r="J783">
        <v>1199</v>
      </c>
      <c r="K783" s="1">
        <v>0.5</v>
      </c>
      <c r="L7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783" s="2" t="str">
        <f>IF(NOT(ISBLANK(Table1[[#This Row],[Discounter]])), IF(Table1[[#This Row],[Discounter]]&gt;=50%, "High Discount", "Low Discount"), "No Discount")</f>
        <v>High Discount</v>
      </c>
      <c r="N783" t="s">
        <v>36</v>
      </c>
      <c r="O783">
        <v>4.2</v>
      </c>
      <c r="P783">
        <v>859</v>
      </c>
    </row>
    <row r="784" spans="1:16" ht="45" x14ac:dyDescent="0.25">
      <c r="A784" t="s">
        <v>1784</v>
      </c>
      <c r="B784">
        <v>11100708</v>
      </c>
      <c r="C784" t="s">
        <v>758</v>
      </c>
      <c r="D784" t="s">
        <v>69</v>
      </c>
      <c r="E784" t="s">
        <v>132</v>
      </c>
      <c r="F784" t="s">
        <v>34</v>
      </c>
      <c r="G784" s="3" t="s">
        <v>1785</v>
      </c>
      <c r="H7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665</v>
      </c>
      <c r="I784">
        <v>665</v>
      </c>
      <c r="J784">
        <v>1799</v>
      </c>
      <c r="K784" s="1">
        <v>0.63</v>
      </c>
      <c r="L7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1133.3700000000001</v>
      </c>
      <c r="M784" s="2" t="str">
        <f>IF(NOT(ISBLANK(Table1[[#This Row],[Discounter]])), IF(Table1[[#This Row],[Discounter]]&gt;=50%, "High Discount", "Low Discount"), "No Discount")</f>
        <v>High Discount</v>
      </c>
      <c r="N784" t="s">
        <v>1786</v>
      </c>
      <c r="O784">
        <v>4.0999999999999996</v>
      </c>
      <c r="P784">
        <v>859</v>
      </c>
    </row>
    <row r="785" spans="1:16" ht="60" x14ac:dyDescent="0.25">
      <c r="A785" t="s">
        <v>1787</v>
      </c>
      <c r="B785">
        <v>17801492</v>
      </c>
      <c r="C785" t="s">
        <v>1788</v>
      </c>
      <c r="D785" t="s">
        <v>32</v>
      </c>
      <c r="E785" t="s">
        <v>381</v>
      </c>
      <c r="F785" t="s">
        <v>34</v>
      </c>
      <c r="G785" s="3" t="s">
        <v>1789</v>
      </c>
      <c r="H7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1499</v>
      </c>
      <c r="I785">
        <v>1499</v>
      </c>
      <c r="J785">
        <v>2998</v>
      </c>
      <c r="K785" s="1">
        <v>0.5</v>
      </c>
      <c r="L7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1499</v>
      </c>
      <c r="M785" s="2" t="str">
        <f>IF(NOT(ISBLANK(Table1[[#This Row],[Discounter]])), IF(Table1[[#This Row],[Discounter]]&gt;=50%, "High Discount", "Low Discount"), "No Discount")</f>
        <v>High Discount</v>
      </c>
      <c r="N785" t="s">
        <v>1790</v>
      </c>
      <c r="O785">
        <v>4.2</v>
      </c>
      <c r="P785">
        <v>859</v>
      </c>
    </row>
    <row r="786" spans="1:16" ht="45" x14ac:dyDescent="0.25">
      <c r="A786" t="s">
        <v>1791</v>
      </c>
      <c r="B786">
        <v>8735259</v>
      </c>
      <c r="C786" t="s">
        <v>738</v>
      </c>
      <c r="D786" t="s">
        <v>32</v>
      </c>
      <c r="E786" t="s">
        <v>272</v>
      </c>
      <c r="F786" t="s">
        <v>34</v>
      </c>
      <c r="G786" s="3" t="s">
        <v>1792</v>
      </c>
      <c r="H7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786">
        <v>699</v>
      </c>
      <c r="L7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786" s="2" t="str">
        <f>IF(NOT(ISBLANK(Table1[[#This Row],[Discounter]])), IF(Table1[[#This Row],[Discounter]]&gt;=50%, "High Discount", "Low Discount"), "No Discount")</f>
        <v>No Discount</v>
      </c>
      <c r="N786" t="s">
        <v>36</v>
      </c>
      <c r="O786">
        <v>4.4000000000000004</v>
      </c>
      <c r="P786">
        <v>859</v>
      </c>
    </row>
    <row r="787" spans="1:16" ht="30" x14ac:dyDescent="0.25">
      <c r="A787" t="s">
        <v>1793</v>
      </c>
      <c r="B787">
        <v>11560484</v>
      </c>
      <c r="C787" t="s">
        <v>150</v>
      </c>
      <c r="D787" t="s">
        <v>15</v>
      </c>
      <c r="E787" t="s">
        <v>48</v>
      </c>
      <c r="F787" t="s">
        <v>17</v>
      </c>
      <c r="G787" s="3" t="s">
        <v>1794</v>
      </c>
      <c r="H7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1429</v>
      </c>
      <c r="I787">
        <v>1429</v>
      </c>
      <c r="J787">
        <v>2199</v>
      </c>
      <c r="K787" s="1">
        <v>0.35</v>
      </c>
      <c r="L7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769.65</v>
      </c>
      <c r="M787" s="2" t="str">
        <f>IF(NOT(ISBLANK(Table1[[#This Row],[Discounter]])), IF(Table1[[#This Row],[Discounter]]&gt;=50%, "High Discount", "Low Discount"), "No Discount")</f>
        <v>Low Discount</v>
      </c>
      <c r="N787" t="s">
        <v>152</v>
      </c>
      <c r="O787">
        <v>4.0999999999999996</v>
      </c>
      <c r="P787">
        <v>858</v>
      </c>
    </row>
    <row r="788" spans="1:16" ht="30" x14ac:dyDescent="0.25">
      <c r="A788" t="s">
        <v>1795</v>
      </c>
      <c r="B788">
        <v>11361672</v>
      </c>
      <c r="C788" t="s">
        <v>150</v>
      </c>
      <c r="D788" t="s">
        <v>26</v>
      </c>
      <c r="E788" t="s">
        <v>27</v>
      </c>
      <c r="F788" t="s">
        <v>17</v>
      </c>
      <c r="G788" s="3" t="s">
        <v>1796</v>
      </c>
      <c r="H7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1049</v>
      </c>
      <c r="I788">
        <v>1049</v>
      </c>
      <c r="J788">
        <v>2099</v>
      </c>
      <c r="K788" s="1">
        <v>0.5</v>
      </c>
      <c r="L7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1049.5</v>
      </c>
      <c r="M788" s="2" t="str">
        <f>IF(NOT(ISBLANK(Table1[[#This Row],[Discounter]])), IF(Table1[[#This Row],[Discounter]]&gt;=50%, "High Discount", "Low Discount"), "No Discount")</f>
        <v>High Discount</v>
      </c>
      <c r="N788" t="s">
        <v>454</v>
      </c>
      <c r="O788">
        <v>4.0999999999999996</v>
      </c>
      <c r="P788">
        <v>858</v>
      </c>
    </row>
    <row r="789" spans="1:16" ht="45" x14ac:dyDescent="0.25">
      <c r="A789" t="s">
        <v>1797</v>
      </c>
      <c r="B789">
        <v>1959689</v>
      </c>
      <c r="C789" t="s">
        <v>82</v>
      </c>
      <c r="D789" t="s">
        <v>69</v>
      </c>
      <c r="E789" t="s">
        <v>83</v>
      </c>
      <c r="F789" t="s">
        <v>34</v>
      </c>
      <c r="G789" s="3" t="s">
        <v>1798</v>
      </c>
      <c r="H7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755</v>
      </c>
      <c r="I789">
        <v>755</v>
      </c>
      <c r="J789">
        <v>2099</v>
      </c>
      <c r="K789" s="1">
        <v>0.64</v>
      </c>
      <c r="L7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1343.3600000000001</v>
      </c>
      <c r="M789" s="2" t="str">
        <f>IF(NOT(ISBLANK(Table1[[#This Row],[Discounter]])), IF(Table1[[#This Row],[Discounter]]&gt;=50%, "High Discount", "Low Discount"), "No Discount")</f>
        <v>High Discount</v>
      </c>
      <c r="N789" t="s">
        <v>36</v>
      </c>
      <c r="O789">
        <v>4</v>
      </c>
      <c r="P789">
        <v>858</v>
      </c>
    </row>
    <row r="790" spans="1:16" ht="60" x14ac:dyDescent="0.25">
      <c r="A790" t="s">
        <v>1799</v>
      </c>
      <c r="B790">
        <v>14440572</v>
      </c>
      <c r="C790" t="s">
        <v>1800</v>
      </c>
      <c r="D790" t="s">
        <v>69</v>
      </c>
      <c r="E790" t="s">
        <v>70</v>
      </c>
      <c r="F790" t="s">
        <v>34</v>
      </c>
      <c r="G790" s="3" t="s">
        <v>1801</v>
      </c>
      <c r="H7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864</v>
      </c>
      <c r="I790">
        <v>864</v>
      </c>
      <c r="J790">
        <v>2400</v>
      </c>
      <c r="K790" s="1">
        <v>0.64</v>
      </c>
      <c r="L7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1536</v>
      </c>
      <c r="M790" s="2" t="str">
        <f>IF(NOT(ISBLANK(Table1[[#This Row],[Discounter]])), IF(Table1[[#This Row],[Discounter]]&gt;=50%, "High Discount", "Low Discount"), "No Discount")</f>
        <v>High Discount</v>
      </c>
      <c r="N790" t="s">
        <v>36</v>
      </c>
      <c r="O790">
        <v>4.2</v>
      </c>
      <c r="P790">
        <v>858</v>
      </c>
    </row>
    <row r="791" spans="1:16" ht="45" x14ac:dyDescent="0.25">
      <c r="A791" t="s">
        <v>1802</v>
      </c>
      <c r="B791">
        <v>14514378</v>
      </c>
      <c r="C791" t="s">
        <v>1654</v>
      </c>
      <c r="D791" t="s">
        <v>69</v>
      </c>
      <c r="E791" t="s">
        <v>70</v>
      </c>
      <c r="F791" t="s">
        <v>34</v>
      </c>
      <c r="G791" s="3" t="s">
        <v>1803</v>
      </c>
      <c r="H7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1691</v>
      </c>
      <c r="I791">
        <v>1691</v>
      </c>
      <c r="J791">
        <v>3598</v>
      </c>
      <c r="K791" s="1">
        <v>0.53</v>
      </c>
      <c r="L7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1906.94</v>
      </c>
      <c r="M791" s="2" t="str">
        <f>IF(NOT(ISBLANK(Table1[[#This Row],[Discounter]])), IF(Table1[[#This Row],[Discounter]]&gt;=50%, "High Discount", "Low Discount"), "No Discount")</f>
        <v>High Discount</v>
      </c>
      <c r="N791" t="s">
        <v>1656</v>
      </c>
      <c r="O791">
        <v>4.2</v>
      </c>
      <c r="P791">
        <v>858</v>
      </c>
    </row>
    <row r="792" spans="1:16" ht="45" x14ac:dyDescent="0.25">
      <c r="A792" t="s">
        <v>1804</v>
      </c>
      <c r="B792">
        <v>11759904</v>
      </c>
      <c r="C792" t="s">
        <v>1502</v>
      </c>
      <c r="D792" t="s">
        <v>69</v>
      </c>
      <c r="E792" t="s">
        <v>341</v>
      </c>
      <c r="F792" t="s">
        <v>34</v>
      </c>
      <c r="G792" s="3" t="s">
        <v>1805</v>
      </c>
      <c r="H7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548</v>
      </c>
      <c r="I792">
        <v>548</v>
      </c>
      <c r="J792">
        <v>899</v>
      </c>
      <c r="K792" s="1">
        <v>0.39</v>
      </c>
      <c r="L7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350.61</v>
      </c>
      <c r="M792" s="2" t="str">
        <f>IF(NOT(ISBLANK(Table1[[#This Row],[Discounter]])), IF(Table1[[#This Row],[Discounter]]&gt;=50%, "High Discount", "Low Discount"), "No Discount")</f>
        <v>Low Discount</v>
      </c>
      <c r="N792" t="s">
        <v>1504</v>
      </c>
      <c r="O792">
        <v>4.3</v>
      </c>
      <c r="P792">
        <v>858</v>
      </c>
    </row>
    <row r="793" spans="1:16" ht="60" x14ac:dyDescent="0.25">
      <c r="A793" t="s">
        <v>1806</v>
      </c>
      <c r="B793">
        <v>17384836</v>
      </c>
      <c r="C793" t="s">
        <v>14</v>
      </c>
      <c r="D793" t="s">
        <v>38</v>
      </c>
      <c r="E793" t="s">
        <v>39</v>
      </c>
      <c r="F793" t="s">
        <v>34</v>
      </c>
      <c r="G793" s="3" t="s">
        <v>1354</v>
      </c>
      <c r="H7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93">
        <v>1398</v>
      </c>
      <c r="K793" s="1">
        <v>0.5</v>
      </c>
      <c r="L7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793" s="2" t="str">
        <f>IF(NOT(ISBLANK(Table1[[#This Row],[Discounter]])), IF(Table1[[#This Row],[Discounter]]&gt;=50%, "High Discount", "Low Discount"), "No Discount")</f>
        <v>High Discount</v>
      </c>
      <c r="N793" t="s">
        <v>41</v>
      </c>
      <c r="O793">
        <v>4.3</v>
      </c>
      <c r="P793">
        <v>858</v>
      </c>
    </row>
    <row r="794" spans="1:16" ht="45" x14ac:dyDescent="0.25">
      <c r="A794" t="s">
        <v>1807</v>
      </c>
      <c r="B794">
        <v>8746069</v>
      </c>
      <c r="C794" t="s">
        <v>82</v>
      </c>
      <c r="D794" t="s">
        <v>38</v>
      </c>
      <c r="E794" t="s">
        <v>132</v>
      </c>
      <c r="F794" t="s">
        <v>34</v>
      </c>
      <c r="G794" s="3" t="s">
        <v>1808</v>
      </c>
      <c r="H7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94">
        <v>2699</v>
      </c>
      <c r="K794" s="1">
        <v>0.6</v>
      </c>
      <c r="L7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1619.3999999999999</v>
      </c>
      <c r="M794" s="2" t="str">
        <f>IF(NOT(ISBLANK(Table1[[#This Row],[Discounter]])), IF(Table1[[#This Row],[Discounter]]&gt;=50%, "High Discount", "Low Discount"), "No Discount")</f>
        <v>High Discount</v>
      </c>
      <c r="N794" t="s">
        <v>36</v>
      </c>
      <c r="O794">
        <v>4</v>
      </c>
      <c r="P794">
        <v>858</v>
      </c>
    </row>
    <row r="795" spans="1:16" ht="45" x14ac:dyDescent="0.25">
      <c r="A795" t="s">
        <v>1809</v>
      </c>
      <c r="B795">
        <v>10778698</v>
      </c>
      <c r="C795" t="s">
        <v>14</v>
      </c>
      <c r="D795" t="s">
        <v>38</v>
      </c>
      <c r="E795" t="s">
        <v>39</v>
      </c>
      <c r="F795" t="s">
        <v>34</v>
      </c>
      <c r="G795" s="3" t="s">
        <v>1810</v>
      </c>
      <c r="H7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95">
        <v>599</v>
      </c>
      <c r="K795" s="1">
        <v>0.55000000000000004</v>
      </c>
      <c r="L7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329.45000000000005</v>
      </c>
      <c r="M795" s="2" t="str">
        <f>IF(NOT(ISBLANK(Table1[[#This Row],[Discounter]])), IF(Table1[[#This Row],[Discounter]]&gt;=50%, "High Discount", "Low Discount"), "No Discount")</f>
        <v>High Discount</v>
      </c>
      <c r="N795" t="s">
        <v>41</v>
      </c>
      <c r="O795">
        <v>4.3</v>
      </c>
      <c r="P795">
        <v>858</v>
      </c>
    </row>
    <row r="796" spans="1:16" ht="75" x14ac:dyDescent="0.25">
      <c r="A796" t="s">
        <v>1811</v>
      </c>
      <c r="B796">
        <v>10969750</v>
      </c>
      <c r="C796" t="s">
        <v>14</v>
      </c>
      <c r="D796" t="s">
        <v>38</v>
      </c>
      <c r="E796" t="s">
        <v>39</v>
      </c>
      <c r="F796" t="s">
        <v>34</v>
      </c>
      <c r="G796" s="3" t="s">
        <v>1812</v>
      </c>
      <c r="H7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96">
        <v>899</v>
      </c>
      <c r="K796" s="1">
        <v>0.6</v>
      </c>
      <c r="L7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796" s="2" t="str">
        <f>IF(NOT(ISBLANK(Table1[[#This Row],[Discounter]])), IF(Table1[[#This Row],[Discounter]]&gt;=50%, "High Discount", "Low Discount"), "No Discount")</f>
        <v>High Discount</v>
      </c>
      <c r="N796" t="s">
        <v>41</v>
      </c>
      <c r="O796">
        <v>4.3</v>
      </c>
      <c r="P796">
        <v>858</v>
      </c>
    </row>
    <row r="797" spans="1:16" ht="75" x14ac:dyDescent="0.25">
      <c r="A797" t="s">
        <v>1813</v>
      </c>
      <c r="B797">
        <v>10970304</v>
      </c>
      <c r="C797" t="s">
        <v>14</v>
      </c>
      <c r="D797" t="s">
        <v>38</v>
      </c>
      <c r="E797" t="s">
        <v>39</v>
      </c>
      <c r="F797" t="s">
        <v>34</v>
      </c>
      <c r="G797" s="3" t="s">
        <v>1814</v>
      </c>
      <c r="H7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797">
        <v>899</v>
      </c>
      <c r="K797" s="1">
        <v>0.6</v>
      </c>
      <c r="L7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797" s="2" t="str">
        <f>IF(NOT(ISBLANK(Table1[[#This Row],[Discounter]])), IF(Table1[[#This Row],[Discounter]]&gt;=50%, "High Discount", "Low Discount"), "No Discount")</f>
        <v>High Discount</v>
      </c>
      <c r="N797" t="s">
        <v>41</v>
      </c>
      <c r="O797">
        <v>4.0999999999999996</v>
      </c>
      <c r="P797">
        <v>858</v>
      </c>
    </row>
    <row r="798" spans="1:16" ht="45" x14ac:dyDescent="0.25">
      <c r="A798" t="s">
        <v>1815</v>
      </c>
      <c r="B798">
        <v>10367061</v>
      </c>
      <c r="C798" t="s">
        <v>460</v>
      </c>
      <c r="D798" t="s">
        <v>38</v>
      </c>
      <c r="E798" t="s">
        <v>44</v>
      </c>
      <c r="F798" t="s">
        <v>34</v>
      </c>
      <c r="G798" s="3" t="s">
        <v>1816</v>
      </c>
      <c r="H798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798">
        <v>799</v>
      </c>
      <c r="L7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798" s="2" t="str">
        <f>IF(NOT(ISBLANK(Table1[[#This Row],[Discounter]])), IF(Table1[[#This Row],[Discounter]]&gt;=50%, "High Discount", "Low Discount"), "No Discount")</f>
        <v>No Discount</v>
      </c>
      <c r="N798" t="s">
        <v>1817</v>
      </c>
      <c r="O798">
        <v>4.3</v>
      </c>
      <c r="P798">
        <v>858</v>
      </c>
    </row>
    <row r="799" spans="1:16" ht="45" x14ac:dyDescent="0.25">
      <c r="A799" t="s">
        <v>1818</v>
      </c>
      <c r="B799">
        <v>12212318</v>
      </c>
      <c r="C799" t="s">
        <v>60</v>
      </c>
      <c r="D799" t="s">
        <v>15</v>
      </c>
      <c r="E799" t="s">
        <v>122</v>
      </c>
      <c r="F799" t="s">
        <v>17</v>
      </c>
      <c r="G799" s="3" t="s">
        <v>1819</v>
      </c>
      <c r="H7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639</v>
      </c>
      <c r="I799">
        <v>639</v>
      </c>
      <c r="J799">
        <v>1599</v>
      </c>
      <c r="K799" s="1">
        <v>0.6</v>
      </c>
      <c r="L7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959.4</v>
      </c>
      <c r="M799" s="2" t="str">
        <f>IF(NOT(ISBLANK(Table1[[#This Row],[Discounter]])), IF(Table1[[#This Row],[Discounter]]&gt;=50%, "High Discount", "Low Discount"), "No Discount")</f>
        <v>High Discount</v>
      </c>
      <c r="N799" t="s">
        <v>19</v>
      </c>
      <c r="O799">
        <v>4.4000000000000004</v>
      </c>
      <c r="P799">
        <v>857</v>
      </c>
    </row>
    <row r="800" spans="1:16" ht="60" x14ac:dyDescent="0.25">
      <c r="A800" t="s">
        <v>1820</v>
      </c>
      <c r="B800">
        <v>8325363</v>
      </c>
      <c r="C800" t="s">
        <v>43</v>
      </c>
      <c r="D800" t="s">
        <v>26</v>
      </c>
      <c r="E800" t="s">
        <v>39</v>
      </c>
      <c r="F800" t="s">
        <v>17</v>
      </c>
      <c r="G800" s="3" t="s">
        <v>1821</v>
      </c>
      <c r="H8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714</v>
      </c>
      <c r="I800">
        <v>714</v>
      </c>
      <c r="J800">
        <v>1299</v>
      </c>
      <c r="K800" s="1">
        <v>0.45</v>
      </c>
      <c r="L8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584.55000000000007</v>
      </c>
      <c r="M800" s="2" t="str">
        <f>IF(NOT(ISBLANK(Table1[[#This Row],[Discounter]])), IF(Table1[[#This Row],[Discounter]]&gt;=50%, "High Discount", "Low Discount"), "No Discount")</f>
        <v>Low Discount</v>
      </c>
      <c r="N800" t="s">
        <v>24</v>
      </c>
      <c r="O800">
        <v>4.3</v>
      </c>
      <c r="P800">
        <v>857</v>
      </c>
    </row>
    <row r="801" spans="1:16" ht="60" x14ac:dyDescent="0.25">
      <c r="A801" t="s">
        <v>1822</v>
      </c>
      <c r="B801">
        <v>15654416</v>
      </c>
      <c r="C801" t="s">
        <v>14</v>
      </c>
      <c r="D801" t="s">
        <v>26</v>
      </c>
      <c r="E801" t="s">
        <v>1823</v>
      </c>
      <c r="F801" t="s">
        <v>17</v>
      </c>
      <c r="G801" s="3" t="s">
        <v>1824</v>
      </c>
      <c r="H8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801">
        <v>999</v>
      </c>
      <c r="J801">
        <v>1999</v>
      </c>
      <c r="K801" s="1">
        <v>0.5</v>
      </c>
      <c r="L8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801" s="2" t="str">
        <f>IF(NOT(ISBLANK(Table1[[#This Row],[Discounter]])), IF(Table1[[#This Row],[Discounter]]&gt;=50%, "High Discount", "Low Discount"), "No Discount")</f>
        <v>High Discount</v>
      </c>
      <c r="N801" t="s">
        <v>24</v>
      </c>
      <c r="O801">
        <v>4.2</v>
      </c>
      <c r="P801">
        <v>857</v>
      </c>
    </row>
    <row r="802" spans="1:16" ht="45" x14ac:dyDescent="0.25">
      <c r="A802" t="s">
        <v>1825</v>
      </c>
      <c r="B802">
        <v>1462052</v>
      </c>
      <c r="C802" t="s">
        <v>322</v>
      </c>
      <c r="D802" t="s">
        <v>26</v>
      </c>
      <c r="E802" t="s">
        <v>39</v>
      </c>
      <c r="F802" t="s">
        <v>17</v>
      </c>
      <c r="G802" s="3" t="s">
        <v>1826</v>
      </c>
      <c r="H8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802">
        <v>449</v>
      </c>
      <c r="J802">
        <v>999</v>
      </c>
      <c r="K802" s="1">
        <v>0.55000000000000004</v>
      </c>
      <c r="L8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549.45000000000005</v>
      </c>
      <c r="M802" s="2" t="str">
        <f>IF(NOT(ISBLANK(Table1[[#This Row],[Discounter]])), IF(Table1[[#This Row],[Discounter]]&gt;=50%, "High Discount", "Low Discount"), "No Discount")</f>
        <v>High Discount</v>
      </c>
      <c r="N802" t="s">
        <v>36</v>
      </c>
      <c r="O802">
        <v>4.0999999999999996</v>
      </c>
      <c r="P802">
        <v>857</v>
      </c>
    </row>
    <row r="803" spans="1:16" ht="30" x14ac:dyDescent="0.25">
      <c r="A803" t="s">
        <v>1827</v>
      </c>
      <c r="B803">
        <v>12016078</v>
      </c>
      <c r="C803" t="s">
        <v>57</v>
      </c>
      <c r="D803" t="s">
        <v>87</v>
      </c>
      <c r="E803" t="s">
        <v>132</v>
      </c>
      <c r="F803" t="s">
        <v>34</v>
      </c>
      <c r="G803" s="3" t="s">
        <v>1828</v>
      </c>
      <c r="H8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803">
        <v>599</v>
      </c>
      <c r="J803">
        <v>1499</v>
      </c>
      <c r="K803" s="1">
        <v>0.6</v>
      </c>
      <c r="L8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803" s="2" t="str">
        <f>IF(NOT(ISBLANK(Table1[[#This Row],[Discounter]])), IF(Table1[[#This Row],[Discounter]]&gt;=50%, "High Discount", "Low Discount"), "No Discount")</f>
        <v>High Discount</v>
      </c>
      <c r="N803" t="s">
        <v>102</v>
      </c>
      <c r="O803">
        <v>4.3</v>
      </c>
      <c r="P803">
        <v>857</v>
      </c>
    </row>
    <row r="804" spans="1:16" ht="30" x14ac:dyDescent="0.25">
      <c r="A804" t="s">
        <v>1829</v>
      </c>
      <c r="B804">
        <v>1271542</v>
      </c>
      <c r="C804" t="s">
        <v>1250</v>
      </c>
      <c r="D804" t="s">
        <v>26</v>
      </c>
      <c r="E804" t="s">
        <v>27</v>
      </c>
      <c r="F804" t="s">
        <v>17</v>
      </c>
      <c r="G804" s="3" t="s">
        <v>1830</v>
      </c>
      <c r="H8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809</v>
      </c>
      <c r="I804">
        <v>809</v>
      </c>
      <c r="J804">
        <v>1799</v>
      </c>
      <c r="K804" s="1">
        <v>0.55000000000000004</v>
      </c>
      <c r="L8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989.45</v>
      </c>
      <c r="M804" s="2" t="str">
        <f>IF(NOT(ISBLANK(Table1[[#This Row],[Discounter]])), IF(Table1[[#This Row],[Discounter]]&gt;=50%, "High Discount", "Low Discount"), "No Discount")</f>
        <v>High Discount</v>
      </c>
      <c r="N804" t="s">
        <v>1618</v>
      </c>
      <c r="O804">
        <v>4.2</v>
      </c>
      <c r="P804">
        <v>856</v>
      </c>
    </row>
    <row r="805" spans="1:16" ht="45" x14ac:dyDescent="0.25">
      <c r="A805" t="s">
        <v>1831</v>
      </c>
      <c r="B805">
        <v>10941758</v>
      </c>
      <c r="C805" t="s">
        <v>68</v>
      </c>
      <c r="D805" t="s">
        <v>69</v>
      </c>
      <c r="E805" t="s">
        <v>70</v>
      </c>
      <c r="F805" t="s">
        <v>34</v>
      </c>
      <c r="G805" s="3" t="s">
        <v>1832</v>
      </c>
      <c r="H8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989</v>
      </c>
      <c r="I805">
        <v>989</v>
      </c>
      <c r="J805">
        <v>2199</v>
      </c>
      <c r="K805" s="1">
        <v>0.55000000000000004</v>
      </c>
      <c r="L8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1209.45</v>
      </c>
      <c r="M805" s="2" t="str">
        <f>IF(NOT(ISBLANK(Table1[[#This Row],[Discounter]])), IF(Table1[[#This Row],[Discounter]]&gt;=50%, "High Discount", "Low Discount"), "No Discount")</f>
        <v>High Discount</v>
      </c>
      <c r="N805" t="s">
        <v>36</v>
      </c>
      <c r="O805">
        <v>4.0999999999999996</v>
      </c>
      <c r="P805">
        <v>856</v>
      </c>
    </row>
    <row r="806" spans="1:16" ht="30" x14ac:dyDescent="0.25">
      <c r="A806" t="s">
        <v>1833</v>
      </c>
      <c r="B806">
        <v>3077245</v>
      </c>
      <c r="C806" t="s">
        <v>47</v>
      </c>
      <c r="D806" t="s">
        <v>15</v>
      </c>
      <c r="E806" t="s">
        <v>48</v>
      </c>
      <c r="F806" t="s">
        <v>17</v>
      </c>
      <c r="G806" s="3" t="s">
        <v>1834</v>
      </c>
      <c r="H8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589</v>
      </c>
      <c r="I806">
        <v>589</v>
      </c>
      <c r="J806">
        <v>999</v>
      </c>
      <c r="K806" s="1">
        <v>0.41</v>
      </c>
      <c r="L8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409.59</v>
      </c>
      <c r="M806" s="2" t="str">
        <f>IF(NOT(ISBLANK(Table1[[#This Row],[Discounter]])), IF(Table1[[#This Row],[Discounter]]&gt;=50%, "High Discount", "Low Discount"), "No Discount")</f>
        <v>Low Discount</v>
      </c>
      <c r="N806" t="s">
        <v>50</v>
      </c>
      <c r="O806">
        <v>4</v>
      </c>
      <c r="P806">
        <v>855</v>
      </c>
    </row>
    <row r="807" spans="1:16" ht="45" x14ac:dyDescent="0.25">
      <c r="A807" t="s">
        <v>1835</v>
      </c>
      <c r="B807">
        <v>10004171</v>
      </c>
      <c r="C807" t="s">
        <v>47</v>
      </c>
      <c r="D807" t="s">
        <v>15</v>
      </c>
      <c r="E807" t="s">
        <v>48</v>
      </c>
      <c r="F807" t="s">
        <v>17</v>
      </c>
      <c r="G807" s="3" t="s">
        <v>1836</v>
      </c>
      <c r="H8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591</v>
      </c>
      <c r="I807">
        <v>591</v>
      </c>
      <c r="J807">
        <v>1599</v>
      </c>
      <c r="K807" s="1">
        <v>0.63</v>
      </c>
      <c r="L8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1007.37</v>
      </c>
      <c r="M807" s="2" t="str">
        <f>IF(NOT(ISBLANK(Table1[[#This Row],[Discounter]])), IF(Table1[[#This Row],[Discounter]]&gt;=50%, "High Discount", "Low Discount"), "No Discount")</f>
        <v>High Discount</v>
      </c>
      <c r="N807" t="s">
        <v>50</v>
      </c>
      <c r="O807">
        <v>4</v>
      </c>
      <c r="P807">
        <v>855</v>
      </c>
    </row>
    <row r="808" spans="1:16" ht="60" x14ac:dyDescent="0.25">
      <c r="A808" t="s">
        <v>1837</v>
      </c>
      <c r="B808">
        <v>8962359</v>
      </c>
      <c r="C808" t="s">
        <v>14</v>
      </c>
      <c r="D808" t="s">
        <v>15</v>
      </c>
      <c r="E808" t="s">
        <v>16</v>
      </c>
      <c r="F808" t="s">
        <v>17</v>
      </c>
      <c r="G808" s="3" t="s">
        <v>1838</v>
      </c>
      <c r="H8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808">
        <v>674</v>
      </c>
      <c r="J808">
        <v>1499</v>
      </c>
      <c r="K808" s="1">
        <v>0.55000000000000004</v>
      </c>
      <c r="L8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808" s="2" t="str">
        <f>IF(NOT(ISBLANK(Table1[[#This Row],[Discounter]])), IF(Table1[[#This Row],[Discounter]]&gt;=50%, "High Discount", "Low Discount"), "No Discount")</f>
        <v>High Discount</v>
      </c>
      <c r="N808" t="s">
        <v>119</v>
      </c>
      <c r="O808">
        <v>3.9</v>
      </c>
      <c r="P808">
        <v>855</v>
      </c>
    </row>
    <row r="809" spans="1:16" ht="45" x14ac:dyDescent="0.25">
      <c r="A809" t="s">
        <v>1839</v>
      </c>
      <c r="B809">
        <v>10341661</v>
      </c>
      <c r="C809" t="s">
        <v>47</v>
      </c>
      <c r="D809" t="s">
        <v>15</v>
      </c>
      <c r="E809" t="s">
        <v>122</v>
      </c>
      <c r="F809" t="s">
        <v>17</v>
      </c>
      <c r="G809" s="3" t="s">
        <v>1840</v>
      </c>
      <c r="H8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809">
        <v>499</v>
      </c>
      <c r="J809">
        <v>1249</v>
      </c>
      <c r="K809" s="1">
        <v>0.6</v>
      </c>
      <c r="L8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749.4</v>
      </c>
      <c r="M809" s="2" t="str">
        <f>IF(NOT(ISBLANK(Table1[[#This Row],[Discounter]])), IF(Table1[[#This Row],[Discounter]]&gt;=50%, "High Discount", "Low Discount"), "No Discount")</f>
        <v>High Discount</v>
      </c>
      <c r="N809" t="s">
        <v>50</v>
      </c>
      <c r="O809">
        <v>4.2</v>
      </c>
      <c r="P809">
        <v>855</v>
      </c>
    </row>
    <row r="810" spans="1:16" ht="75" x14ac:dyDescent="0.25">
      <c r="A810" t="s">
        <v>1841</v>
      </c>
      <c r="B810">
        <v>11325776</v>
      </c>
      <c r="C810" t="s">
        <v>14</v>
      </c>
      <c r="D810" t="s">
        <v>26</v>
      </c>
      <c r="E810" t="s">
        <v>27</v>
      </c>
      <c r="F810" t="s">
        <v>17</v>
      </c>
      <c r="G810" s="3" t="s">
        <v>1842</v>
      </c>
      <c r="H8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779</v>
      </c>
      <c r="I810">
        <v>779</v>
      </c>
      <c r="J810">
        <v>1299</v>
      </c>
      <c r="K810" s="1">
        <v>0.4</v>
      </c>
      <c r="L8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519.6</v>
      </c>
      <c r="M810" s="2" t="str">
        <f>IF(NOT(ISBLANK(Table1[[#This Row],[Discounter]])), IF(Table1[[#This Row],[Discounter]]&gt;=50%, "High Discount", "Low Discount"), "No Discount")</f>
        <v>Low Discount</v>
      </c>
      <c r="N810" t="s">
        <v>29</v>
      </c>
      <c r="O810">
        <v>4.2</v>
      </c>
      <c r="P810">
        <v>855</v>
      </c>
    </row>
    <row r="811" spans="1:16" ht="45" x14ac:dyDescent="0.25">
      <c r="A811" t="s">
        <v>1843</v>
      </c>
      <c r="B811">
        <v>8350295</v>
      </c>
      <c r="C811" t="s">
        <v>86</v>
      </c>
      <c r="D811" t="s">
        <v>69</v>
      </c>
      <c r="E811" t="s">
        <v>70</v>
      </c>
      <c r="F811" t="s">
        <v>34</v>
      </c>
      <c r="G811" s="3" t="s">
        <v>1844</v>
      </c>
      <c r="H8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2254</v>
      </c>
      <c r="I811">
        <v>2254</v>
      </c>
      <c r="J811">
        <v>4099</v>
      </c>
      <c r="K811" s="1">
        <v>0.45</v>
      </c>
      <c r="L8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1844.55</v>
      </c>
      <c r="M811" s="2" t="str">
        <f>IF(NOT(ISBLANK(Table1[[#This Row],[Discounter]])), IF(Table1[[#This Row],[Discounter]]&gt;=50%, "High Discount", "Low Discount"), "No Discount")</f>
        <v>Low Discount</v>
      </c>
      <c r="N811" t="s">
        <v>89</v>
      </c>
      <c r="O811">
        <v>4.4000000000000004</v>
      </c>
      <c r="P811">
        <v>855</v>
      </c>
    </row>
    <row r="812" spans="1:16" ht="60" x14ac:dyDescent="0.25">
      <c r="A812" t="s">
        <v>1845</v>
      </c>
      <c r="B812">
        <v>4891838</v>
      </c>
      <c r="C812" t="s">
        <v>556</v>
      </c>
      <c r="D812" t="s">
        <v>69</v>
      </c>
      <c r="E812" t="s">
        <v>557</v>
      </c>
      <c r="F812" t="s">
        <v>34</v>
      </c>
      <c r="G812" s="3" t="s">
        <v>1489</v>
      </c>
      <c r="H8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1045</v>
      </c>
      <c r="J812">
        <v>699</v>
      </c>
      <c r="L8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812" s="2" t="str">
        <f>IF(NOT(ISBLANK(Table1[[#This Row],[Discounter]])), IF(Table1[[#This Row],[Discounter]]&gt;=50%, "High Discount", "Low Discount"), "No Discount")</f>
        <v>No Discount</v>
      </c>
      <c r="N812" t="s">
        <v>24</v>
      </c>
      <c r="O812">
        <v>4.5</v>
      </c>
      <c r="P812">
        <v>855</v>
      </c>
    </row>
    <row r="813" spans="1:16" ht="45" x14ac:dyDescent="0.25">
      <c r="A813" t="s">
        <v>1846</v>
      </c>
      <c r="B813">
        <v>11053868</v>
      </c>
      <c r="C813" t="s">
        <v>353</v>
      </c>
      <c r="D813" t="s">
        <v>87</v>
      </c>
      <c r="E813" t="s">
        <v>83</v>
      </c>
      <c r="F813" t="s">
        <v>34</v>
      </c>
      <c r="G813" s="3" t="s">
        <v>1847</v>
      </c>
      <c r="H8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573</v>
      </c>
      <c r="I813">
        <v>573</v>
      </c>
      <c r="J813">
        <v>1399</v>
      </c>
      <c r="K813" s="1">
        <v>0.59</v>
      </c>
      <c r="L8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825.41</v>
      </c>
      <c r="M813" s="2" t="str">
        <f>IF(NOT(ISBLANK(Table1[[#This Row],[Discounter]])), IF(Table1[[#This Row],[Discounter]]&gt;=50%, "High Discount", "Low Discount"), "No Discount")</f>
        <v>High Discount</v>
      </c>
      <c r="N813" t="s">
        <v>36</v>
      </c>
      <c r="O813">
        <v>3.8</v>
      </c>
      <c r="P813">
        <v>855</v>
      </c>
    </row>
    <row r="814" spans="1:16" ht="30" x14ac:dyDescent="0.25">
      <c r="A814" t="s">
        <v>1848</v>
      </c>
      <c r="B814">
        <v>2075643</v>
      </c>
      <c r="C814" t="s">
        <v>271</v>
      </c>
      <c r="D814" t="s">
        <v>177</v>
      </c>
      <c r="E814" t="s">
        <v>178</v>
      </c>
      <c r="F814" t="s">
        <v>17</v>
      </c>
      <c r="G814" s="3" t="s">
        <v>1849</v>
      </c>
      <c r="H8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317</v>
      </c>
      <c r="I814">
        <v>317</v>
      </c>
      <c r="J814">
        <v>489</v>
      </c>
      <c r="K814" s="1">
        <v>0.35</v>
      </c>
      <c r="L8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171.14999999999998</v>
      </c>
      <c r="M814" s="2" t="str">
        <f>IF(NOT(ISBLANK(Table1[[#This Row],[Discounter]])), IF(Table1[[#This Row],[Discounter]]&gt;=50%, "High Discount", "Low Discount"), "No Discount")</f>
        <v>Low Discount</v>
      </c>
      <c r="N814" t="s">
        <v>146</v>
      </c>
      <c r="O814">
        <v>4.2</v>
      </c>
      <c r="P814">
        <v>854</v>
      </c>
    </row>
    <row r="815" spans="1:16" ht="75" x14ac:dyDescent="0.25">
      <c r="A815" t="s">
        <v>1850</v>
      </c>
      <c r="B815">
        <v>10944952</v>
      </c>
      <c r="C815" t="s">
        <v>14</v>
      </c>
      <c r="D815" t="s">
        <v>26</v>
      </c>
      <c r="E815" t="s">
        <v>27</v>
      </c>
      <c r="F815" t="s">
        <v>17</v>
      </c>
      <c r="G815" s="3" t="s">
        <v>1851</v>
      </c>
      <c r="H8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815">
        <v>599</v>
      </c>
      <c r="J815">
        <v>1499</v>
      </c>
      <c r="K815" s="1">
        <v>0.6</v>
      </c>
      <c r="L8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815" s="2" t="str">
        <f>IF(NOT(ISBLANK(Table1[[#This Row],[Discounter]])), IF(Table1[[#This Row],[Discounter]]&gt;=50%, "High Discount", "Low Discount"), "No Discount")</f>
        <v>High Discount</v>
      </c>
      <c r="N815" t="s">
        <v>29</v>
      </c>
      <c r="O815">
        <v>4.4000000000000004</v>
      </c>
      <c r="P815">
        <v>854</v>
      </c>
    </row>
    <row r="816" spans="1:16" ht="60" x14ac:dyDescent="0.25">
      <c r="A816" t="s">
        <v>1852</v>
      </c>
      <c r="B816">
        <v>11991426</v>
      </c>
      <c r="C816" t="s">
        <v>14</v>
      </c>
      <c r="D816" t="s">
        <v>38</v>
      </c>
      <c r="E816" t="s">
        <v>282</v>
      </c>
      <c r="F816" t="s">
        <v>34</v>
      </c>
      <c r="G816" s="3" t="s">
        <v>1853</v>
      </c>
      <c r="H8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816">
        <v>1199</v>
      </c>
      <c r="K816" s="1">
        <v>0.3</v>
      </c>
      <c r="L8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359.7</v>
      </c>
      <c r="M816" s="2" t="str">
        <f>IF(NOT(ISBLANK(Table1[[#This Row],[Discounter]])), IF(Table1[[#This Row],[Discounter]]&gt;=50%, "High Discount", "Low Discount"), "No Discount")</f>
        <v>Low Discount</v>
      </c>
      <c r="N816" t="s">
        <v>102</v>
      </c>
      <c r="O816">
        <v>4.3</v>
      </c>
      <c r="P816">
        <v>854</v>
      </c>
    </row>
    <row r="817" spans="1:16" ht="45" x14ac:dyDescent="0.25">
      <c r="A817" t="s">
        <v>1854</v>
      </c>
      <c r="B817">
        <v>11554556</v>
      </c>
      <c r="C817" t="s">
        <v>1295</v>
      </c>
      <c r="D817" t="s">
        <v>38</v>
      </c>
      <c r="E817" t="s">
        <v>16</v>
      </c>
      <c r="F817" t="s">
        <v>34</v>
      </c>
      <c r="G817" s="3" t="s">
        <v>1630</v>
      </c>
      <c r="H8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817">
        <v>1299</v>
      </c>
      <c r="K817" s="1">
        <v>0.26</v>
      </c>
      <c r="L8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337.74</v>
      </c>
      <c r="M817" s="2" t="str">
        <f>IF(NOT(ISBLANK(Table1[[#This Row],[Discounter]])), IF(Table1[[#This Row],[Discounter]]&gt;=50%, "High Discount", "Low Discount"), "No Discount")</f>
        <v>Low Discount</v>
      </c>
      <c r="N817" t="s">
        <v>1855</v>
      </c>
      <c r="O817">
        <v>4.4000000000000004</v>
      </c>
      <c r="P817">
        <v>854</v>
      </c>
    </row>
    <row r="818" spans="1:16" ht="45" x14ac:dyDescent="0.25">
      <c r="A818" t="s">
        <v>1856</v>
      </c>
      <c r="B818">
        <v>10106211</v>
      </c>
      <c r="C818" t="s">
        <v>60</v>
      </c>
      <c r="D818" t="s">
        <v>61</v>
      </c>
      <c r="E818" t="s">
        <v>39</v>
      </c>
      <c r="F818" t="s">
        <v>17</v>
      </c>
      <c r="G818" s="3" t="s">
        <v>1857</v>
      </c>
      <c r="H8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J818">
        <v>1099</v>
      </c>
      <c r="L8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818" s="2" t="str">
        <f>IF(NOT(ISBLANK(Table1[[#This Row],[Discounter]])), IF(Table1[[#This Row],[Discounter]]&gt;=50%, "High Discount", "Low Discount"), "No Discount")</f>
        <v>No Discount</v>
      </c>
      <c r="N818" t="s">
        <v>36</v>
      </c>
      <c r="O818">
        <v>4.2</v>
      </c>
      <c r="P818">
        <v>853</v>
      </c>
    </row>
    <row r="819" spans="1:16" ht="45" x14ac:dyDescent="0.25">
      <c r="A819" t="s">
        <v>1858</v>
      </c>
      <c r="B819">
        <v>12032544</v>
      </c>
      <c r="C819" t="s">
        <v>21</v>
      </c>
      <c r="D819" t="s">
        <v>26</v>
      </c>
      <c r="E819" t="s">
        <v>27</v>
      </c>
      <c r="F819" t="s">
        <v>17</v>
      </c>
      <c r="G819" s="3" t="s">
        <v>1859</v>
      </c>
      <c r="H8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571</v>
      </c>
      <c r="I819">
        <v>571</v>
      </c>
      <c r="J819">
        <v>1299</v>
      </c>
      <c r="K819" s="1">
        <v>0.56000000000000005</v>
      </c>
      <c r="L8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727.44</v>
      </c>
      <c r="M819" s="2" t="str">
        <f>IF(NOT(ISBLANK(Table1[[#This Row],[Discounter]])), IF(Table1[[#This Row],[Discounter]]&gt;=50%, "High Discount", "Low Discount"), "No Discount")</f>
        <v>High Discount</v>
      </c>
      <c r="N819" t="s">
        <v>80</v>
      </c>
      <c r="O819">
        <v>4.0999999999999996</v>
      </c>
      <c r="P819">
        <v>853</v>
      </c>
    </row>
    <row r="820" spans="1:16" ht="45" x14ac:dyDescent="0.25">
      <c r="A820" t="s">
        <v>1860</v>
      </c>
      <c r="B820">
        <v>13706216</v>
      </c>
      <c r="C820" t="s">
        <v>1413</v>
      </c>
      <c r="D820" t="s">
        <v>69</v>
      </c>
      <c r="E820" t="s">
        <v>44</v>
      </c>
      <c r="F820" t="s">
        <v>34</v>
      </c>
      <c r="G820" s="3" t="s">
        <v>1861</v>
      </c>
      <c r="H8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820">
        <v>599</v>
      </c>
      <c r="J820">
        <v>1199</v>
      </c>
      <c r="K820" s="1">
        <v>0.5</v>
      </c>
      <c r="L8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820" s="2" t="str">
        <f>IF(NOT(ISBLANK(Table1[[#This Row],[Discounter]])), IF(Table1[[#This Row],[Discounter]]&gt;=50%, "High Discount", "Low Discount"), "No Discount")</f>
        <v>High Discount</v>
      </c>
      <c r="N820" t="s">
        <v>41</v>
      </c>
      <c r="O820">
        <v>3.9</v>
      </c>
      <c r="P820">
        <v>853</v>
      </c>
    </row>
    <row r="821" spans="1:16" ht="60" x14ac:dyDescent="0.25">
      <c r="A821" t="s">
        <v>1862</v>
      </c>
      <c r="B821">
        <v>13532336</v>
      </c>
      <c r="C821" t="s">
        <v>57</v>
      </c>
      <c r="D821" t="s">
        <v>87</v>
      </c>
      <c r="E821" t="s">
        <v>16</v>
      </c>
      <c r="F821" t="s">
        <v>34</v>
      </c>
      <c r="G821" s="3" t="s">
        <v>1863</v>
      </c>
      <c r="H8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764</v>
      </c>
      <c r="I821">
        <v>764</v>
      </c>
      <c r="J821">
        <v>1699</v>
      </c>
      <c r="K821" s="1">
        <v>0.55000000000000004</v>
      </c>
      <c r="L8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821" s="2" t="str">
        <f>IF(NOT(ISBLANK(Table1[[#This Row],[Discounter]])), IF(Table1[[#This Row],[Discounter]]&gt;=50%, "High Discount", "Low Discount"), "No Discount")</f>
        <v>High Discount</v>
      </c>
      <c r="N821" t="s">
        <v>606</v>
      </c>
      <c r="O821">
        <v>3.9</v>
      </c>
      <c r="P821">
        <v>853</v>
      </c>
    </row>
    <row r="822" spans="1:16" ht="60" x14ac:dyDescent="0.25">
      <c r="A822" t="s">
        <v>1864</v>
      </c>
      <c r="B822">
        <v>9479095</v>
      </c>
      <c r="C822" t="s">
        <v>14</v>
      </c>
      <c r="D822" t="s">
        <v>38</v>
      </c>
      <c r="E822" t="s">
        <v>169</v>
      </c>
      <c r="F822" t="s">
        <v>34</v>
      </c>
      <c r="G822" s="3" t="s">
        <v>1865</v>
      </c>
      <c r="H8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822">
        <v>3699</v>
      </c>
      <c r="K822" s="1">
        <v>0.7</v>
      </c>
      <c r="L8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2589.2999999999997</v>
      </c>
      <c r="M822" s="2" t="str">
        <f>IF(NOT(ISBLANK(Table1[[#This Row],[Discounter]])), IF(Table1[[#This Row],[Discounter]]&gt;=50%, "High Discount", "Low Discount"), "No Discount")</f>
        <v>High Discount</v>
      </c>
      <c r="N822" t="s">
        <v>102</v>
      </c>
      <c r="O822">
        <v>4.3</v>
      </c>
      <c r="P822">
        <v>853</v>
      </c>
    </row>
    <row r="823" spans="1:16" ht="45" x14ac:dyDescent="0.25">
      <c r="A823" t="s">
        <v>1866</v>
      </c>
      <c r="B823">
        <v>1959220</v>
      </c>
      <c r="C823" t="s">
        <v>181</v>
      </c>
      <c r="D823" t="s">
        <v>15</v>
      </c>
      <c r="E823" t="s">
        <v>16</v>
      </c>
      <c r="F823" t="s">
        <v>17</v>
      </c>
      <c r="G823" s="3" t="s">
        <v>1867</v>
      </c>
      <c r="H8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1034</v>
      </c>
      <c r="I823">
        <v>1034</v>
      </c>
      <c r="J823">
        <v>2299</v>
      </c>
      <c r="K823" s="1">
        <v>0.55000000000000004</v>
      </c>
      <c r="L8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1264.45</v>
      </c>
      <c r="M823" s="2" t="str">
        <f>IF(NOT(ISBLANK(Table1[[#This Row],[Discounter]])), IF(Table1[[#This Row],[Discounter]]&gt;=50%, "High Discount", "Low Discount"), "No Discount")</f>
        <v>High Discount</v>
      </c>
      <c r="N823" t="s">
        <v>152</v>
      </c>
      <c r="O823">
        <v>3.9</v>
      </c>
      <c r="P823">
        <v>852</v>
      </c>
    </row>
    <row r="824" spans="1:16" ht="60" x14ac:dyDescent="0.25">
      <c r="A824" t="s">
        <v>1868</v>
      </c>
      <c r="B824">
        <v>10944438</v>
      </c>
      <c r="C824" t="s">
        <v>14</v>
      </c>
      <c r="D824" t="s">
        <v>26</v>
      </c>
      <c r="E824" t="s">
        <v>27</v>
      </c>
      <c r="F824" t="s">
        <v>17</v>
      </c>
      <c r="G824" s="3" t="s">
        <v>1869</v>
      </c>
      <c r="H8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824">
        <v>674</v>
      </c>
      <c r="J824">
        <v>1499</v>
      </c>
      <c r="K824" s="1">
        <v>0.55000000000000004</v>
      </c>
      <c r="L8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824" s="2" t="str">
        <f>IF(NOT(ISBLANK(Table1[[#This Row],[Discounter]])), IF(Table1[[#This Row],[Discounter]]&gt;=50%, "High Discount", "Low Discount"), "No Discount")</f>
        <v>High Discount</v>
      </c>
      <c r="N824" t="s">
        <v>232</v>
      </c>
      <c r="O824">
        <v>4.4000000000000004</v>
      </c>
      <c r="P824">
        <v>852</v>
      </c>
    </row>
    <row r="825" spans="1:16" ht="60" x14ac:dyDescent="0.25">
      <c r="A825" t="s">
        <v>1870</v>
      </c>
      <c r="B825">
        <v>9656251</v>
      </c>
      <c r="C825" t="s">
        <v>14</v>
      </c>
      <c r="D825" t="s">
        <v>38</v>
      </c>
      <c r="E825" t="s">
        <v>27</v>
      </c>
      <c r="F825" t="s">
        <v>34</v>
      </c>
      <c r="G825" s="3" t="s">
        <v>1871</v>
      </c>
      <c r="H8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825">
        <v>1299</v>
      </c>
      <c r="K825" s="1">
        <v>0.5</v>
      </c>
      <c r="L8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825" s="2" t="str">
        <f>IF(NOT(ISBLANK(Table1[[#This Row],[Discounter]])), IF(Table1[[#This Row],[Discounter]]&gt;=50%, "High Discount", "Low Discount"), "No Discount")</f>
        <v>High Discount</v>
      </c>
      <c r="N825" t="s">
        <v>41</v>
      </c>
      <c r="O825">
        <v>4.0999999999999996</v>
      </c>
      <c r="P825">
        <v>852</v>
      </c>
    </row>
    <row r="826" spans="1:16" ht="45" x14ac:dyDescent="0.25">
      <c r="A826" t="s">
        <v>1872</v>
      </c>
      <c r="B826">
        <v>15008088</v>
      </c>
      <c r="C826" t="s">
        <v>486</v>
      </c>
      <c r="D826" t="s">
        <v>15</v>
      </c>
      <c r="E826" t="s">
        <v>22</v>
      </c>
      <c r="F826" t="s">
        <v>17</v>
      </c>
      <c r="G826" s="3" t="s">
        <v>1873</v>
      </c>
      <c r="H8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826">
        <v>899</v>
      </c>
      <c r="J826">
        <v>1999</v>
      </c>
      <c r="K826" s="1">
        <v>0.55000000000000004</v>
      </c>
      <c r="L8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826" s="2" t="str">
        <f>IF(NOT(ISBLANK(Table1[[#This Row],[Discounter]])), IF(Table1[[#This Row],[Discounter]]&gt;=50%, "High Discount", "Low Discount"), "No Discount")</f>
        <v>High Discount</v>
      </c>
      <c r="N826" t="s">
        <v>24</v>
      </c>
      <c r="O826">
        <v>4.0999999999999996</v>
      </c>
      <c r="P826">
        <v>851</v>
      </c>
    </row>
    <row r="827" spans="1:16" ht="60" x14ac:dyDescent="0.25">
      <c r="A827" t="s">
        <v>1874</v>
      </c>
      <c r="B827">
        <v>10046861</v>
      </c>
      <c r="C827" t="s">
        <v>14</v>
      </c>
      <c r="D827" t="s">
        <v>15</v>
      </c>
      <c r="E827" t="s">
        <v>16</v>
      </c>
      <c r="F827" t="s">
        <v>17</v>
      </c>
      <c r="G827" s="3" t="s">
        <v>1875</v>
      </c>
      <c r="H8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827">
        <v>799</v>
      </c>
      <c r="J827">
        <v>1999</v>
      </c>
      <c r="K827" s="1">
        <v>0.6</v>
      </c>
      <c r="L8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827" s="2" t="str">
        <f>IF(NOT(ISBLANK(Table1[[#This Row],[Discounter]])), IF(Table1[[#This Row],[Discounter]]&gt;=50%, "High Discount", "Low Discount"), "No Discount")</f>
        <v>High Discount</v>
      </c>
      <c r="N827" t="s">
        <v>19</v>
      </c>
      <c r="O827">
        <v>4.0999999999999996</v>
      </c>
      <c r="P827">
        <v>851</v>
      </c>
    </row>
    <row r="828" spans="1:16" ht="60" x14ac:dyDescent="0.25">
      <c r="A828" t="s">
        <v>1876</v>
      </c>
      <c r="B828">
        <v>5814349</v>
      </c>
      <c r="C828" t="s">
        <v>47</v>
      </c>
      <c r="D828" t="s">
        <v>15</v>
      </c>
      <c r="E828" t="s">
        <v>16</v>
      </c>
      <c r="F828" t="s">
        <v>17</v>
      </c>
      <c r="G828" s="3" t="s">
        <v>1877</v>
      </c>
      <c r="H8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887</v>
      </c>
      <c r="I828">
        <v>887</v>
      </c>
      <c r="J828">
        <v>1849</v>
      </c>
      <c r="K828" s="1">
        <v>0.52</v>
      </c>
      <c r="L8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961.48</v>
      </c>
      <c r="M828" s="2" t="str">
        <f>IF(NOT(ISBLANK(Table1[[#This Row],[Discounter]])), IF(Table1[[#This Row],[Discounter]]&gt;=50%, "High Discount", "Low Discount"), "No Discount")</f>
        <v>High Discount</v>
      </c>
      <c r="N828" t="s">
        <v>774</v>
      </c>
      <c r="O828">
        <v>4.0999999999999996</v>
      </c>
      <c r="P828">
        <v>851</v>
      </c>
    </row>
    <row r="829" spans="1:16" ht="30" x14ac:dyDescent="0.25">
      <c r="A829" t="s">
        <v>1878</v>
      </c>
      <c r="B829">
        <v>12787018</v>
      </c>
      <c r="C829" t="s">
        <v>57</v>
      </c>
      <c r="D829" t="s">
        <v>26</v>
      </c>
      <c r="E829" t="s">
        <v>39</v>
      </c>
      <c r="F829" t="s">
        <v>17</v>
      </c>
      <c r="G829" s="3" t="s">
        <v>1879</v>
      </c>
      <c r="H8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174</v>
      </c>
      <c r="I829">
        <v>174</v>
      </c>
      <c r="J829">
        <v>699</v>
      </c>
      <c r="K829" s="1">
        <v>0.75</v>
      </c>
      <c r="L8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524.25</v>
      </c>
      <c r="M829" s="2" t="str">
        <f>IF(NOT(ISBLANK(Table1[[#This Row],[Discounter]])), IF(Table1[[#This Row],[Discounter]]&gt;=50%, "High Discount", "Low Discount"), "No Discount")</f>
        <v>High Discount</v>
      </c>
      <c r="N829" t="s">
        <v>24</v>
      </c>
      <c r="O829">
        <v>4.3</v>
      </c>
      <c r="P829">
        <v>851</v>
      </c>
    </row>
    <row r="830" spans="1:16" ht="45" x14ac:dyDescent="0.25">
      <c r="A830" t="s">
        <v>1880</v>
      </c>
      <c r="B830">
        <v>11199374</v>
      </c>
      <c r="C830" t="s">
        <v>100</v>
      </c>
      <c r="D830" t="s">
        <v>69</v>
      </c>
      <c r="E830" t="s">
        <v>132</v>
      </c>
      <c r="F830" t="s">
        <v>34</v>
      </c>
      <c r="G830" s="3" t="s">
        <v>1881</v>
      </c>
      <c r="H8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849</v>
      </c>
      <c r="I830">
        <v>849</v>
      </c>
      <c r="J830">
        <v>1699</v>
      </c>
      <c r="K830" s="1">
        <v>0.5</v>
      </c>
      <c r="L8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830" s="2" t="str">
        <f>IF(NOT(ISBLANK(Table1[[#This Row],[Discounter]])), IF(Table1[[#This Row],[Discounter]]&gt;=50%, "High Discount", "Low Discount"), "No Discount")</f>
        <v>High Discount</v>
      </c>
      <c r="N830" t="s">
        <v>102</v>
      </c>
      <c r="O830">
        <v>4.3</v>
      </c>
      <c r="P830">
        <v>851</v>
      </c>
    </row>
    <row r="831" spans="1:16" ht="30" x14ac:dyDescent="0.25">
      <c r="A831" t="s">
        <v>1882</v>
      </c>
      <c r="B831">
        <v>6942355</v>
      </c>
      <c r="C831" t="s">
        <v>82</v>
      </c>
      <c r="D831" t="s">
        <v>69</v>
      </c>
      <c r="E831" t="s">
        <v>83</v>
      </c>
      <c r="F831" t="s">
        <v>34</v>
      </c>
      <c r="G831" s="3" t="s">
        <v>1883</v>
      </c>
      <c r="H8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839</v>
      </c>
      <c r="I831">
        <v>839</v>
      </c>
      <c r="J831">
        <v>1999</v>
      </c>
      <c r="K831" s="1">
        <v>0.57999999999999996</v>
      </c>
      <c r="L8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1159.4199999999998</v>
      </c>
      <c r="M831" s="2" t="str">
        <f>IF(NOT(ISBLANK(Table1[[#This Row],[Discounter]])), IF(Table1[[#This Row],[Discounter]]&gt;=50%, "High Discount", "Low Discount"), "No Discount")</f>
        <v>High Discount</v>
      </c>
      <c r="N831" t="s">
        <v>36</v>
      </c>
      <c r="O831">
        <v>4.2</v>
      </c>
      <c r="P831">
        <v>851</v>
      </c>
    </row>
    <row r="832" spans="1:16" ht="60" x14ac:dyDescent="0.25">
      <c r="A832" t="s">
        <v>1884</v>
      </c>
      <c r="B832">
        <v>13021512</v>
      </c>
      <c r="C832" t="s">
        <v>68</v>
      </c>
      <c r="D832" t="s">
        <v>32</v>
      </c>
      <c r="E832" t="s">
        <v>381</v>
      </c>
      <c r="F832" t="s">
        <v>34</v>
      </c>
      <c r="G832" s="3" t="s">
        <v>1885</v>
      </c>
      <c r="H8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961</v>
      </c>
      <c r="I832">
        <v>961</v>
      </c>
      <c r="J832">
        <v>2599</v>
      </c>
      <c r="K832" s="1">
        <v>0.63</v>
      </c>
      <c r="L8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1637.3700000000001</v>
      </c>
      <c r="M832" s="2" t="str">
        <f>IF(NOT(ISBLANK(Table1[[#This Row],[Discounter]])), IF(Table1[[#This Row],[Discounter]]&gt;=50%, "High Discount", "Low Discount"), "No Discount")</f>
        <v>High Discount</v>
      </c>
      <c r="N832" t="s">
        <v>36</v>
      </c>
      <c r="O832">
        <v>3.8</v>
      </c>
      <c r="P832">
        <v>851</v>
      </c>
    </row>
    <row r="833" spans="1:16" ht="45" x14ac:dyDescent="0.25">
      <c r="A833" t="s">
        <v>1886</v>
      </c>
      <c r="B833">
        <v>7287325</v>
      </c>
      <c r="C833" t="s">
        <v>266</v>
      </c>
      <c r="D833" t="s">
        <v>38</v>
      </c>
      <c r="E833" t="s">
        <v>44</v>
      </c>
      <c r="F833" t="s">
        <v>34</v>
      </c>
      <c r="G833" s="3" t="s">
        <v>1887</v>
      </c>
      <c r="H8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833">
        <v>1299</v>
      </c>
      <c r="K833" s="1">
        <v>0.45</v>
      </c>
      <c r="L8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584.55000000000007</v>
      </c>
      <c r="M833" s="2" t="str">
        <f>IF(NOT(ISBLANK(Table1[[#This Row],[Discounter]])), IF(Table1[[#This Row],[Discounter]]&gt;=50%, "High Discount", "Low Discount"), "No Discount")</f>
        <v>Low Discount</v>
      </c>
      <c r="N833" t="s">
        <v>41</v>
      </c>
      <c r="O833">
        <v>4.2</v>
      </c>
      <c r="P833">
        <v>851</v>
      </c>
    </row>
    <row r="834" spans="1:16" ht="45" x14ac:dyDescent="0.25">
      <c r="A834" t="s">
        <v>1888</v>
      </c>
      <c r="B834">
        <v>10526804</v>
      </c>
      <c r="C834" t="s">
        <v>95</v>
      </c>
      <c r="D834" t="s">
        <v>38</v>
      </c>
      <c r="E834" t="s">
        <v>132</v>
      </c>
      <c r="F834" t="s">
        <v>34</v>
      </c>
      <c r="G834" s="3" t="s">
        <v>1889</v>
      </c>
      <c r="H8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834">
        <v>2499</v>
      </c>
      <c r="K834" s="1">
        <v>0.4</v>
      </c>
      <c r="L8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999.6</v>
      </c>
      <c r="M834" s="2" t="str">
        <f>IF(NOT(ISBLANK(Table1[[#This Row],[Discounter]])), IF(Table1[[#This Row],[Discounter]]&gt;=50%, "High Discount", "Low Discount"), "No Discount")</f>
        <v>Low Discount</v>
      </c>
      <c r="N834" t="s">
        <v>41</v>
      </c>
      <c r="O834">
        <v>4.4000000000000004</v>
      </c>
      <c r="P834">
        <v>851</v>
      </c>
    </row>
    <row r="835" spans="1:16" ht="45" x14ac:dyDescent="0.25">
      <c r="A835" t="s">
        <v>1890</v>
      </c>
      <c r="B835">
        <v>17381370</v>
      </c>
      <c r="C835" t="s">
        <v>14</v>
      </c>
      <c r="D835" t="s">
        <v>38</v>
      </c>
      <c r="E835" t="s">
        <v>39</v>
      </c>
      <c r="F835" t="s">
        <v>34</v>
      </c>
      <c r="G835" s="3" t="s">
        <v>620</v>
      </c>
      <c r="H835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835">
        <v>1198</v>
      </c>
      <c r="L8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835" s="2" t="str">
        <f>IF(NOT(ISBLANK(Table1[[#This Row],[Discounter]])), IF(Table1[[#This Row],[Discounter]]&gt;=50%, "High Discount", "Low Discount"), "No Discount")</f>
        <v>No Discount</v>
      </c>
      <c r="N835" t="s">
        <v>41</v>
      </c>
      <c r="O835">
        <v>4.4000000000000004</v>
      </c>
      <c r="P835">
        <v>851</v>
      </c>
    </row>
    <row r="836" spans="1:16" ht="45" x14ac:dyDescent="0.25">
      <c r="A836" t="s">
        <v>1891</v>
      </c>
      <c r="B836">
        <v>2032838</v>
      </c>
      <c r="C836" t="s">
        <v>150</v>
      </c>
      <c r="D836" t="s">
        <v>15</v>
      </c>
      <c r="E836" t="s">
        <v>16</v>
      </c>
      <c r="F836" t="s">
        <v>17</v>
      </c>
      <c r="G836" s="3" t="s">
        <v>151</v>
      </c>
      <c r="H8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1449</v>
      </c>
      <c r="I836">
        <v>1449</v>
      </c>
      <c r="J836">
        <v>2899</v>
      </c>
      <c r="K836" s="1">
        <v>0.5</v>
      </c>
      <c r="L8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1449.5</v>
      </c>
      <c r="M836" s="2" t="str">
        <f>IF(NOT(ISBLANK(Table1[[#This Row],[Discounter]])), IF(Table1[[#This Row],[Discounter]]&gt;=50%, "High Discount", "Low Discount"), "No Discount")</f>
        <v>High Discount</v>
      </c>
      <c r="N836" t="s">
        <v>152</v>
      </c>
      <c r="O836">
        <v>4</v>
      </c>
      <c r="P836">
        <v>850</v>
      </c>
    </row>
    <row r="837" spans="1:16" ht="45" x14ac:dyDescent="0.25">
      <c r="A837" t="s">
        <v>1892</v>
      </c>
      <c r="B837">
        <v>10604374</v>
      </c>
      <c r="C837" t="s">
        <v>1893</v>
      </c>
      <c r="D837" t="s">
        <v>15</v>
      </c>
      <c r="E837" t="s">
        <v>48</v>
      </c>
      <c r="F837" t="s">
        <v>17</v>
      </c>
      <c r="G837" s="3" t="s">
        <v>1894</v>
      </c>
      <c r="H8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909</v>
      </c>
      <c r="I837">
        <v>909</v>
      </c>
      <c r="J837">
        <v>2599</v>
      </c>
      <c r="K837" s="1">
        <v>0.65</v>
      </c>
      <c r="L8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1689.3500000000001</v>
      </c>
      <c r="M837" s="2" t="str">
        <f>IF(NOT(ISBLANK(Table1[[#This Row],[Discounter]])), IF(Table1[[#This Row],[Discounter]]&gt;=50%, "High Discount", "Low Discount"), "No Discount")</f>
        <v>High Discount</v>
      </c>
      <c r="N837" t="s">
        <v>175</v>
      </c>
      <c r="O837">
        <v>3.7</v>
      </c>
      <c r="P837">
        <v>850</v>
      </c>
    </row>
    <row r="838" spans="1:16" ht="45" x14ac:dyDescent="0.25">
      <c r="A838" t="s">
        <v>1895</v>
      </c>
      <c r="B838">
        <v>8120161</v>
      </c>
      <c r="C838" t="s">
        <v>47</v>
      </c>
      <c r="D838" t="s">
        <v>15</v>
      </c>
      <c r="E838" t="s">
        <v>122</v>
      </c>
      <c r="F838" t="s">
        <v>17</v>
      </c>
      <c r="G838" s="3" t="s">
        <v>1896</v>
      </c>
      <c r="H8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587</v>
      </c>
      <c r="I838">
        <v>587</v>
      </c>
      <c r="J838">
        <v>1249</v>
      </c>
      <c r="K838" s="1">
        <v>0.53</v>
      </c>
      <c r="L8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661.97</v>
      </c>
      <c r="M838" s="2" t="str">
        <f>IF(NOT(ISBLANK(Table1[[#This Row],[Discounter]])), IF(Table1[[#This Row],[Discounter]]&gt;=50%, "High Discount", "Low Discount"), "No Discount")</f>
        <v>High Discount</v>
      </c>
      <c r="N838" t="s">
        <v>50</v>
      </c>
      <c r="O838">
        <v>4.0999999999999996</v>
      </c>
      <c r="P838">
        <v>850</v>
      </c>
    </row>
    <row r="839" spans="1:16" ht="60" x14ac:dyDescent="0.25">
      <c r="A839" t="s">
        <v>1897</v>
      </c>
      <c r="B839">
        <v>10004115</v>
      </c>
      <c r="C839" t="s">
        <v>47</v>
      </c>
      <c r="D839" t="s">
        <v>26</v>
      </c>
      <c r="E839" t="s">
        <v>27</v>
      </c>
      <c r="F839" t="s">
        <v>17</v>
      </c>
      <c r="G839" s="3" t="s">
        <v>1898</v>
      </c>
      <c r="H8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839">
        <v>559</v>
      </c>
      <c r="J839">
        <v>1399</v>
      </c>
      <c r="K839" s="1">
        <v>0.6</v>
      </c>
      <c r="L8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839.4</v>
      </c>
      <c r="M839" s="2" t="str">
        <f>IF(NOT(ISBLANK(Table1[[#This Row],[Discounter]])), IF(Table1[[#This Row],[Discounter]]&gt;=50%, "High Discount", "Low Discount"), "No Discount")</f>
        <v>High Discount</v>
      </c>
      <c r="N839" t="s">
        <v>80</v>
      </c>
      <c r="O839">
        <v>4.3</v>
      </c>
      <c r="P839">
        <v>850</v>
      </c>
    </row>
    <row r="840" spans="1:16" ht="45" x14ac:dyDescent="0.25">
      <c r="A840" t="s">
        <v>1899</v>
      </c>
      <c r="B840">
        <v>11045890</v>
      </c>
      <c r="C840" t="s">
        <v>14</v>
      </c>
      <c r="D840" t="s">
        <v>38</v>
      </c>
      <c r="E840" t="s">
        <v>16</v>
      </c>
      <c r="F840" t="s">
        <v>34</v>
      </c>
      <c r="G840" s="3" t="s">
        <v>1900</v>
      </c>
      <c r="H8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840">
        <v>2299</v>
      </c>
      <c r="K840" s="1">
        <v>0.55000000000000004</v>
      </c>
      <c r="L8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1264.45</v>
      </c>
      <c r="M840" s="2" t="str">
        <f>IF(NOT(ISBLANK(Table1[[#This Row],[Discounter]])), IF(Table1[[#This Row],[Discounter]]&gt;=50%, "High Discount", "Low Discount"), "No Discount")</f>
        <v>High Discount</v>
      </c>
      <c r="N840" t="s">
        <v>119</v>
      </c>
      <c r="O840">
        <v>4.0999999999999996</v>
      </c>
      <c r="P840">
        <v>850</v>
      </c>
    </row>
    <row r="841" spans="1:16" ht="45" x14ac:dyDescent="0.25">
      <c r="A841" t="s">
        <v>1901</v>
      </c>
      <c r="B841">
        <v>12960838</v>
      </c>
      <c r="C841" t="s">
        <v>1232</v>
      </c>
      <c r="D841" t="s">
        <v>69</v>
      </c>
      <c r="E841" t="s">
        <v>70</v>
      </c>
      <c r="F841" t="s">
        <v>17</v>
      </c>
      <c r="G841" s="3" t="s">
        <v>1902</v>
      </c>
      <c r="H8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1349</v>
      </c>
      <c r="I841">
        <v>1349</v>
      </c>
      <c r="J841">
        <v>2999</v>
      </c>
      <c r="K841" s="1">
        <v>0.55000000000000004</v>
      </c>
      <c r="L8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1649.45</v>
      </c>
      <c r="M841" s="2" t="str">
        <f>IF(NOT(ISBLANK(Table1[[#This Row],[Discounter]])), IF(Table1[[#This Row],[Discounter]]&gt;=50%, "High Discount", "Low Discount"), "No Discount")</f>
        <v>High Discount</v>
      </c>
      <c r="N841" t="s">
        <v>102</v>
      </c>
      <c r="O841">
        <v>4</v>
      </c>
      <c r="P841">
        <v>849</v>
      </c>
    </row>
    <row r="842" spans="1:16" ht="45" x14ac:dyDescent="0.25">
      <c r="A842" t="s">
        <v>1903</v>
      </c>
      <c r="B842">
        <v>1395990</v>
      </c>
      <c r="C842" t="s">
        <v>402</v>
      </c>
      <c r="D842" t="s">
        <v>26</v>
      </c>
      <c r="E842" t="s">
        <v>282</v>
      </c>
      <c r="F842" t="s">
        <v>17</v>
      </c>
      <c r="G842" s="3" t="s">
        <v>1904</v>
      </c>
      <c r="H8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474</v>
      </c>
      <c r="I842">
        <v>474</v>
      </c>
      <c r="J842">
        <v>1899</v>
      </c>
      <c r="K842" s="1">
        <v>0.75</v>
      </c>
      <c r="L8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1424.25</v>
      </c>
      <c r="M842" s="2" t="str">
        <f>IF(NOT(ISBLANK(Table1[[#This Row],[Discounter]])), IF(Table1[[#This Row],[Discounter]]&gt;=50%, "High Discount", "Low Discount"), "No Discount")</f>
        <v>High Discount</v>
      </c>
      <c r="N842" t="s">
        <v>24</v>
      </c>
      <c r="O842">
        <v>3.9</v>
      </c>
      <c r="P842">
        <v>849</v>
      </c>
    </row>
    <row r="843" spans="1:16" ht="60" x14ac:dyDescent="0.25">
      <c r="A843" t="s">
        <v>1905</v>
      </c>
      <c r="B843">
        <v>5432681</v>
      </c>
      <c r="C843" t="s">
        <v>31</v>
      </c>
      <c r="D843" t="s">
        <v>32</v>
      </c>
      <c r="E843" t="s">
        <v>105</v>
      </c>
      <c r="F843" t="s">
        <v>34</v>
      </c>
      <c r="G843" s="3" t="s">
        <v>1906</v>
      </c>
      <c r="H8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477</v>
      </c>
      <c r="I843">
        <v>477</v>
      </c>
      <c r="J843">
        <v>645</v>
      </c>
      <c r="K843" s="1">
        <v>0.26</v>
      </c>
      <c r="L8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167.70000000000002</v>
      </c>
      <c r="M843" s="2" t="str">
        <f>IF(NOT(ISBLANK(Table1[[#This Row],[Discounter]])), IF(Table1[[#This Row],[Discounter]]&gt;=50%, "High Discount", "Low Discount"), "No Discount")</f>
        <v>Low Discount</v>
      </c>
      <c r="N843" t="s">
        <v>479</v>
      </c>
      <c r="O843">
        <v>4.3</v>
      </c>
      <c r="P843">
        <v>849</v>
      </c>
    </row>
    <row r="844" spans="1:16" ht="45" x14ac:dyDescent="0.25">
      <c r="A844" t="s">
        <v>1907</v>
      </c>
      <c r="B844">
        <v>12524814</v>
      </c>
      <c r="C844" t="s">
        <v>57</v>
      </c>
      <c r="D844" t="s">
        <v>87</v>
      </c>
      <c r="E844" t="s">
        <v>83</v>
      </c>
      <c r="F844" t="s">
        <v>34</v>
      </c>
      <c r="G844" s="3" t="s">
        <v>1908</v>
      </c>
      <c r="H8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699</v>
      </c>
      <c r="I844">
        <v>699</v>
      </c>
      <c r="J844">
        <v>1399</v>
      </c>
      <c r="K844" s="1">
        <v>0.5</v>
      </c>
      <c r="L8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699.5</v>
      </c>
      <c r="M844" s="2" t="str">
        <f>IF(NOT(ISBLANK(Table1[[#This Row],[Discounter]])), IF(Table1[[#This Row],[Discounter]]&gt;=50%, "High Discount", "Low Discount"), "No Discount")</f>
        <v>High Discount</v>
      </c>
      <c r="N844" t="s">
        <v>89</v>
      </c>
      <c r="O844">
        <v>4</v>
      </c>
      <c r="P844">
        <v>849</v>
      </c>
    </row>
    <row r="845" spans="1:16" ht="30" x14ac:dyDescent="0.25">
      <c r="A845" t="s">
        <v>1909</v>
      </c>
      <c r="B845">
        <v>7270152</v>
      </c>
      <c r="C845" t="s">
        <v>57</v>
      </c>
      <c r="D845" t="s">
        <v>87</v>
      </c>
      <c r="E845" t="s">
        <v>83</v>
      </c>
      <c r="F845" t="s">
        <v>34</v>
      </c>
      <c r="G845" s="3" t="s">
        <v>1910</v>
      </c>
      <c r="H8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845">
        <v>899</v>
      </c>
      <c r="J845">
        <v>1999</v>
      </c>
      <c r="K845" s="1">
        <v>0.55000000000000004</v>
      </c>
      <c r="L8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845" s="2" t="str">
        <f>IF(NOT(ISBLANK(Table1[[#This Row],[Discounter]])), IF(Table1[[#This Row],[Discounter]]&gt;=50%, "High Discount", "Low Discount"), "No Discount")</f>
        <v>High Discount</v>
      </c>
      <c r="N845" t="s">
        <v>213</v>
      </c>
      <c r="O845">
        <v>4</v>
      </c>
      <c r="P845">
        <v>849</v>
      </c>
    </row>
    <row r="846" spans="1:16" ht="60" x14ac:dyDescent="0.25">
      <c r="A846" t="s">
        <v>1911</v>
      </c>
      <c r="B846">
        <v>11640718</v>
      </c>
      <c r="C846" t="s">
        <v>60</v>
      </c>
      <c r="D846" t="s">
        <v>15</v>
      </c>
      <c r="E846" t="s">
        <v>22</v>
      </c>
      <c r="F846" t="s">
        <v>17</v>
      </c>
      <c r="G846" s="3" t="s">
        <v>1912</v>
      </c>
      <c r="H8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846">
        <v>1199</v>
      </c>
      <c r="L8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846" s="2" t="str">
        <f>IF(NOT(ISBLANK(Table1[[#This Row],[Discounter]])), IF(Table1[[#This Row],[Discounter]]&gt;=50%, "High Discount", "Low Discount"), "No Discount")</f>
        <v>No Discount</v>
      </c>
      <c r="N846" t="s">
        <v>36</v>
      </c>
      <c r="O846">
        <v>4.2</v>
      </c>
      <c r="P846">
        <v>848</v>
      </c>
    </row>
    <row r="847" spans="1:16" ht="45" x14ac:dyDescent="0.25">
      <c r="A847" t="s">
        <v>1913</v>
      </c>
      <c r="B847">
        <v>13204530</v>
      </c>
      <c r="C847" t="s">
        <v>43</v>
      </c>
      <c r="D847" t="s">
        <v>15</v>
      </c>
      <c r="E847" t="s">
        <v>48</v>
      </c>
      <c r="F847" t="s">
        <v>17</v>
      </c>
      <c r="G847" s="3" t="s">
        <v>1914</v>
      </c>
      <c r="H8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624</v>
      </c>
      <c r="I847">
        <v>624</v>
      </c>
      <c r="J847">
        <v>2499</v>
      </c>
      <c r="K847" s="1">
        <v>0.75</v>
      </c>
      <c r="L8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1874.25</v>
      </c>
      <c r="M847" s="2" t="str">
        <f>IF(NOT(ISBLANK(Table1[[#This Row],[Discounter]])), IF(Table1[[#This Row],[Discounter]]&gt;=50%, "High Discount", "Low Discount"), "No Discount")</f>
        <v>High Discount</v>
      </c>
      <c r="N847" t="s">
        <v>19</v>
      </c>
      <c r="O847">
        <v>4</v>
      </c>
      <c r="P847">
        <v>848</v>
      </c>
    </row>
    <row r="848" spans="1:16" ht="45" x14ac:dyDescent="0.25">
      <c r="A848" t="s">
        <v>1915</v>
      </c>
      <c r="B848">
        <v>2520652</v>
      </c>
      <c r="C848" t="s">
        <v>60</v>
      </c>
      <c r="D848" t="s">
        <v>15</v>
      </c>
      <c r="E848" t="s">
        <v>22</v>
      </c>
      <c r="F848" t="s">
        <v>17</v>
      </c>
      <c r="G848" s="3" t="s">
        <v>1916</v>
      </c>
      <c r="H8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949</v>
      </c>
      <c r="I848">
        <v>949</v>
      </c>
      <c r="J848">
        <v>1899</v>
      </c>
      <c r="K848" s="1">
        <v>0.5</v>
      </c>
      <c r="L8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949.5</v>
      </c>
      <c r="M848" s="2" t="str">
        <f>IF(NOT(ISBLANK(Table1[[#This Row],[Discounter]])), IF(Table1[[#This Row],[Discounter]]&gt;=50%, "High Discount", "Low Discount"), "No Discount")</f>
        <v>High Discount</v>
      </c>
      <c r="N848" t="s">
        <v>36</v>
      </c>
      <c r="O848">
        <v>4.0999999999999996</v>
      </c>
      <c r="P848">
        <v>848</v>
      </c>
    </row>
    <row r="849" spans="1:16" ht="60" x14ac:dyDescent="0.25">
      <c r="A849" t="s">
        <v>1917</v>
      </c>
      <c r="B849">
        <v>8225991</v>
      </c>
      <c r="C849" t="s">
        <v>14</v>
      </c>
      <c r="D849" t="s">
        <v>26</v>
      </c>
      <c r="E849" t="s">
        <v>27</v>
      </c>
      <c r="F849" t="s">
        <v>17</v>
      </c>
      <c r="G849" s="3" t="s">
        <v>1918</v>
      </c>
      <c r="H8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749</v>
      </c>
      <c r="I849">
        <v>749</v>
      </c>
      <c r="J849">
        <v>1499</v>
      </c>
      <c r="K849" s="1">
        <v>0.5</v>
      </c>
      <c r="L8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849" s="2" t="str">
        <f>IF(NOT(ISBLANK(Table1[[#This Row],[Discounter]])), IF(Table1[[#This Row],[Discounter]]&gt;=50%, "High Discount", "Low Discount"), "No Discount")</f>
        <v>High Discount</v>
      </c>
      <c r="N849" t="s">
        <v>232</v>
      </c>
      <c r="O849">
        <v>4.2</v>
      </c>
      <c r="P849">
        <v>848</v>
      </c>
    </row>
    <row r="850" spans="1:16" ht="60" x14ac:dyDescent="0.25">
      <c r="A850" t="s">
        <v>1919</v>
      </c>
      <c r="B850">
        <v>11228146</v>
      </c>
      <c r="C850" t="s">
        <v>31</v>
      </c>
      <c r="D850" t="s">
        <v>32</v>
      </c>
      <c r="E850" t="s">
        <v>105</v>
      </c>
      <c r="F850" t="s">
        <v>34</v>
      </c>
      <c r="G850" s="3" t="s">
        <v>1920</v>
      </c>
      <c r="H8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426</v>
      </c>
      <c r="I850">
        <v>426</v>
      </c>
      <c r="J850">
        <v>449</v>
      </c>
      <c r="K850" s="1">
        <v>0.05</v>
      </c>
      <c r="L8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22.450000000000003</v>
      </c>
      <c r="M850" s="2" t="str">
        <f>IF(NOT(ISBLANK(Table1[[#This Row],[Discounter]])), IF(Table1[[#This Row],[Discounter]]&gt;=50%, "High Discount", "Low Discount"), "No Discount")</f>
        <v>Low Discount</v>
      </c>
      <c r="N850" t="s">
        <v>1921</v>
      </c>
      <c r="O850">
        <v>4.0999999999999996</v>
      </c>
      <c r="P850">
        <v>848</v>
      </c>
    </row>
    <row r="851" spans="1:16" ht="60" x14ac:dyDescent="0.25">
      <c r="A851" t="s">
        <v>1922</v>
      </c>
      <c r="B851">
        <v>12415698</v>
      </c>
      <c r="C851" t="s">
        <v>31</v>
      </c>
      <c r="D851" t="s">
        <v>32</v>
      </c>
      <c r="E851" t="s">
        <v>105</v>
      </c>
      <c r="F851" t="s">
        <v>34</v>
      </c>
      <c r="G851" s="3" t="s">
        <v>1923</v>
      </c>
      <c r="H8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447</v>
      </c>
      <c r="I851">
        <v>447</v>
      </c>
      <c r="J851">
        <v>799</v>
      </c>
      <c r="K851" s="1">
        <v>0.44</v>
      </c>
      <c r="L8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351.56</v>
      </c>
      <c r="M851" s="2" t="str">
        <f>IF(NOT(ISBLANK(Table1[[#This Row],[Discounter]])), IF(Table1[[#This Row],[Discounter]]&gt;=50%, "High Discount", "Low Discount"), "No Discount")</f>
        <v>Low Discount</v>
      </c>
      <c r="N851" t="s">
        <v>1924</v>
      </c>
      <c r="O851">
        <v>4.4000000000000004</v>
      </c>
      <c r="P851">
        <v>848</v>
      </c>
    </row>
    <row r="852" spans="1:16" ht="60" x14ac:dyDescent="0.25">
      <c r="A852" t="s">
        <v>1925</v>
      </c>
      <c r="B852">
        <v>12335282</v>
      </c>
      <c r="C852" t="s">
        <v>14</v>
      </c>
      <c r="D852" t="s">
        <v>38</v>
      </c>
      <c r="E852" t="s">
        <v>282</v>
      </c>
      <c r="F852" t="s">
        <v>34</v>
      </c>
      <c r="G852" s="3" t="s">
        <v>1926</v>
      </c>
      <c r="H8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852">
        <v>1399</v>
      </c>
      <c r="K852" s="1">
        <v>0.6</v>
      </c>
      <c r="L8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839.4</v>
      </c>
      <c r="M852" s="2" t="str">
        <f>IF(NOT(ISBLANK(Table1[[#This Row],[Discounter]])), IF(Table1[[#This Row],[Discounter]]&gt;=50%, "High Discount", "Low Discount"), "No Discount")</f>
        <v>High Discount</v>
      </c>
      <c r="N852" t="s">
        <v>102</v>
      </c>
      <c r="O852">
        <v>4.2</v>
      </c>
      <c r="P852">
        <v>848</v>
      </c>
    </row>
    <row r="853" spans="1:16" ht="30" x14ac:dyDescent="0.25">
      <c r="A853" t="s">
        <v>1927</v>
      </c>
      <c r="B853">
        <v>17382032</v>
      </c>
      <c r="C853" t="s">
        <v>14</v>
      </c>
      <c r="D853" t="s">
        <v>38</v>
      </c>
      <c r="E853" t="s">
        <v>39</v>
      </c>
      <c r="F853" t="s">
        <v>34</v>
      </c>
      <c r="G853" s="3" t="s">
        <v>1928</v>
      </c>
      <c r="H8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853">
        <v>1598</v>
      </c>
      <c r="K853" s="1">
        <v>0.5</v>
      </c>
      <c r="L8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853" s="2" t="str">
        <f>IF(NOT(ISBLANK(Table1[[#This Row],[Discounter]])), IF(Table1[[#This Row],[Discounter]]&gt;=50%, "High Discount", "Low Discount"), "No Discount")</f>
        <v>High Discount</v>
      </c>
      <c r="N853" t="s">
        <v>41</v>
      </c>
      <c r="O853">
        <v>4.0999999999999996</v>
      </c>
      <c r="P853">
        <v>848</v>
      </c>
    </row>
    <row r="854" spans="1:16" ht="45" x14ac:dyDescent="0.25">
      <c r="A854" t="s">
        <v>1929</v>
      </c>
      <c r="B854">
        <v>10986454</v>
      </c>
      <c r="C854" t="s">
        <v>60</v>
      </c>
      <c r="D854" t="s">
        <v>177</v>
      </c>
      <c r="E854" t="s">
        <v>178</v>
      </c>
      <c r="F854" t="s">
        <v>17</v>
      </c>
      <c r="G854" s="3" t="s">
        <v>1930</v>
      </c>
      <c r="H8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854">
        <v>499</v>
      </c>
      <c r="L8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854" s="2" t="str">
        <f>IF(NOT(ISBLANK(Table1[[#This Row],[Discounter]])), IF(Table1[[#This Row],[Discounter]]&gt;=50%, "High Discount", "Low Discount"), "No Discount")</f>
        <v>No Discount</v>
      </c>
      <c r="N854" t="s">
        <v>146</v>
      </c>
      <c r="O854">
        <v>4.5</v>
      </c>
      <c r="P854">
        <v>847</v>
      </c>
    </row>
    <row r="855" spans="1:16" ht="60" x14ac:dyDescent="0.25">
      <c r="A855" t="s">
        <v>1931</v>
      </c>
      <c r="B855">
        <v>11903984</v>
      </c>
      <c r="C855" t="s">
        <v>14</v>
      </c>
      <c r="D855" t="s">
        <v>26</v>
      </c>
      <c r="E855" t="s">
        <v>27</v>
      </c>
      <c r="F855" t="s">
        <v>17</v>
      </c>
      <c r="G855" s="3" t="s">
        <v>1932</v>
      </c>
      <c r="H8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855">
        <v>599</v>
      </c>
      <c r="J855">
        <v>1199</v>
      </c>
      <c r="K855" s="1">
        <v>0.5</v>
      </c>
      <c r="L8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855" s="2" t="str">
        <f>IF(NOT(ISBLANK(Table1[[#This Row],[Discounter]])), IF(Table1[[#This Row],[Discounter]]&gt;=50%, "High Discount", "Low Discount"), "No Discount")</f>
        <v>High Discount</v>
      </c>
      <c r="N855" t="s">
        <v>232</v>
      </c>
      <c r="O855">
        <v>4.0999999999999996</v>
      </c>
      <c r="P855">
        <v>847</v>
      </c>
    </row>
    <row r="856" spans="1:16" ht="60" x14ac:dyDescent="0.25">
      <c r="A856" t="s">
        <v>1933</v>
      </c>
      <c r="B856">
        <v>9345341</v>
      </c>
      <c r="C856" t="s">
        <v>14</v>
      </c>
      <c r="D856" t="s">
        <v>26</v>
      </c>
      <c r="E856" t="s">
        <v>39</v>
      </c>
      <c r="F856" t="s">
        <v>17</v>
      </c>
      <c r="G856" s="3" t="s">
        <v>1934</v>
      </c>
      <c r="H8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856">
        <v>519</v>
      </c>
      <c r="J856">
        <v>1299</v>
      </c>
      <c r="K856" s="1">
        <v>0.6</v>
      </c>
      <c r="L8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856" s="2" t="str">
        <f>IF(NOT(ISBLANK(Table1[[#This Row],[Discounter]])), IF(Table1[[#This Row],[Discounter]]&gt;=50%, "High Discount", "Low Discount"), "No Discount")</f>
        <v>High Discount</v>
      </c>
      <c r="N856" t="s">
        <v>24</v>
      </c>
      <c r="O856">
        <v>4.0999999999999996</v>
      </c>
      <c r="P856">
        <v>847</v>
      </c>
    </row>
    <row r="857" spans="1:16" ht="45" x14ac:dyDescent="0.25">
      <c r="A857" t="s">
        <v>1935</v>
      </c>
      <c r="B857">
        <v>11069362</v>
      </c>
      <c r="C857" t="s">
        <v>21</v>
      </c>
      <c r="D857" t="s">
        <v>26</v>
      </c>
      <c r="E857" t="s">
        <v>27</v>
      </c>
      <c r="F857" t="s">
        <v>17</v>
      </c>
      <c r="G857" s="3" t="s">
        <v>1936</v>
      </c>
      <c r="H8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511</v>
      </c>
      <c r="I857">
        <v>511</v>
      </c>
      <c r="J857">
        <v>1549</v>
      </c>
      <c r="K857" s="1">
        <v>0.67</v>
      </c>
      <c r="L8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1037.8300000000002</v>
      </c>
      <c r="M857" s="2" t="str">
        <f>IF(NOT(ISBLANK(Table1[[#This Row],[Discounter]])), IF(Table1[[#This Row],[Discounter]]&gt;=50%, "High Discount", "Low Discount"), "No Discount")</f>
        <v>High Discount</v>
      </c>
      <c r="N857" t="s">
        <v>80</v>
      </c>
      <c r="O857">
        <v>4.2</v>
      </c>
      <c r="P857">
        <v>847</v>
      </c>
    </row>
    <row r="858" spans="1:16" ht="60" x14ac:dyDescent="0.25">
      <c r="A858" t="s">
        <v>1937</v>
      </c>
      <c r="B858">
        <v>14028894</v>
      </c>
      <c r="C858" t="s">
        <v>1938</v>
      </c>
      <c r="D858" t="s">
        <v>32</v>
      </c>
      <c r="E858" t="s">
        <v>272</v>
      </c>
      <c r="F858" t="s">
        <v>34</v>
      </c>
      <c r="G858" s="3" t="s">
        <v>1939</v>
      </c>
      <c r="H8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524</v>
      </c>
      <c r="I858">
        <v>524</v>
      </c>
      <c r="J858">
        <v>699</v>
      </c>
      <c r="K858" s="1">
        <v>0.25</v>
      </c>
      <c r="L8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174.75</v>
      </c>
      <c r="M858" s="2" t="str">
        <f>IF(NOT(ISBLANK(Table1[[#This Row],[Discounter]])), IF(Table1[[#This Row],[Discounter]]&gt;=50%, "High Discount", "Low Discount"), "No Discount")</f>
        <v>Low Discount</v>
      </c>
      <c r="N858" t="s">
        <v>838</v>
      </c>
      <c r="O858">
        <v>4.0999999999999996</v>
      </c>
      <c r="P858">
        <v>847</v>
      </c>
    </row>
    <row r="859" spans="1:16" ht="45" x14ac:dyDescent="0.25">
      <c r="A859" t="s">
        <v>1940</v>
      </c>
      <c r="B859">
        <v>11174192</v>
      </c>
      <c r="C859" t="s">
        <v>86</v>
      </c>
      <c r="D859" t="s">
        <v>87</v>
      </c>
      <c r="E859" t="s">
        <v>132</v>
      </c>
      <c r="F859" t="s">
        <v>34</v>
      </c>
      <c r="G859" s="3" t="s">
        <v>1941</v>
      </c>
      <c r="H8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859">
        <v>1199</v>
      </c>
      <c r="J859">
        <v>1999</v>
      </c>
      <c r="K859" s="1">
        <v>0.4</v>
      </c>
      <c r="L8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799.6</v>
      </c>
      <c r="M859" s="2" t="str">
        <f>IF(NOT(ISBLANK(Table1[[#This Row],[Discounter]])), IF(Table1[[#This Row],[Discounter]]&gt;=50%, "High Discount", "Low Discount"), "No Discount")</f>
        <v>Low Discount</v>
      </c>
      <c r="N859" t="s">
        <v>89</v>
      </c>
      <c r="O859">
        <v>4.2</v>
      </c>
      <c r="P859">
        <v>847</v>
      </c>
    </row>
    <row r="860" spans="1:16" ht="60" x14ac:dyDescent="0.25">
      <c r="A860" t="s">
        <v>1942</v>
      </c>
      <c r="B860">
        <v>10106321</v>
      </c>
      <c r="C860" t="s">
        <v>60</v>
      </c>
      <c r="D860" t="s">
        <v>61</v>
      </c>
      <c r="E860" t="s">
        <v>62</v>
      </c>
      <c r="F860" t="s">
        <v>34</v>
      </c>
      <c r="G860" s="3" t="s">
        <v>1943</v>
      </c>
      <c r="H8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809</v>
      </c>
      <c r="I860">
        <v>809</v>
      </c>
      <c r="J860">
        <v>1799</v>
      </c>
      <c r="K860" s="1">
        <v>0.55000000000000004</v>
      </c>
      <c r="L8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989.45</v>
      </c>
      <c r="M860" s="2" t="str">
        <f>IF(NOT(ISBLANK(Table1[[#This Row],[Discounter]])), IF(Table1[[#This Row],[Discounter]]&gt;=50%, "High Discount", "Low Discount"), "No Discount")</f>
        <v>High Discount</v>
      </c>
      <c r="N860" t="s">
        <v>102</v>
      </c>
      <c r="O860">
        <v>4.2</v>
      </c>
      <c r="P860">
        <v>847</v>
      </c>
    </row>
    <row r="861" spans="1:16" ht="75" x14ac:dyDescent="0.25">
      <c r="A861" t="s">
        <v>1944</v>
      </c>
      <c r="B861">
        <v>9205397</v>
      </c>
      <c r="C861" t="s">
        <v>14</v>
      </c>
      <c r="D861" t="s">
        <v>38</v>
      </c>
      <c r="E861" t="s">
        <v>16</v>
      </c>
      <c r="F861" t="s">
        <v>34</v>
      </c>
      <c r="G861" s="3" t="s">
        <v>1945</v>
      </c>
      <c r="H8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861">
        <v>1699</v>
      </c>
      <c r="K861" s="1">
        <v>0.55000000000000004</v>
      </c>
      <c r="L8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861" s="2" t="str">
        <f>IF(NOT(ISBLANK(Table1[[#This Row],[Discounter]])), IF(Table1[[#This Row],[Discounter]]&gt;=50%, "High Discount", "Low Discount"), "No Discount")</f>
        <v>High Discount</v>
      </c>
      <c r="N861" t="s">
        <v>119</v>
      </c>
      <c r="O861">
        <v>4</v>
      </c>
      <c r="P861">
        <v>847</v>
      </c>
    </row>
    <row r="862" spans="1:16" ht="60" x14ac:dyDescent="0.25">
      <c r="A862" t="s">
        <v>1946</v>
      </c>
      <c r="B862">
        <v>12209962</v>
      </c>
      <c r="C862" t="s">
        <v>91</v>
      </c>
      <c r="D862" t="s">
        <v>38</v>
      </c>
      <c r="E862" t="s">
        <v>48</v>
      </c>
      <c r="F862" t="s">
        <v>34</v>
      </c>
      <c r="G862" s="3" t="s">
        <v>1947</v>
      </c>
      <c r="H8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862">
        <v>1849</v>
      </c>
      <c r="K862" s="1">
        <v>0.59</v>
      </c>
      <c r="L8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1090.9099999999999</v>
      </c>
      <c r="M862" s="2" t="str">
        <f>IF(NOT(ISBLANK(Table1[[#This Row],[Discounter]])), IF(Table1[[#This Row],[Discounter]]&gt;=50%, "High Discount", "Low Discount"), "No Discount")</f>
        <v>High Discount</v>
      </c>
      <c r="N862" t="s">
        <v>93</v>
      </c>
      <c r="O862">
        <v>4.2</v>
      </c>
      <c r="P862">
        <v>847</v>
      </c>
    </row>
    <row r="863" spans="1:16" ht="45" x14ac:dyDescent="0.25">
      <c r="A863" t="s">
        <v>1948</v>
      </c>
      <c r="B863">
        <v>8120171</v>
      </c>
      <c r="C863" t="s">
        <v>47</v>
      </c>
      <c r="D863" t="s">
        <v>15</v>
      </c>
      <c r="E863" t="s">
        <v>122</v>
      </c>
      <c r="F863" t="s">
        <v>17</v>
      </c>
      <c r="G863" s="3" t="s">
        <v>1949</v>
      </c>
      <c r="H8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554</v>
      </c>
      <c r="I863">
        <v>554</v>
      </c>
      <c r="J863">
        <v>1499</v>
      </c>
      <c r="K863" s="1">
        <v>0.63</v>
      </c>
      <c r="L8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944.37</v>
      </c>
      <c r="M863" s="2" t="str">
        <f>IF(NOT(ISBLANK(Table1[[#This Row],[Discounter]])), IF(Table1[[#This Row],[Discounter]]&gt;=50%, "High Discount", "Low Discount"), "No Discount")</f>
        <v>High Discount</v>
      </c>
      <c r="N863" t="s">
        <v>774</v>
      </c>
      <c r="O863">
        <v>4</v>
      </c>
      <c r="P863">
        <v>846</v>
      </c>
    </row>
    <row r="864" spans="1:16" ht="30" x14ac:dyDescent="0.25">
      <c r="A864" t="s">
        <v>1950</v>
      </c>
      <c r="B864">
        <v>2339490</v>
      </c>
      <c r="C864" t="s">
        <v>150</v>
      </c>
      <c r="D864" t="s">
        <v>26</v>
      </c>
      <c r="E864" t="s">
        <v>39</v>
      </c>
      <c r="F864" t="s">
        <v>17</v>
      </c>
      <c r="G864" s="3" t="s">
        <v>1951</v>
      </c>
      <c r="H8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749</v>
      </c>
      <c r="I864">
        <v>749</v>
      </c>
      <c r="J864">
        <v>1499</v>
      </c>
      <c r="K864" s="1">
        <v>0.5</v>
      </c>
      <c r="L8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864" s="2" t="str">
        <f>IF(NOT(ISBLANK(Table1[[#This Row],[Discounter]])), IF(Table1[[#This Row],[Discounter]]&gt;=50%, "High Discount", "Low Discount"), "No Discount")</f>
        <v>High Discount</v>
      </c>
      <c r="N864" t="s">
        <v>36</v>
      </c>
      <c r="O864">
        <v>4.2</v>
      </c>
      <c r="P864">
        <v>846</v>
      </c>
    </row>
    <row r="865" spans="1:16" ht="30" x14ac:dyDescent="0.25">
      <c r="A865" t="s">
        <v>1952</v>
      </c>
      <c r="B865">
        <v>12398628</v>
      </c>
      <c r="C865" t="s">
        <v>31</v>
      </c>
      <c r="D865" t="s">
        <v>32</v>
      </c>
      <c r="E865" t="s">
        <v>272</v>
      </c>
      <c r="F865" t="s">
        <v>34</v>
      </c>
      <c r="G865" s="3" t="s">
        <v>1953</v>
      </c>
      <c r="H8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311</v>
      </c>
      <c r="I865">
        <v>311</v>
      </c>
      <c r="J865">
        <v>399</v>
      </c>
      <c r="K865" s="1">
        <v>0.22</v>
      </c>
      <c r="L8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87.78</v>
      </c>
      <c r="M865" s="2" t="str">
        <f>IF(NOT(ISBLANK(Table1[[#This Row],[Discounter]])), IF(Table1[[#This Row],[Discounter]]&gt;=50%, "High Discount", "Low Discount"), "No Discount")</f>
        <v>Low Discount</v>
      </c>
      <c r="N865" t="s">
        <v>24</v>
      </c>
      <c r="O865">
        <v>4.4000000000000004</v>
      </c>
      <c r="P865">
        <v>846</v>
      </c>
    </row>
    <row r="866" spans="1:16" ht="60" x14ac:dyDescent="0.25">
      <c r="A866" t="s">
        <v>1954</v>
      </c>
      <c r="B866">
        <v>10939832</v>
      </c>
      <c r="C866" t="s">
        <v>95</v>
      </c>
      <c r="D866" t="s">
        <v>32</v>
      </c>
      <c r="E866" t="s">
        <v>105</v>
      </c>
      <c r="F866" t="s">
        <v>34</v>
      </c>
      <c r="G866" s="3" t="s">
        <v>1955</v>
      </c>
      <c r="H8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259</v>
      </c>
      <c r="I866">
        <v>259</v>
      </c>
      <c r="J866">
        <v>649</v>
      </c>
      <c r="K866" s="1">
        <v>0.6</v>
      </c>
      <c r="L8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389.4</v>
      </c>
      <c r="M866" s="2" t="str">
        <f>IF(NOT(ISBLANK(Table1[[#This Row],[Discounter]])), IF(Table1[[#This Row],[Discounter]]&gt;=50%, "High Discount", "Low Discount"), "No Discount")</f>
        <v>High Discount</v>
      </c>
      <c r="N866" t="s">
        <v>516</v>
      </c>
      <c r="O866">
        <v>4.3</v>
      </c>
      <c r="P866">
        <v>846</v>
      </c>
    </row>
    <row r="867" spans="1:16" ht="60" x14ac:dyDescent="0.25">
      <c r="A867" t="s">
        <v>1956</v>
      </c>
      <c r="B867">
        <v>9382253</v>
      </c>
      <c r="C867" t="s">
        <v>1957</v>
      </c>
      <c r="D867" t="s">
        <v>32</v>
      </c>
      <c r="E867" t="s">
        <v>105</v>
      </c>
      <c r="F867" t="s">
        <v>34</v>
      </c>
      <c r="G867" s="3" t="s">
        <v>1958</v>
      </c>
      <c r="H8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441</v>
      </c>
      <c r="I867">
        <v>441</v>
      </c>
      <c r="J867">
        <v>700</v>
      </c>
      <c r="K867" s="1">
        <v>0.37</v>
      </c>
      <c r="L8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259</v>
      </c>
      <c r="M867" s="2" t="str">
        <f>IF(NOT(ISBLANK(Table1[[#This Row],[Discounter]])), IF(Table1[[#This Row],[Discounter]]&gt;=50%, "High Discount", "Low Discount"), "No Discount")</f>
        <v>Low Discount</v>
      </c>
      <c r="N867" t="s">
        <v>1959</v>
      </c>
      <c r="O867">
        <v>3.5</v>
      </c>
      <c r="P867">
        <v>846</v>
      </c>
    </row>
    <row r="868" spans="1:16" ht="45" x14ac:dyDescent="0.25">
      <c r="A868" t="s">
        <v>1960</v>
      </c>
      <c r="B868">
        <v>12530334</v>
      </c>
      <c r="C868" t="s">
        <v>57</v>
      </c>
      <c r="D868" t="s">
        <v>87</v>
      </c>
      <c r="E868" t="s">
        <v>83</v>
      </c>
      <c r="F868" t="s">
        <v>34</v>
      </c>
      <c r="G868" s="3" t="s">
        <v>1961</v>
      </c>
      <c r="H8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868">
        <v>479</v>
      </c>
      <c r="J868">
        <v>1199</v>
      </c>
      <c r="K868" s="1">
        <v>0.6</v>
      </c>
      <c r="L8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719.4</v>
      </c>
      <c r="M868" s="2" t="str">
        <f>IF(NOT(ISBLANK(Table1[[#This Row],[Discounter]])), IF(Table1[[#This Row],[Discounter]]&gt;=50%, "High Discount", "Low Discount"), "No Discount")</f>
        <v>High Discount</v>
      </c>
      <c r="N868" t="s">
        <v>89</v>
      </c>
      <c r="O868">
        <v>4</v>
      </c>
      <c r="P868">
        <v>846</v>
      </c>
    </row>
    <row r="869" spans="1:16" ht="30" x14ac:dyDescent="0.25">
      <c r="A869" t="s">
        <v>1962</v>
      </c>
      <c r="B869">
        <v>2299528</v>
      </c>
      <c r="C869" t="s">
        <v>200</v>
      </c>
      <c r="D869" t="s">
        <v>87</v>
      </c>
      <c r="E869" t="s">
        <v>44</v>
      </c>
      <c r="F869" t="s">
        <v>34</v>
      </c>
      <c r="G869" s="3" t="s">
        <v>1963</v>
      </c>
      <c r="H8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659</v>
      </c>
      <c r="I869">
        <v>659</v>
      </c>
      <c r="J869">
        <v>2199</v>
      </c>
      <c r="K869" s="1">
        <v>0.7</v>
      </c>
      <c r="L8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1539.3</v>
      </c>
      <c r="M869" s="2" t="str">
        <f>IF(NOT(ISBLANK(Table1[[#This Row],[Discounter]])), IF(Table1[[#This Row],[Discounter]]&gt;=50%, "High Discount", "Low Discount"), "No Discount")</f>
        <v>High Discount</v>
      </c>
      <c r="N869" t="s">
        <v>202</v>
      </c>
      <c r="O869">
        <v>4.2</v>
      </c>
      <c r="P869">
        <v>846</v>
      </c>
    </row>
    <row r="870" spans="1:16" ht="60" x14ac:dyDescent="0.25">
      <c r="A870" t="s">
        <v>1964</v>
      </c>
      <c r="B870">
        <v>2202564</v>
      </c>
      <c r="C870" t="s">
        <v>95</v>
      </c>
      <c r="D870" t="s">
        <v>38</v>
      </c>
      <c r="E870" t="s">
        <v>16</v>
      </c>
      <c r="F870" t="s">
        <v>34</v>
      </c>
      <c r="G870" s="3" t="s">
        <v>1965</v>
      </c>
      <c r="H8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870">
        <v>1549</v>
      </c>
      <c r="K870" s="1">
        <v>0.6</v>
      </c>
      <c r="L8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929.4</v>
      </c>
      <c r="M870" s="2" t="str">
        <f>IF(NOT(ISBLANK(Table1[[#This Row],[Discounter]])), IF(Table1[[#This Row],[Discounter]]&gt;=50%, "High Discount", "Low Discount"), "No Discount")</f>
        <v>High Discount</v>
      </c>
      <c r="N870" t="s">
        <v>119</v>
      </c>
      <c r="O870">
        <v>4.2</v>
      </c>
      <c r="P870">
        <v>846</v>
      </c>
    </row>
    <row r="871" spans="1:16" ht="45" x14ac:dyDescent="0.25">
      <c r="A871" t="s">
        <v>1966</v>
      </c>
      <c r="B871">
        <v>11312196</v>
      </c>
      <c r="C871" t="s">
        <v>73</v>
      </c>
      <c r="D871" t="s">
        <v>38</v>
      </c>
      <c r="E871" t="s">
        <v>132</v>
      </c>
      <c r="F871" t="s">
        <v>34</v>
      </c>
      <c r="G871" s="3" t="s">
        <v>1967</v>
      </c>
      <c r="H8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871">
        <v>2999</v>
      </c>
      <c r="K871" s="1">
        <v>0.45</v>
      </c>
      <c r="L8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1349.55</v>
      </c>
      <c r="M871" s="2" t="str">
        <f>IF(NOT(ISBLANK(Table1[[#This Row],[Discounter]])), IF(Table1[[#This Row],[Discounter]]&gt;=50%, "High Discount", "Low Discount"), "No Discount")</f>
        <v>Low Discount</v>
      </c>
      <c r="N871" t="s">
        <v>102</v>
      </c>
      <c r="O871">
        <v>4.3</v>
      </c>
      <c r="P871">
        <v>846</v>
      </c>
    </row>
    <row r="872" spans="1:16" ht="45" x14ac:dyDescent="0.25">
      <c r="A872" t="s">
        <v>1968</v>
      </c>
      <c r="B872">
        <v>2464258</v>
      </c>
      <c r="C872" t="s">
        <v>43</v>
      </c>
      <c r="D872" t="s">
        <v>38</v>
      </c>
      <c r="E872" t="s">
        <v>39</v>
      </c>
      <c r="F872" t="s">
        <v>34</v>
      </c>
      <c r="G872" s="3" t="s">
        <v>1969</v>
      </c>
      <c r="H8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872">
        <v>799</v>
      </c>
      <c r="K872" s="1">
        <v>0.6</v>
      </c>
      <c r="L8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872" s="2" t="str">
        <f>IF(NOT(ISBLANK(Table1[[#This Row],[Discounter]])), IF(Table1[[#This Row],[Discounter]]&gt;=50%, "High Discount", "Low Discount"), "No Discount")</f>
        <v>High Discount</v>
      </c>
      <c r="N872" t="s">
        <v>41</v>
      </c>
      <c r="O872">
        <v>3.9</v>
      </c>
      <c r="P872">
        <v>846</v>
      </c>
    </row>
    <row r="873" spans="1:16" ht="60" x14ac:dyDescent="0.25">
      <c r="A873" t="s">
        <v>1970</v>
      </c>
      <c r="B873">
        <v>10283867</v>
      </c>
      <c r="C873" t="s">
        <v>1971</v>
      </c>
      <c r="D873" t="s">
        <v>26</v>
      </c>
      <c r="E873" t="s">
        <v>39</v>
      </c>
      <c r="F873" t="s">
        <v>17</v>
      </c>
      <c r="G873" s="3" t="s">
        <v>1972</v>
      </c>
      <c r="H8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494</v>
      </c>
      <c r="I873">
        <v>494</v>
      </c>
      <c r="J873">
        <v>899</v>
      </c>
      <c r="K873" s="1">
        <v>0.45</v>
      </c>
      <c r="L8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404.55</v>
      </c>
      <c r="M873" s="2" t="str">
        <f>IF(NOT(ISBLANK(Table1[[#This Row],[Discounter]])), IF(Table1[[#This Row],[Discounter]]&gt;=50%, "High Discount", "Low Discount"), "No Discount")</f>
        <v>Low Discount</v>
      </c>
      <c r="N873" t="s">
        <v>36</v>
      </c>
      <c r="O873">
        <v>3.5</v>
      </c>
      <c r="P873">
        <v>845</v>
      </c>
    </row>
    <row r="874" spans="1:16" ht="45" x14ac:dyDescent="0.25">
      <c r="A874" t="s">
        <v>1973</v>
      </c>
      <c r="B874">
        <v>10037083</v>
      </c>
      <c r="C874" t="s">
        <v>1974</v>
      </c>
      <c r="D874" t="s">
        <v>69</v>
      </c>
      <c r="E874" t="s">
        <v>296</v>
      </c>
      <c r="F874" t="s">
        <v>34</v>
      </c>
      <c r="G874" s="3" t="s">
        <v>1975</v>
      </c>
      <c r="H8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1399</v>
      </c>
      <c r="I874">
        <v>1399</v>
      </c>
      <c r="J874">
        <v>3999</v>
      </c>
      <c r="K874" s="1">
        <v>0.65</v>
      </c>
      <c r="L8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2599.35</v>
      </c>
      <c r="M874" s="2" t="str">
        <f>IF(NOT(ISBLANK(Table1[[#This Row],[Discounter]])), IF(Table1[[#This Row],[Discounter]]&gt;=50%, "High Discount", "Low Discount"), "No Discount")</f>
        <v>High Discount</v>
      </c>
      <c r="N874" t="s">
        <v>146</v>
      </c>
      <c r="O874">
        <v>4</v>
      </c>
      <c r="P874">
        <v>845</v>
      </c>
    </row>
    <row r="875" spans="1:16" ht="45" x14ac:dyDescent="0.25">
      <c r="A875" t="s">
        <v>1976</v>
      </c>
      <c r="B875">
        <v>8349249</v>
      </c>
      <c r="C875" t="s">
        <v>86</v>
      </c>
      <c r="D875" t="s">
        <v>87</v>
      </c>
      <c r="E875" t="s">
        <v>132</v>
      </c>
      <c r="F875" t="s">
        <v>34</v>
      </c>
      <c r="G875" s="3" t="s">
        <v>1977</v>
      </c>
      <c r="H8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1299</v>
      </c>
      <c r="I875">
        <v>1299</v>
      </c>
      <c r="J875">
        <v>1999</v>
      </c>
      <c r="K875" s="1">
        <v>0.35</v>
      </c>
      <c r="L8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699.65</v>
      </c>
      <c r="M875" s="2" t="str">
        <f>IF(NOT(ISBLANK(Table1[[#This Row],[Discounter]])), IF(Table1[[#This Row],[Discounter]]&gt;=50%, "High Discount", "Low Discount"), "No Discount")</f>
        <v>Low Discount</v>
      </c>
      <c r="N875" t="s">
        <v>89</v>
      </c>
      <c r="O875">
        <v>4</v>
      </c>
      <c r="P875">
        <v>845</v>
      </c>
    </row>
    <row r="876" spans="1:16" ht="45" x14ac:dyDescent="0.25">
      <c r="A876" t="s">
        <v>1978</v>
      </c>
      <c r="B876">
        <v>17476318</v>
      </c>
      <c r="C876" t="s">
        <v>95</v>
      </c>
      <c r="D876" t="s">
        <v>38</v>
      </c>
      <c r="E876" t="s">
        <v>39</v>
      </c>
      <c r="F876" t="s">
        <v>34</v>
      </c>
      <c r="G876" s="3" t="s">
        <v>1979</v>
      </c>
      <c r="H8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876">
        <v>1198</v>
      </c>
      <c r="K876" s="1">
        <v>0.6</v>
      </c>
      <c r="L8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718.8</v>
      </c>
      <c r="M876" s="2" t="str">
        <f>IF(NOT(ISBLANK(Table1[[#This Row],[Discounter]])), IF(Table1[[#This Row],[Discounter]]&gt;=50%, "High Discount", "Low Discount"), "No Discount")</f>
        <v>High Discount</v>
      </c>
      <c r="N876" t="s">
        <v>1980</v>
      </c>
      <c r="O876">
        <v>4.2</v>
      </c>
      <c r="P876">
        <v>845</v>
      </c>
    </row>
    <row r="877" spans="1:16" ht="60" x14ac:dyDescent="0.25">
      <c r="A877" t="s">
        <v>1981</v>
      </c>
      <c r="B877">
        <v>17383590</v>
      </c>
      <c r="C877" t="s">
        <v>14</v>
      </c>
      <c r="D877" t="s">
        <v>38</v>
      </c>
      <c r="E877" t="s">
        <v>39</v>
      </c>
      <c r="F877" t="s">
        <v>34</v>
      </c>
      <c r="G877" s="3" t="s">
        <v>1982</v>
      </c>
      <c r="H8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877">
        <v>1598</v>
      </c>
      <c r="K877" s="1">
        <v>0.5</v>
      </c>
      <c r="L8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877" s="2" t="str">
        <f>IF(NOT(ISBLANK(Table1[[#This Row],[Discounter]])), IF(Table1[[#This Row],[Discounter]]&gt;=50%, "High Discount", "Low Discount"), "No Discount")</f>
        <v>High Discount</v>
      </c>
      <c r="N877" t="s">
        <v>419</v>
      </c>
      <c r="O877">
        <v>4.3</v>
      </c>
      <c r="P877">
        <v>845</v>
      </c>
    </row>
    <row r="878" spans="1:16" ht="45" x14ac:dyDescent="0.25">
      <c r="A878" t="s">
        <v>1983</v>
      </c>
      <c r="B878">
        <v>6939244</v>
      </c>
      <c r="C878" t="s">
        <v>165</v>
      </c>
      <c r="D878" t="s">
        <v>38</v>
      </c>
      <c r="E878" t="s">
        <v>27</v>
      </c>
      <c r="F878" t="s">
        <v>34</v>
      </c>
      <c r="G878" s="3" t="s">
        <v>1984</v>
      </c>
      <c r="H8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878">
        <v>1999</v>
      </c>
      <c r="K878" s="1">
        <v>0.65</v>
      </c>
      <c r="L8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1299.3500000000001</v>
      </c>
      <c r="M878" s="2" t="str">
        <f>IF(NOT(ISBLANK(Table1[[#This Row],[Discounter]])), IF(Table1[[#This Row],[Discounter]]&gt;=50%, "High Discount", "Low Discount"), "No Discount")</f>
        <v>High Discount</v>
      </c>
      <c r="N878" t="s">
        <v>36</v>
      </c>
      <c r="O878">
        <v>4.4000000000000004</v>
      </c>
      <c r="P878">
        <v>845</v>
      </c>
    </row>
    <row r="879" spans="1:16" ht="45" x14ac:dyDescent="0.25">
      <c r="A879" t="s">
        <v>1985</v>
      </c>
      <c r="B879">
        <v>12047292</v>
      </c>
      <c r="C879" t="s">
        <v>1325</v>
      </c>
      <c r="D879" t="s">
        <v>69</v>
      </c>
      <c r="E879" t="s">
        <v>296</v>
      </c>
      <c r="F879" t="s">
        <v>34</v>
      </c>
      <c r="G879" s="3" t="s">
        <v>1986</v>
      </c>
      <c r="H8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1539</v>
      </c>
      <c r="I879">
        <v>1539</v>
      </c>
      <c r="J879">
        <v>6999</v>
      </c>
      <c r="K879" s="1">
        <v>0.78</v>
      </c>
      <c r="L8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5459.22</v>
      </c>
      <c r="M879" s="2" t="str">
        <f>IF(NOT(ISBLANK(Table1[[#This Row],[Discounter]])), IF(Table1[[#This Row],[Discounter]]&gt;=50%, "High Discount", "Low Discount"), "No Discount")</f>
        <v>High Discount</v>
      </c>
      <c r="N879" t="s">
        <v>146</v>
      </c>
      <c r="O879">
        <v>4.2</v>
      </c>
      <c r="P879">
        <v>844</v>
      </c>
    </row>
    <row r="880" spans="1:16" ht="45" x14ac:dyDescent="0.25">
      <c r="A880" t="s">
        <v>1987</v>
      </c>
      <c r="B880">
        <v>11244106</v>
      </c>
      <c r="C880" t="s">
        <v>1273</v>
      </c>
      <c r="D880" t="s">
        <v>69</v>
      </c>
      <c r="E880" t="s">
        <v>557</v>
      </c>
      <c r="F880" t="s">
        <v>34</v>
      </c>
      <c r="G880" s="3" t="s">
        <v>1988</v>
      </c>
      <c r="H8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1045</v>
      </c>
      <c r="J880">
        <v>549</v>
      </c>
      <c r="L8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880" s="2" t="str">
        <f>IF(NOT(ISBLANK(Table1[[#This Row],[Discounter]])), IF(Table1[[#This Row],[Discounter]]&gt;=50%, "High Discount", "Low Discount"), "No Discount")</f>
        <v>No Discount</v>
      </c>
      <c r="N880" t="s">
        <v>328</v>
      </c>
      <c r="O880">
        <v>4.5</v>
      </c>
      <c r="P880">
        <v>844</v>
      </c>
    </row>
    <row r="881" spans="1:16" ht="45" x14ac:dyDescent="0.25">
      <c r="A881" t="s">
        <v>1989</v>
      </c>
      <c r="B881">
        <v>1839663</v>
      </c>
      <c r="C881" t="s">
        <v>1990</v>
      </c>
      <c r="D881" t="s">
        <v>32</v>
      </c>
      <c r="E881" t="s">
        <v>105</v>
      </c>
      <c r="F881" t="s">
        <v>34</v>
      </c>
      <c r="G881" s="3" t="s">
        <v>1991</v>
      </c>
      <c r="H8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881">
        <v>895</v>
      </c>
      <c r="L8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881" s="2" t="str">
        <f>IF(NOT(ISBLANK(Table1[[#This Row],[Discounter]])), IF(Table1[[#This Row],[Discounter]]&gt;=50%, "High Discount", "Low Discount"), "No Discount")</f>
        <v>No Discount</v>
      </c>
      <c r="N881" t="s">
        <v>1992</v>
      </c>
      <c r="O881">
        <v>4.2</v>
      </c>
      <c r="P881">
        <v>844</v>
      </c>
    </row>
    <row r="882" spans="1:16" ht="30" x14ac:dyDescent="0.25">
      <c r="A882" t="s">
        <v>1993</v>
      </c>
      <c r="B882">
        <v>13238794</v>
      </c>
      <c r="C882" t="s">
        <v>100</v>
      </c>
      <c r="D882" t="s">
        <v>38</v>
      </c>
      <c r="E882" t="s">
        <v>44</v>
      </c>
      <c r="F882" t="s">
        <v>34</v>
      </c>
      <c r="G882" s="3" t="s">
        <v>1994</v>
      </c>
      <c r="H8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882">
        <v>1799</v>
      </c>
      <c r="K882" s="1">
        <v>0.45</v>
      </c>
      <c r="L8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809.55000000000007</v>
      </c>
      <c r="M882" s="2" t="str">
        <f>IF(NOT(ISBLANK(Table1[[#This Row],[Discounter]])), IF(Table1[[#This Row],[Discounter]]&gt;=50%, "High Discount", "Low Discount"), "No Discount")</f>
        <v>Low Discount</v>
      </c>
      <c r="N882" t="s">
        <v>102</v>
      </c>
      <c r="O882">
        <v>3.9</v>
      </c>
      <c r="P882">
        <v>844</v>
      </c>
    </row>
    <row r="883" spans="1:16" ht="45" x14ac:dyDescent="0.25">
      <c r="A883" t="s">
        <v>1995</v>
      </c>
      <c r="B883">
        <v>7744508</v>
      </c>
      <c r="C883" t="s">
        <v>907</v>
      </c>
      <c r="D883" t="s">
        <v>38</v>
      </c>
      <c r="E883" t="s">
        <v>16</v>
      </c>
      <c r="F883" t="s">
        <v>34</v>
      </c>
      <c r="G883" s="3" t="s">
        <v>1996</v>
      </c>
      <c r="H8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883">
        <v>1899</v>
      </c>
      <c r="K883" s="1">
        <v>0.5</v>
      </c>
      <c r="L8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949.5</v>
      </c>
      <c r="M883" s="2" t="str">
        <f>IF(NOT(ISBLANK(Table1[[#This Row],[Discounter]])), IF(Table1[[#This Row],[Discounter]]&gt;=50%, "High Discount", "Low Discount"), "No Discount")</f>
        <v>High Discount</v>
      </c>
      <c r="N883" t="s">
        <v>400</v>
      </c>
      <c r="O883">
        <v>4.3</v>
      </c>
      <c r="P883">
        <v>844</v>
      </c>
    </row>
    <row r="884" spans="1:16" ht="45" x14ac:dyDescent="0.25">
      <c r="A884" t="s">
        <v>1997</v>
      </c>
      <c r="B884">
        <v>10187447</v>
      </c>
      <c r="C884" t="s">
        <v>150</v>
      </c>
      <c r="D884" t="s">
        <v>15</v>
      </c>
      <c r="E884" t="s">
        <v>16</v>
      </c>
      <c r="F884" t="s">
        <v>17</v>
      </c>
      <c r="G884" s="3" t="s">
        <v>154</v>
      </c>
      <c r="H8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1374</v>
      </c>
      <c r="I884">
        <v>1374</v>
      </c>
      <c r="J884">
        <v>2499</v>
      </c>
      <c r="K884" s="1">
        <v>0.45</v>
      </c>
      <c r="L8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1124.55</v>
      </c>
      <c r="M884" s="2" t="str">
        <f>IF(NOT(ISBLANK(Table1[[#This Row],[Discounter]])), IF(Table1[[#This Row],[Discounter]]&gt;=50%, "High Discount", "Low Discount"), "No Discount")</f>
        <v>Low Discount</v>
      </c>
      <c r="N884" t="s">
        <v>152</v>
      </c>
      <c r="O884">
        <v>4.0999999999999996</v>
      </c>
      <c r="P884">
        <v>843</v>
      </c>
    </row>
    <row r="885" spans="1:16" ht="45" x14ac:dyDescent="0.25">
      <c r="A885" t="s">
        <v>1998</v>
      </c>
      <c r="B885">
        <v>10353589</v>
      </c>
      <c r="C885" t="s">
        <v>752</v>
      </c>
      <c r="D885" t="s">
        <v>177</v>
      </c>
      <c r="E885" t="s">
        <v>326</v>
      </c>
      <c r="F885" t="s">
        <v>17</v>
      </c>
      <c r="G885" s="3" t="s">
        <v>1999</v>
      </c>
      <c r="H8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885">
        <v>399</v>
      </c>
      <c r="L8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885" s="2" t="str">
        <f>IF(NOT(ISBLANK(Table1[[#This Row],[Discounter]])), IF(Table1[[#This Row],[Discounter]]&gt;=50%, "High Discount", "Low Discount"), "No Discount")</f>
        <v>No Discount</v>
      </c>
      <c r="N885" t="s">
        <v>328</v>
      </c>
      <c r="O885">
        <v>4.0999999999999996</v>
      </c>
      <c r="P885">
        <v>843</v>
      </c>
    </row>
    <row r="886" spans="1:16" ht="45" x14ac:dyDescent="0.25">
      <c r="A886" t="s">
        <v>2000</v>
      </c>
      <c r="B886">
        <v>10890962</v>
      </c>
      <c r="C886" t="s">
        <v>392</v>
      </c>
      <c r="D886" t="s">
        <v>61</v>
      </c>
      <c r="E886" t="s">
        <v>39</v>
      </c>
      <c r="F886" t="s">
        <v>17</v>
      </c>
      <c r="G886" s="3" t="s">
        <v>2001</v>
      </c>
      <c r="H8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515</v>
      </c>
      <c r="I886">
        <v>515</v>
      </c>
      <c r="J886">
        <v>1199</v>
      </c>
      <c r="K886" s="1">
        <v>0.56999999999999995</v>
      </c>
      <c r="L8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683.43</v>
      </c>
      <c r="M886" s="2" t="str">
        <f>IF(NOT(ISBLANK(Table1[[#This Row],[Discounter]])), IF(Table1[[#This Row],[Discounter]]&gt;=50%, "High Discount", "Low Discount"), "No Discount")</f>
        <v>High Discount</v>
      </c>
      <c r="N886" t="s">
        <v>24</v>
      </c>
      <c r="O886">
        <v>4.3</v>
      </c>
      <c r="P886">
        <v>843</v>
      </c>
    </row>
    <row r="887" spans="1:16" ht="60" x14ac:dyDescent="0.25">
      <c r="A887" t="s">
        <v>2002</v>
      </c>
      <c r="B887">
        <v>2056708</v>
      </c>
      <c r="C887" t="s">
        <v>57</v>
      </c>
      <c r="D887" t="s">
        <v>87</v>
      </c>
      <c r="E887" t="s">
        <v>132</v>
      </c>
      <c r="F887" t="s">
        <v>34</v>
      </c>
      <c r="G887" s="3" t="s">
        <v>2003</v>
      </c>
      <c r="H8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749</v>
      </c>
      <c r="I887">
        <v>749</v>
      </c>
      <c r="J887">
        <v>1499</v>
      </c>
      <c r="K887" s="1">
        <v>0.5</v>
      </c>
      <c r="L8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887" s="2" t="str">
        <f>IF(NOT(ISBLANK(Table1[[#This Row],[Discounter]])), IF(Table1[[#This Row],[Discounter]]&gt;=50%, "High Discount", "Low Discount"), "No Discount")</f>
        <v>High Discount</v>
      </c>
      <c r="N887" t="s">
        <v>102</v>
      </c>
      <c r="O887">
        <v>3.7</v>
      </c>
      <c r="P887">
        <v>843</v>
      </c>
    </row>
    <row r="888" spans="1:16" ht="45" x14ac:dyDescent="0.25">
      <c r="A888" t="s">
        <v>2004</v>
      </c>
      <c r="B888">
        <v>10300853</v>
      </c>
      <c r="C888" t="s">
        <v>57</v>
      </c>
      <c r="D888" t="s">
        <v>87</v>
      </c>
      <c r="E888" t="s">
        <v>169</v>
      </c>
      <c r="F888" t="s">
        <v>34</v>
      </c>
      <c r="G888" s="3" t="s">
        <v>2005</v>
      </c>
      <c r="H8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959</v>
      </c>
      <c r="I888">
        <v>959</v>
      </c>
      <c r="J888">
        <v>3199</v>
      </c>
      <c r="K888" s="1">
        <v>0.7</v>
      </c>
      <c r="L8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2239.2999999999997</v>
      </c>
      <c r="M888" s="2" t="str">
        <f>IF(NOT(ISBLANK(Table1[[#This Row],[Discounter]])), IF(Table1[[#This Row],[Discounter]]&gt;=50%, "High Discount", "Low Discount"), "No Discount")</f>
        <v>High Discount</v>
      </c>
      <c r="N888" t="s">
        <v>102</v>
      </c>
      <c r="O888">
        <v>4.4000000000000004</v>
      </c>
      <c r="P888">
        <v>843</v>
      </c>
    </row>
    <row r="889" spans="1:16" ht="60" x14ac:dyDescent="0.25">
      <c r="A889" t="s">
        <v>2006</v>
      </c>
      <c r="B889">
        <v>8972461</v>
      </c>
      <c r="C889" t="s">
        <v>193</v>
      </c>
      <c r="D889" t="s">
        <v>38</v>
      </c>
      <c r="E889" t="s">
        <v>39</v>
      </c>
      <c r="F889" t="s">
        <v>34</v>
      </c>
      <c r="G889" s="3" t="s">
        <v>2007</v>
      </c>
      <c r="H8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889">
        <v>799</v>
      </c>
      <c r="K889" s="1">
        <v>0.3</v>
      </c>
      <c r="L8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239.7</v>
      </c>
      <c r="M889" s="2" t="str">
        <f>IF(NOT(ISBLANK(Table1[[#This Row],[Discounter]])), IF(Table1[[#This Row],[Discounter]]&gt;=50%, "High Discount", "Low Discount"), "No Discount")</f>
        <v>Low Discount</v>
      </c>
      <c r="N889" t="s">
        <v>41</v>
      </c>
      <c r="O889">
        <v>4.4000000000000004</v>
      </c>
      <c r="P889">
        <v>843</v>
      </c>
    </row>
    <row r="890" spans="1:16" ht="75" x14ac:dyDescent="0.25">
      <c r="A890" t="s">
        <v>2008</v>
      </c>
      <c r="B890">
        <v>8315901</v>
      </c>
      <c r="C890" t="s">
        <v>43</v>
      </c>
      <c r="D890" t="s">
        <v>38</v>
      </c>
      <c r="E890" t="s">
        <v>39</v>
      </c>
      <c r="F890" t="s">
        <v>34</v>
      </c>
      <c r="G890" s="3" t="s">
        <v>2009</v>
      </c>
      <c r="H8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890">
        <v>899</v>
      </c>
      <c r="K890" t="s">
        <v>543</v>
      </c>
      <c r="L8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400</v>
      </c>
      <c r="M890" s="2" t="str">
        <f>IF(NOT(ISBLANK(Table1[[#This Row],[Discounter]])), IF(Table1[[#This Row],[Discounter]]&gt;=50%, "High Discount", "Low Discount"), "No Discount")</f>
        <v>High Discount</v>
      </c>
      <c r="N890" t="s">
        <v>41</v>
      </c>
      <c r="O890">
        <v>4.4000000000000004</v>
      </c>
      <c r="P890">
        <v>843</v>
      </c>
    </row>
    <row r="891" spans="1:16" ht="45" x14ac:dyDescent="0.25">
      <c r="A891" t="s">
        <v>2010</v>
      </c>
      <c r="B891">
        <v>2520585</v>
      </c>
      <c r="C891" t="s">
        <v>60</v>
      </c>
      <c r="D891" t="s">
        <v>61</v>
      </c>
      <c r="E891" t="s">
        <v>39</v>
      </c>
      <c r="F891" t="s">
        <v>17</v>
      </c>
      <c r="G891" s="3" t="s">
        <v>2011</v>
      </c>
      <c r="H8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891">
        <v>899</v>
      </c>
      <c r="J891">
        <v>1499</v>
      </c>
      <c r="K891" s="1">
        <v>0.4</v>
      </c>
      <c r="L8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599.6</v>
      </c>
      <c r="M891" s="2" t="str">
        <f>IF(NOT(ISBLANK(Table1[[#This Row],[Discounter]])), IF(Table1[[#This Row],[Discounter]]&gt;=50%, "High Discount", "Low Discount"), "No Discount")</f>
        <v>Low Discount</v>
      </c>
      <c r="N891" t="s">
        <v>36</v>
      </c>
      <c r="O891">
        <v>4.3</v>
      </c>
      <c r="P891">
        <v>842</v>
      </c>
    </row>
    <row r="892" spans="1:16" ht="45" x14ac:dyDescent="0.25">
      <c r="A892" t="s">
        <v>2012</v>
      </c>
      <c r="B892">
        <v>14311864</v>
      </c>
      <c r="C892" t="s">
        <v>1585</v>
      </c>
      <c r="D892" t="s">
        <v>26</v>
      </c>
      <c r="E892" t="s">
        <v>39</v>
      </c>
      <c r="F892" t="s">
        <v>17</v>
      </c>
      <c r="G892" s="3" t="s">
        <v>2013</v>
      </c>
      <c r="H8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892">
        <v>719</v>
      </c>
      <c r="J892">
        <v>1199</v>
      </c>
      <c r="K892" s="1">
        <v>0.4</v>
      </c>
      <c r="L8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479.6</v>
      </c>
      <c r="M892" s="2" t="str">
        <f>IF(NOT(ISBLANK(Table1[[#This Row],[Discounter]])), IF(Table1[[#This Row],[Discounter]]&gt;=50%, "High Discount", "Low Discount"), "No Discount")</f>
        <v>Low Discount</v>
      </c>
      <c r="N892" t="s">
        <v>213</v>
      </c>
      <c r="O892">
        <v>4.2</v>
      </c>
      <c r="P892">
        <v>842</v>
      </c>
    </row>
    <row r="893" spans="1:16" ht="45" x14ac:dyDescent="0.25">
      <c r="A893" t="s">
        <v>2014</v>
      </c>
      <c r="B893">
        <v>9689953</v>
      </c>
      <c r="C893" t="s">
        <v>1131</v>
      </c>
      <c r="D893" t="s">
        <v>69</v>
      </c>
      <c r="E893" t="s">
        <v>132</v>
      </c>
      <c r="F893" t="s">
        <v>34</v>
      </c>
      <c r="G893" s="3" t="s">
        <v>2015</v>
      </c>
      <c r="H8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1399</v>
      </c>
      <c r="I893">
        <v>1399</v>
      </c>
      <c r="J893">
        <v>3615</v>
      </c>
      <c r="K893" t="s">
        <v>2016</v>
      </c>
      <c r="L8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2216</v>
      </c>
      <c r="M893" s="2" t="str">
        <f>IF(NOT(ISBLANK(Table1[[#This Row],[Discounter]])), IF(Table1[[#This Row],[Discounter]]&gt;=50%, "High Discount", "Low Discount"), "No Discount")</f>
        <v>High Discount</v>
      </c>
      <c r="N893" t="s">
        <v>36</v>
      </c>
      <c r="O893">
        <v>4.3</v>
      </c>
      <c r="P893">
        <v>842</v>
      </c>
    </row>
    <row r="894" spans="1:16" ht="45" x14ac:dyDescent="0.25">
      <c r="A894" t="s">
        <v>2017</v>
      </c>
      <c r="B894">
        <v>1973570</v>
      </c>
      <c r="C894" t="s">
        <v>1110</v>
      </c>
      <c r="D894" t="s">
        <v>38</v>
      </c>
      <c r="E894" t="s">
        <v>44</v>
      </c>
      <c r="F894" t="s">
        <v>34</v>
      </c>
      <c r="G894" s="3" t="s">
        <v>2018</v>
      </c>
      <c r="H8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894">
        <v>1470</v>
      </c>
      <c r="K894" s="1">
        <v>0.6</v>
      </c>
      <c r="L8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882</v>
      </c>
      <c r="M894" s="2" t="str">
        <f>IF(NOT(ISBLANK(Table1[[#This Row],[Discounter]])), IF(Table1[[#This Row],[Discounter]]&gt;=50%, "High Discount", "Low Discount"), "No Discount")</f>
        <v>High Discount</v>
      </c>
      <c r="N894" t="s">
        <v>287</v>
      </c>
      <c r="O894">
        <v>4.3</v>
      </c>
      <c r="P894">
        <v>842</v>
      </c>
    </row>
    <row r="895" spans="1:16" ht="30" x14ac:dyDescent="0.25">
      <c r="A895" t="s">
        <v>2019</v>
      </c>
      <c r="B895">
        <v>9070049</v>
      </c>
      <c r="C895" t="s">
        <v>162</v>
      </c>
      <c r="D895" t="s">
        <v>38</v>
      </c>
      <c r="E895" t="s">
        <v>132</v>
      </c>
      <c r="F895" t="s">
        <v>34</v>
      </c>
      <c r="G895" s="3" t="s">
        <v>2020</v>
      </c>
      <c r="H8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895">
        <v>1699</v>
      </c>
      <c r="K895" s="1">
        <v>0.56999999999999995</v>
      </c>
      <c r="L8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968.43</v>
      </c>
      <c r="M895" s="2" t="str">
        <f>IF(NOT(ISBLANK(Table1[[#This Row],[Discounter]])), IF(Table1[[#This Row],[Discounter]]&gt;=50%, "High Discount", "Low Discount"), "No Discount")</f>
        <v>High Discount</v>
      </c>
      <c r="N895" t="s">
        <v>102</v>
      </c>
      <c r="O895">
        <v>4.3</v>
      </c>
      <c r="P895">
        <v>842</v>
      </c>
    </row>
    <row r="896" spans="1:16" ht="45" x14ac:dyDescent="0.25">
      <c r="A896" t="s">
        <v>2021</v>
      </c>
      <c r="B896">
        <v>2291339</v>
      </c>
      <c r="C896" t="s">
        <v>14</v>
      </c>
      <c r="D896" t="s">
        <v>15</v>
      </c>
      <c r="E896" t="s">
        <v>48</v>
      </c>
      <c r="F896" t="s">
        <v>17</v>
      </c>
      <c r="G896" s="3" t="s">
        <v>1766</v>
      </c>
      <c r="H8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989</v>
      </c>
      <c r="I896">
        <v>989</v>
      </c>
      <c r="J896">
        <v>2199</v>
      </c>
      <c r="K896" s="1">
        <v>0.55000000000000004</v>
      </c>
      <c r="L8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1209.45</v>
      </c>
      <c r="M896" s="2" t="str">
        <f>IF(NOT(ISBLANK(Table1[[#This Row],[Discounter]])), IF(Table1[[#This Row],[Discounter]]&gt;=50%, "High Discount", "Low Discount"), "No Discount")</f>
        <v>High Discount</v>
      </c>
      <c r="N896" t="s">
        <v>19</v>
      </c>
      <c r="O896">
        <v>3.5</v>
      </c>
      <c r="P896">
        <v>841</v>
      </c>
    </row>
    <row r="897" spans="1:16" ht="60" x14ac:dyDescent="0.25">
      <c r="A897" t="s">
        <v>2022</v>
      </c>
      <c r="B897">
        <v>1376232</v>
      </c>
      <c r="C897" t="s">
        <v>14</v>
      </c>
      <c r="D897" t="s">
        <v>26</v>
      </c>
      <c r="E897" t="s">
        <v>27</v>
      </c>
      <c r="F897" t="s">
        <v>17</v>
      </c>
      <c r="G897" s="3" t="s">
        <v>2023</v>
      </c>
      <c r="H8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897">
        <v>719</v>
      </c>
      <c r="J897">
        <v>1599</v>
      </c>
      <c r="K897" s="1">
        <v>0.55000000000000004</v>
      </c>
      <c r="L8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897" s="2" t="str">
        <f>IF(NOT(ISBLANK(Table1[[#This Row],[Discounter]])), IF(Table1[[#This Row],[Discounter]]&gt;=50%, "High Discount", "Low Discount"), "No Discount")</f>
        <v>High Discount</v>
      </c>
      <c r="N897" t="s">
        <v>232</v>
      </c>
      <c r="O897">
        <v>4.2</v>
      </c>
      <c r="P897">
        <v>841</v>
      </c>
    </row>
    <row r="898" spans="1:16" ht="75" x14ac:dyDescent="0.25">
      <c r="A898" t="s">
        <v>2024</v>
      </c>
      <c r="B898">
        <v>11194956</v>
      </c>
      <c r="C898" t="s">
        <v>43</v>
      </c>
      <c r="D898" t="s">
        <v>26</v>
      </c>
      <c r="E898" t="s">
        <v>27</v>
      </c>
      <c r="F898" t="s">
        <v>17</v>
      </c>
      <c r="G898" s="3" t="s">
        <v>2025</v>
      </c>
      <c r="H8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1099</v>
      </c>
      <c r="I898">
        <v>1099</v>
      </c>
      <c r="J898">
        <v>1999</v>
      </c>
      <c r="K898" s="1">
        <v>0.45</v>
      </c>
      <c r="L8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899.55000000000007</v>
      </c>
      <c r="M898" s="2" t="str">
        <f>IF(NOT(ISBLANK(Table1[[#This Row],[Discounter]])), IF(Table1[[#This Row],[Discounter]]&gt;=50%, "High Discount", "Low Discount"), "No Discount")</f>
        <v>Low Discount</v>
      </c>
      <c r="N898" t="s">
        <v>232</v>
      </c>
      <c r="O898">
        <v>4.3</v>
      </c>
      <c r="P898">
        <v>841</v>
      </c>
    </row>
    <row r="899" spans="1:16" ht="45" x14ac:dyDescent="0.25">
      <c r="A899" t="s">
        <v>2026</v>
      </c>
      <c r="B899">
        <v>9720893</v>
      </c>
      <c r="C899" t="s">
        <v>822</v>
      </c>
      <c r="D899" t="s">
        <v>69</v>
      </c>
      <c r="E899" t="s">
        <v>296</v>
      </c>
      <c r="F899" t="s">
        <v>34</v>
      </c>
      <c r="G899" s="3" t="s">
        <v>2027</v>
      </c>
      <c r="H8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899">
        <v>649</v>
      </c>
      <c r="J899">
        <v>1299</v>
      </c>
      <c r="K899" s="1">
        <v>0.5</v>
      </c>
      <c r="L8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899" s="2" t="str">
        <f>IF(NOT(ISBLANK(Table1[[#This Row],[Discounter]])), IF(Table1[[#This Row],[Discounter]]&gt;=50%, "High Discount", "Low Discount"), "No Discount")</f>
        <v>High Discount</v>
      </c>
      <c r="N899" t="s">
        <v>146</v>
      </c>
      <c r="O899">
        <v>3.5</v>
      </c>
      <c r="P899">
        <v>841</v>
      </c>
    </row>
    <row r="900" spans="1:16" ht="45" x14ac:dyDescent="0.25">
      <c r="A900" t="s">
        <v>2028</v>
      </c>
      <c r="B900">
        <v>13789746</v>
      </c>
      <c r="C900" t="s">
        <v>100</v>
      </c>
      <c r="D900" t="s">
        <v>69</v>
      </c>
      <c r="E900" t="s">
        <v>83</v>
      </c>
      <c r="F900" t="s">
        <v>34</v>
      </c>
      <c r="G900" s="3" t="s">
        <v>2029</v>
      </c>
      <c r="H9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900">
        <v>679</v>
      </c>
      <c r="J900">
        <v>1699</v>
      </c>
      <c r="K900" s="1">
        <v>0.6</v>
      </c>
      <c r="L9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900" s="2" t="str">
        <f>IF(NOT(ISBLANK(Table1[[#This Row],[Discounter]])), IF(Table1[[#This Row],[Discounter]]&gt;=50%, "High Discount", "Low Discount"), "No Discount")</f>
        <v>High Discount</v>
      </c>
      <c r="N900" t="s">
        <v>66</v>
      </c>
      <c r="O900">
        <v>4.0999999999999996</v>
      </c>
      <c r="P900">
        <v>841</v>
      </c>
    </row>
    <row r="901" spans="1:16" ht="30" x14ac:dyDescent="0.25">
      <c r="A901" t="s">
        <v>2030</v>
      </c>
      <c r="B901">
        <v>11083546</v>
      </c>
      <c r="C901" t="s">
        <v>512</v>
      </c>
      <c r="D901" t="s">
        <v>69</v>
      </c>
      <c r="E901" t="s">
        <v>296</v>
      </c>
      <c r="F901" t="s">
        <v>34</v>
      </c>
      <c r="G901" s="3" t="s">
        <v>2031</v>
      </c>
      <c r="H9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781</v>
      </c>
      <c r="I901">
        <v>781</v>
      </c>
      <c r="J901">
        <v>2299</v>
      </c>
      <c r="K901" s="1">
        <v>0.66</v>
      </c>
      <c r="L9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1517.3400000000001</v>
      </c>
      <c r="M901" s="2" t="str">
        <f>IF(NOT(ISBLANK(Table1[[#This Row],[Discounter]])), IF(Table1[[#This Row],[Discounter]]&gt;=50%, "High Discount", "Low Discount"), "No Discount")</f>
        <v>High Discount</v>
      </c>
      <c r="N901" t="s">
        <v>146</v>
      </c>
      <c r="O901">
        <v>4.4000000000000004</v>
      </c>
      <c r="P901">
        <v>841</v>
      </c>
    </row>
    <row r="902" spans="1:16" ht="45" x14ac:dyDescent="0.25">
      <c r="A902" t="s">
        <v>2032</v>
      </c>
      <c r="B902">
        <v>12374414</v>
      </c>
      <c r="C902" t="s">
        <v>798</v>
      </c>
      <c r="D902" t="s">
        <v>38</v>
      </c>
      <c r="E902" t="s">
        <v>22</v>
      </c>
      <c r="F902" t="s">
        <v>34</v>
      </c>
      <c r="G902" s="3" t="s">
        <v>2033</v>
      </c>
      <c r="H9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02">
        <v>1299</v>
      </c>
      <c r="K902" s="1">
        <v>0.55000000000000004</v>
      </c>
      <c r="L9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902" s="2" t="str">
        <f>IF(NOT(ISBLANK(Table1[[#This Row],[Discounter]])), IF(Table1[[#This Row],[Discounter]]&gt;=50%, "High Discount", "Low Discount"), "No Discount")</f>
        <v>High Discount</v>
      </c>
      <c r="N902" t="s">
        <v>24</v>
      </c>
      <c r="O902">
        <v>4.0999999999999996</v>
      </c>
      <c r="P902">
        <v>841</v>
      </c>
    </row>
    <row r="903" spans="1:16" ht="75" x14ac:dyDescent="0.25">
      <c r="A903" t="s">
        <v>2034</v>
      </c>
      <c r="B903">
        <v>17383580</v>
      </c>
      <c r="C903" t="s">
        <v>14</v>
      </c>
      <c r="D903" t="s">
        <v>38</v>
      </c>
      <c r="E903" t="s">
        <v>39</v>
      </c>
      <c r="F903" t="s">
        <v>34</v>
      </c>
      <c r="G903" s="3" t="s">
        <v>2035</v>
      </c>
      <c r="H9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03">
        <v>1598</v>
      </c>
      <c r="K903" s="1">
        <v>0.5</v>
      </c>
      <c r="L9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903" s="2" t="str">
        <f>IF(NOT(ISBLANK(Table1[[#This Row],[Discounter]])), IF(Table1[[#This Row],[Discounter]]&gt;=50%, "High Discount", "Low Discount"), "No Discount")</f>
        <v>High Discount</v>
      </c>
      <c r="N903" t="s">
        <v>130</v>
      </c>
      <c r="O903">
        <v>4.3</v>
      </c>
      <c r="P903">
        <v>841</v>
      </c>
    </row>
    <row r="904" spans="1:16" ht="30" x14ac:dyDescent="0.25">
      <c r="A904" t="s">
        <v>2036</v>
      </c>
      <c r="B904">
        <v>9339527</v>
      </c>
      <c r="C904" t="s">
        <v>639</v>
      </c>
      <c r="D904" t="s">
        <v>38</v>
      </c>
      <c r="E904" t="s">
        <v>44</v>
      </c>
      <c r="F904" t="s">
        <v>34</v>
      </c>
      <c r="G904" s="3" t="s">
        <v>2037</v>
      </c>
      <c r="H9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04">
        <v>1998</v>
      </c>
      <c r="K904" s="1">
        <v>0.5</v>
      </c>
      <c r="L9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904" s="2" t="str">
        <f>IF(NOT(ISBLANK(Table1[[#This Row],[Discounter]])), IF(Table1[[#This Row],[Discounter]]&gt;=50%, "High Discount", "Low Discount"), "No Discount")</f>
        <v>High Discount</v>
      </c>
      <c r="N904" t="s">
        <v>24</v>
      </c>
      <c r="O904">
        <v>4.2</v>
      </c>
      <c r="P904">
        <v>841</v>
      </c>
    </row>
    <row r="905" spans="1:16" ht="45" x14ac:dyDescent="0.25">
      <c r="A905" t="s">
        <v>2038</v>
      </c>
      <c r="B905">
        <v>11002194</v>
      </c>
      <c r="C905" t="s">
        <v>95</v>
      </c>
      <c r="D905" t="s">
        <v>38</v>
      </c>
      <c r="E905" t="s">
        <v>44</v>
      </c>
      <c r="F905" t="s">
        <v>34</v>
      </c>
      <c r="G905" s="3" t="s">
        <v>2039</v>
      </c>
      <c r="H9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05">
        <v>899</v>
      </c>
      <c r="K905" s="1">
        <v>0.7</v>
      </c>
      <c r="L9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629.29999999999995</v>
      </c>
      <c r="M905" s="2" t="str">
        <f>IF(NOT(ISBLANK(Table1[[#This Row],[Discounter]])), IF(Table1[[#This Row],[Discounter]]&gt;=50%, "High Discount", "Low Discount"), "No Discount")</f>
        <v>High Discount</v>
      </c>
      <c r="N905" t="s">
        <v>41</v>
      </c>
      <c r="O905">
        <v>4.2</v>
      </c>
      <c r="P905">
        <v>841</v>
      </c>
    </row>
    <row r="906" spans="1:16" ht="45" x14ac:dyDescent="0.25">
      <c r="A906" t="s">
        <v>2040</v>
      </c>
      <c r="B906">
        <v>14062988</v>
      </c>
      <c r="C906" t="s">
        <v>91</v>
      </c>
      <c r="D906" t="s">
        <v>38</v>
      </c>
      <c r="E906" t="s">
        <v>22</v>
      </c>
      <c r="F906" t="s">
        <v>34</v>
      </c>
      <c r="G906" s="3" t="s">
        <v>2041</v>
      </c>
      <c r="H9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06">
        <v>999</v>
      </c>
      <c r="K906" s="1">
        <v>0.53</v>
      </c>
      <c r="L9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529.47</v>
      </c>
      <c r="M906" s="2" t="str">
        <f>IF(NOT(ISBLANK(Table1[[#This Row],[Discounter]])), IF(Table1[[#This Row],[Discounter]]&gt;=50%, "High Discount", "Low Discount"), "No Discount")</f>
        <v>High Discount</v>
      </c>
      <c r="N906" t="s">
        <v>24</v>
      </c>
      <c r="O906">
        <v>4.2</v>
      </c>
      <c r="P906">
        <v>841</v>
      </c>
    </row>
    <row r="907" spans="1:16" ht="60" x14ac:dyDescent="0.25">
      <c r="A907" t="s">
        <v>2042</v>
      </c>
      <c r="B907">
        <v>11036298</v>
      </c>
      <c r="C907" t="s">
        <v>325</v>
      </c>
      <c r="D907" t="s">
        <v>177</v>
      </c>
      <c r="E907" t="s">
        <v>272</v>
      </c>
      <c r="F907" t="s">
        <v>17</v>
      </c>
      <c r="G907" s="3" t="s">
        <v>2043</v>
      </c>
      <c r="H9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907">
        <v>529</v>
      </c>
      <c r="L9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907" s="2" t="str">
        <f>IF(NOT(ISBLANK(Table1[[#This Row],[Discounter]])), IF(Table1[[#This Row],[Discounter]]&gt;=50%, "High Discount", "Low Discount"), "No Discount")</f>
        <v>No Discount</v>
      </c>
      <c r="N907" t="s">
        <v>328</v>
      </c>
      <c r="O907">
        <v>4.7</v>
      </c>
      <c r="P907">
        <v>840</v>
      </c>
    </row>
    <row r="908" spans="1:16" ht="30" x14ac:dyDescent="0.25">
      <c r="A908" t="s">
        <v>2044</v>
      </c>
      <c r="B908">
        <v>11361514</v>
      </c>
      <c r="C908" t="s">
        <v>150</v>
      </c>
      <c r="D908" t="s">
        <v>26</v>
      </c>
      <c r="E908" t="s">
        <v>27</v>
      </c>
      <c r="F908" t="s">
        <v>17</v>
      </c>
      <c r="G908" s="3" t="s">
        <v>2045</v>
      </c>
      <c r="H9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1319</v>
      </c>
      <c r="I908">
        <v>1319</v>
      </c>
      <c r="J908">
        <v>2399</v>
      </c>
      <c r="K908" s="1">
        <v>0.45</v>
      </c>
      <c r="L9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1079.55</v>
      </c>
      <c r="M908" s="2" t="str">
        <f>IF(NOT(ISBLANK(Table1[[#This Row],[Discounter]])), IF(Table1[[#This Row],[Discounter]]&gt;=50%, "High Discount", "Low Discount"), "No Discount")</f>
        <v>Low Discount</v>
      </c>
      <c r="N908" t="s">
        <v>454</v>
      </c>
      <c r="O908">
        <v>3.9</v>
      </c>
      <c r="P908">
        <v>840</v>
      </c>
    </row>
    <row r="909" spans="1:16" ht="60" x14ac:dyDescent="0.25">
      <c r="A909" t="s">
        <v>2046</v>
      </c>
      <c r="B909">
        <v>11369814</v>
      </c>
      <c r="C909" t="s">
        <v>43</v>
      </c>
      <c r="D909" t="s">
        <v>26</v>
      </c>
      <c r="E909" t="s">
        <v>27</v>
      </c>
      <c r="F909" t="s">
        <v>17</v>
      </c>
      <c r="G909" s="3" t="s">
        <v>2047</v>
      </c>
      <c r="H9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1159</v>
      </c>
      <c r="I909">
        <v>1159</v>
      </c>
      <c r="J909">
        <v>2899</v>
      </c>
      <c r="K909" s="1">
        <v>0.6</v>
      </c>
      <c r="L9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1739.3999999999999</v>
      </c>
      <c r="M909" s="2" t="str">
        <f>IF(NOT(ISBLANK(Table1[[#This Row],[Discounter]])), IF(Table1[[#This Row],[Discounter]]&gt;=50%, "High Discount", "Low Discount"), "No Discount")</f>
        <v>High Discount</v>
      </c>
      <c r="N909" t="s">
        <v>232</v>
      </c>
      <c r="O909">
        <v>4</v>
      </c>
      <c r="P909">
        <v>840</v>
      </c>
    </row>
    <row r="910" spans="1:16" ht="45" x14ac:dyDescent="0.25">
      <c r="A910" t="s">
        <v>2048</v>
      </c>
      <c r="B910">
        <v>8938961</v>
      </c>
      <c r="C910" t="s">
        <v>14</v>
      </c>
      <c r="D910" t="s">
        <v>26</v>
      </c>
      <c r="E910" t="s">
        <v>39</v>
      </c>
      <c r="F910" t="s">
        <v>17</v>
      </c>
      <c r="G910" s="3" t="s">
        <v>2049</v>
      </c>
      <c r="H9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314</v>
      </c>
      <c r="I910">
        <v>314</v>
      </c>
      <c r="J910">
        <v>699</v>
      </c>
      <c r="K910" s="1">
        <v>0.55000000000000004</v>
      </c>
      <c r="L9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384.45000000000005</v>
      </c>
      <c r="M910" s="2" t="str">
        <f>IF(NOT(ISBLANK(Table1[[#This Row],[Discounter]])), IF(Table1[[#This Row],[Discounter]]&gt;=50%, "High Discount", "Low Discount"), "No Discount")</f>
        <v>High Discount</v>
      </c>
      <c r="N910" t="s">
        <v>24</v>
      </c>
      <c r="O910">
        <v>4.3</v>
      </c>
      <c r="P910">
        <v>840</v>
      </c>
    </row>
    <row r="911" spans="1:16" ht="60" x14ac:dyDescent="0.25">
      <c r="A911" t="s">
        <v>2050</v>
      </c>
      <c r="B911">
        <v>6825457</v>
      </c>
      <c r="C911" t="s">
        <v>60</v>
      </c>
      <c r="D911" t="s">
        <v>26</v>
      </c>
      <c r="E911" t="s">
        <v>39</v>
      </c>
      <c r="F911" t="s">
        <v>17</v>
      </c>
      <c r="G911" s="3" t="s">
        <v>2051</v>
      </c>
      <c r="H9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911">
        <v>449</v>
      </c>
      <c r="J911">
        <v>899</v>
      </c>
      <c r="K911" s="1">
        <v>0.5</v>
      </c>
      <c r="L9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</v>
      </c>
      <c r="M911" s="2" t="str">
        <f>IF(NOT(ISBLANK(Table1[[#This Row],[Discounter]])), IF(Table1[[#This Row],[Discounter]]&gt;=50%, "High Discount", "Low Discount"), "No Discount")</f>
        <v>High Discount</v>
      </c>
      <c r="N911" t="s">
        <v>36</v>
      </c>
      <c r="O911">
        <v>3.8</v>
      </c>
      <c r="P911">
        <v>840</v>
      </c>
    </row>
    <row r="912" spans="1:16" ht="45" x14ac:dyDescent="0.25">
      <c r="A912" t="s">
        <v>2052</v>
      </c>
      <c r="B912">
        <v>12524820</v>
      </c>
      <c r="C912" t="s">
        <v>57</v>
      </c>
      <c r="D912" t="s">
        <v>69</v>
      </c>
      <c r="E912" t="s">
        <v>83</v>
      </c>
      <c r="F912" t="s">
        <v>34</v>
      </c>
      <c r="G912" s="3" t="s">
        <v>2053</v>
      </c>
      <c r="H9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912">
        <v>879</v>
      </c>
      <c r="J912">
        <v>1599</v>
      </c>
      <c r="K912" s="1">
        <v>0.45</v>
      </c>
      <c r="L9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719.55000000000007</v>
      </c>
      <c r="M912" s="2" t="str">
        <f>IF(NOT(ISBLANK(Table1[[#This Row],[Discounter]])), IF(Table1[[#This Row],[Discounter]]&gt;=50%, "High Discount", "Low Discount"), "No Discount")</f>
        <v>Low Discount</v>
      </c>
      <c r="N912" t="s">
        <v>89</v>
      </c>
      <c r="O912">
        <v>4.2</v>
      </c>
      <c r="P912">
        <v>840</v>
      </c>
    </row>
    <row r="913" spans="1:16" ht="45" x14ac:dyDescent="0.25">
      <c r="A913" t="s">
        <v>2054</v>
      </c>
      <c r="B913">
        <v>11457308</v>
      </c>
      <c r="C913" t="s">
        <v>1325</v>
      </c>
      <c r="D913" t="s">
        <v>69</v>
      </c>
      <c r="E913" t="s">
        <v>296</v>
      </c>
      <c r="F913" t="s">
        <v>34</v>
      </c>
      <c r="G913" s="3" t="s">
        <v>2055</v>
      </c>
      <c r="H9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913">
        <v>899</v>
      </c>
      <c r="J913">
        <v>2498</v>
      </c>
      <c r="K913" s="1">
        <v>0.64</v>
      </c>
      <c r="L9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1598.72</v>
      </c>
      <c r="M913" s="2" t="str">
        <f>IF(NOT(ISBLANK(Table1[[#This Row],[Discounter]])), IF(Table1[[#This Row],[Discounter]]&gt;=50%, "High Discount", "Low Discount"), "No Discount")</f>
        <v>High Discount</v>
      </c>
      <c r="N913" t="s">
        <v>146</v>
      </c>
      <c r="O913">
        <v>3.8</v>
      </c>
      <c r="P913">
        <v>840</v>
      </c>
    </row>
    <row r="914" spans="1:16" ht="45" x14ac:dyDescent="0.25">
      <c r="A914" t="s">
        <v>2056</v>
      </c>
      <c r="B914">
        <v>14063010</v>
      </c>
      <c r="C914" t="s">
        <v>91</v>
      </c>
      <c r="D914" t="s">
        <v>61</v>
      </c>
      <c r="E914" t="s">
        <v>122</v>
      </c>
      <c r="F914" t="s">
        <v>34</v>
      </c>
      <c r="G914" s="3" t="s">
        <v>2057</v>
      </c>
      <c r="H9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293</v>
      </c>
      <c r="I914">
        <v>293</v>
      </c>
      <c r="J914">
        <v>699</v>
      </c>
      <c r="K914" s="1">
        <v>0.57999999999999996</v>
      </c>
      <c r="L9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405.41999999999996</v>
      </c>
      <c r="M914" s="2" t="str">
        <f>IF(NOT(ISBLANK(Table1[[#This Row],[Discounter]])), IF(Table1[[#This Row],[Discounter]]&gt;=50%, "High Discount", "Low Discount"), "No Discount")</f>
        <v>High Discount</v>
      </c>
      <c r="N914" t="s">
        <v>1203</v>
      </c>
      <c r="O914">
        <v>4.5999999999999996</v>
      </c>
      <c r="P914">
        <v>840</v>
      </c>
    </row>
    <row r="915" spans="1:16" ht="60" x14ac:dyDescent="0.25">
      <c r="A915" t="s">
        <v>2058</v>
      </c>
      <c r="B915">
        <v>13904908</v>
      </c>
      <c r="C915" t="s">
        <v>266</v>
      </c>
      <c r="D915" t="s">
        <v>38</v>
      </c>
      <c r="E915" t="s">
        <v>44</v>
      </c>
      <c r="F915" t="s">
        <v>34</v>
      </c>
      <c r="G915" s="3" t="s">
        <v>2059</v>
      </c>
      <c r="H9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15">
        <v>999</v>
      </c>
      <c r="K915" s="1">
        <v>0.5</v>
      </c>
      <c r="L9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915" s="2" t="str">
        <f>IF(NOT(ISBLANK(Table1[[#This Row],[Discounter]])), IF(Table1[[#This Row],[Discounter]]&gt;=50%, "High Discount", "Low Discount"), "No Discount")</f>
        <v>High Discount</v>
      </c>
      <c r="N915" t="s">
        <v>287</v>
      </c>
      <c r="O915">
        <v>4.3</v>
      </c>
      <c r="P915">
        <v>840</v>
      </c>
    </row>
    <row r="916" spans="1:16" ht="45" x14ac:dyDescent="0.25">
      <c r="A916" t="s">
        <v>2060</v>
      </c>
      <c r="B916">
        <v>8064707</v>
      </c>
      <c r="C916" t="s">
        <v>21</v>
      </c>
      <c r="D916" t="s">
        <v>15</v>
      </c>
      <c r="E916" t="s">
        <v>16</v>
      </c>
      <c r="F916" t="s">
        <v>17</v>
      </c>
      <c r="G916" s="3" t="s">
        <v>2061</v>
      </c>
      <c r="H9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874</v>
      </c>
      <c r="I916">
        <v>874</v>
      </c>
      <c r="J916">
        <v>2499</v>
      </c>
      <c r="K916" s="1">
        <v>0.65</v>
      </c>
      <c r="L9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1624.3500000000001</v>
      </c>
      <c r="M916" s="2" t="str">
        <f>IF(NOT(ISBLANK(Table1[[#This Row],[Discounter]])), IF(Table1[[#This Row],[Discounter]]&gt;=50%, "High Discount", "Low Discount"), "No Discount")</f>
        <v>High Discount</v>
      </c>
      <c r="N916" t="s">
        <v>50</v>
      </c>
      <c r="O916">
        <v>3.8</v>
      </c>
      <c r="P916">
        <v>839</v>
      </c>
    </row>
    <row r="917" spans="1:16" ht="45" x14ac:dyDescent="0.25">
      <c r="A917" t="s">
        <v>2062</v>
      </c>
      <c r="B917">
        <v>2387568</v>
      </c>
      <c r="C917" t="s">
        <v>14</v>
      </c>
      <c r="D917" t="s">
        <v>15</v>
      </c>
      <c r="E917" t="s">
        <v>122</v>
      </c>
      <c r="F917" t="s">
        <v>17</v>
      </c>
      <c r="G917" s="3" t="s">
        <v>2063</v>
      </c>
      <c r="H9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917">
        <v>719</v>
      </c>
      <c r="J917">
        <v>1599</v>
      </c>
      <c r="K917" s="1">
        <v>0.55000000000000004</v>
      </c>
      <c r="L9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917" s="2" t="str">
        <f>IF(NOT(ISBLANK(Table1[[#This Row],[Discounter]])), IF(Table1[[#This Row],[Discounter]]&gt;=50%, "High Discount", "Low Discount"), "No Discount")</f>
        <v>High Discount</v>
      </c>
      <c r="N917" t="s">
        <v>19</v>
      </c>
      <c r="O917">
        <v>4.5</v>
      </c>
      <c r="P917">
        <v>839</v>
      </c>
    </row>
    <row r="918" spans="1:16" ht="60" x14ac:dyDescent="0.25">
      <c r="A918" t="s">
        <v>2064</v>
      </c>
      <c r="B918">
        <v>11895978</v>
      </c>
      <c r="C918" t="s">
        <v>14</v>
      </c>
      <c r="D918" t="s">
        <v>26</v>
      </c>
      <c r="E918" t="s">
        <v>27</v>
      </c>
      <c r="F918" t="s">
        <v>17</v>
      </c>
      <c r="G918" s="3" t="s">
        <v>2065</v>
      </c>
      <c r="H9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918">
        <v>559</v>
      </c>
      <c r="J918">
        <v>1399</v>
      </c>
      <c r="K918" s="1">
        <v>0.6</v>
      </c>
      <c r="L9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839.4</v>
      </c>
      <c r="M918" s="2" t="str">
        <f>IF(NOT(ISBLANK(Table1[[#This Row],[Discounter]])), IF(Table1[[#This Row],[Discounter]]&gt;=50%, "High Discount", "Low Discount"), "No Discount")</f>
        <v>High Discount</v>
      </c>
      <c r="N918" t="s">
        <v>29</v>
      </c>
      <c r="O918">
        <v>4.3</v>
      </c>
      <c r="P918">
        <v>839</v>
      </c>
    </row>
    <row r="919" spans="1:16" ht="75" x14ac:dyDescent="0.25">
      <c r="A919" t="s">
        <v>2066</v>
      </c>
      <c r="B919">
        <v>2519738</v>
      </c>
      <c r="C919" t="s">
        <v>14</v>
      </c>
      <c r="D919" t="s">
        <v>38</v>
      </c>
      <c r="E919" t="s">
        <v>39</v>
      </c>
      <c r="F919" t="s">
        <v>34</v>
      </c>
      <c r="G919" s="3" t="s">
        <v>2067</v>
      </c>
      <c r="H9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19">
        <v>699</v>
      </c>
      <c r="K919" s="1">
        <v>0.5</v>
      </c>
      <c r="L9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349.5</v>
      </c>
      <c r="M919" s="2" t="str">
        <f>IF(NOT(ISBLANK(Table1[[#This Row],[Discounter]])), IF(Table1[[#This Row],[Discounter]]&gt;=50%, "High Discount", "Low Discount"), "No Discount")</f>
        <v>High Discount</v>
      </c>
      <c r="N919" t="s">
        <v>41</v>
      </c>
      <c r="O919">
        <v>4</v>
      </c>
      <c r="P919">
        <v>839</v>
      </c>
    </row>
    <row r="920" spans="1:16" ht="60" x14ac:dyDescent="0.25">
      <c r="A920" t="s">
        <v>2068</v>
      </c>
      <c r="B920">
        <v>8328405</v>
      </c>
      <c r="C920" t="s">
        <v>60</v>
      </c>
      <c r="D920" t="s">
        <v>15</v>
      </c>
      <c r="E920" t="s">
        <v>22</v>
      </c>
      <c r="F920" t="s">
        <v>17</v>
      </c>
      <c r="G920" s="3" t="s">
        <v>2069</v>
      </c>
      <c r="H9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959</v>
      </c>
      <c r="I920">
        <v>959</v>
      </c>
      <c r="J920">
        <v>2399</v>
      </c>
      <c r="K920" s="1">
        <v>0.6</v>
      </c>
      <c r="L9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1439.3999999999999</v>
      </c>
      <c r="M920" s="2" t="str">
        <f>IF(NOT(ISBLANK(Table1[[#This Row],[Discounter]])), IF(Table1[[#This Row],[Discounter]]&gt;=50%, "High Discount", "Low Discount"), "No Discount")</f>
        <v>High Discount</v>
      </c>
      <c r="N920" t="s">
        <v>36</v>
      </c>
      <c r="O920">
        <v>4.0999999999999996</v>
      </c>
      <c r="P920">
        <v>838</v>
      </c>
    </row>
    <row r="921" spans="1:16" ht="60" x14ac:dyDescent="0.25">
      <c r="A921" t="s">
        <v>2070</v>
      </c>
      <c r="B921">
        <v>2119005</v>
      </c>
      <c r="C921" t="s">
        <v>14</v>
      </c>
      <c r="D921" t="s">
        <v>15</v>
      </c>
      <c r="E921" t="s">
        <v>48</v>
      </c>
      <c r="F921" t="s">
        <v>17</v>
      </c>
      <c r="G921" s="3" t="s">
        <v>2071</v>
      </c>
      <c r="H9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921">
        <v>899</v>
      </c>
      <c r="J921">
        <v>1999</v>
      </c>
      <c r="K921" s="1">
        <v>0.55000000000000004</v>
      </c>
      <c r="L9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921" s="2" t="str">
        <f>IF(NOT(ISBLANK(Table1[[#This Row],[Discounter]])), IF(Table1[[#This Row],[Discounter]]&gt;=50%, "High Discount", "Low Discount"), "No Discount")</f>
        <v>High Discount</v>
      </c>
      <c r="N921" t="s">
        <v>19</v>
      </c>
      <c r="O921">
        <v>3.7</v>
      </c>
      <c r="P921">
        <v>838</v>
      </c>
    </row>
    <row r="922" spans="1:16" ht="60" x14ac:dyDescent="0.25">
      <c r="A922" t="s">
        <v>2072</v>
      </c>
      <c r="B922">
        <v>10944710</v>
      </c>
      <c r="C922" t="s">
        <v>14</v>
      </c>
      <c r="D922" t="s">
        <v>26</v>
      </c>
      <c r="E922" t="s">
        <v>27</v>
      </c>
      <c r="F922" t="s">
        <v>17</v>
      </c>
      <c r="G922" s="3" t="s">
        <v>2073</v>
      </c>
      <c r="H9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779</v>
      </c>
      <c r="I922">
        <v>779</v>
      </c>
      <c r="J922">
        <v>1299</v>
      </c>
      <c r="K922" s="1">
        <v>0.4</v>
      </c>
      <c r="L9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519.6</v>
      </c>
      <c r="M922" s="2" t="str">
        <f>IF(NOT(ISBLANK(Table1[[#This Row],[Discounter]])), IF(Table1[[#This Row],[Discounter]]&gt;=50%, "High Discount", "Low Discount"), "No Discount")</f>
        <v>Low Discount</v>
      </c>
      <c r="N922" t="s">
        <v>232</v>
      </c>
      <c r="O922">
        <v>4.2</v>
      </c>
      <c r="P922">
        <v>838</v>
      </c>
    </row>
    <row r="923" spans="1:16" ht="45" x14ac:dyDescent="0.25">
      <c r="A923" t="s">
        <v>2074</v>
      </c>
      <c r="B923">
        <v>10480828</v>
      </c>
      <c r="C923" t="s">
        <v>999</v>
      </c>
      <c r="D923" t="s">
        <v>38</v>
      </c>
      <c r="E923" t="s">
        <v>557</v>
      </c>
      <c r="F923" t="s">
        <v>34</v>
      </c>
      <c r="G923" s="3" t="s">
        <v>2075</v>
      </c>
      <c r="H9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23">
        <v>1450</v>
      </c>
      <c r="K923" s="1">
        <v>0.66</v>
      </c>
      <c r="L9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957</v>
      </c>
      <c r="M923" s="2" t="str">
        <f>IF(NOT(ISBLANK(Table1[[#This Row],[Discounter]])), IF(Table1[[#This Row],[Discounter]]&gt;=50%, "High Discount", "Low Discount"), "No Discount")</f>
        <v>High Discount</v>
      </c>
      <c r="N923" t="s">
        <v>202</v>
      </c>
      <c r="O923">
        <v>4.0999999999999996</v>
      </c>
      <c r="P923">
        <v>838</v>
      </c>
    </row>
    <row r="924" spans="1:16" ht="75" x14ac:dyDescent="0.25">
      <c r="A924" t="s">
        <v>2076</v>
      </c>
      <c r="B924">
        <v>11896036</v>
      </c>
      <c r="C924" t="s">
        <v>14</v>
      </c>
      <c r="D924" t="s">
        <v>26</v>
      </c>
      <c r="E924" t="s">
        <v>27</v>
      </c>
      <c r="F924" t="s">
        <v>17</v>
      </c>
      <c r="G924" s="3" t="s">
        <v>2077</v>
      </c>
      <c r="H9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924">
        <v>584</v>
      </c>
      <c r="J924">
        <v>1299</v>
      </c>
      <c r="K924" s="1">
        <v>0.55000000000000004</v>
      </c>
      <c r="L9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924" s="2" t="str">
        <f>IF(NOT(ISBLANK(Table1[[#This Row],[Discounter]])), IF(Table1[[#This Row],[Discounter]]&gt;=50%, "High Discount", "Low Discount"), "No Discount")</f>
        <v>High Discount</v>
      </c>
      <c r="N924" t="s">
        <v>232</v>
      </c>
      <c r="O924">
        <v>4.3</v>
      </c>
      <c r="P924">
        <v>837</v>
      </c>
    </row>
    <row r="925" spans="1:16" ht="45" x14ac:dyDescent="0.25">
      <c r="A925" t="s">
        <v>2078</v>
      </c>
      <c r="B925">
        <v>2118953</v>
      </c>
      <c r="C925" t="s">
        <v>402</v>
      </c>
      <c r="D925" t="s">
        <v>26</v>
      </c>
      <c r="E925" t="s">
        <v>282</v>
      </c>
      <c r="F925" t="s">
        <v>17</v>
      </c>
      <c r="G925" s="3" t="s">
        <v>2079</v>
      </c>
      <c r="H9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474</v>
      </c>
      <c r="I925">
        <v>474</v>
      </c>
      <c r="J925">
        <v>1899</v>
      </c>
      <c r="K925" s="1">
        <v>0.75</v>
      </c>
      <c r="L9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1424.25</v>
      </c>
      <c r="M925" s="2" t="str">
        <f>IF(NOT(ISBLANK(Table1[[#This Row],[Discounter]])), IF(Table1[[#This Row],[Discounter]]&gt;=50%, "High Discount", "Low Discount"), "No Discount")</f>
        <v>High Discount</v>
      </c>
      <c r="N925" t="s">
        <v>24</v>
      </c>
      <c r="O925">
        <v>4</v>
      </c>
      <c r="P925">
        <v>837</v>
      </c>
    </row>
    <row r="926" spans="1:16" ht="60" x14ac:dyDescent="0.25">
      <c r="A926" t="s">
        <v>2080</v>
      </c>
      <c r="B926">
        <v>13530352</v>
      </c>
      <c r="C926" t="s">
        <v>373</v>
      </c>
      <c r="D926" t="s">
        <v>69</v>
      </c>
      <c r="E926" t="s">
        <v>70</v>
      </c>
      <c r="F926" t="s">
        <v>34</v>
      </c>
      <c r="G926" s="3" t="s">
        <v>2081</v>
      </c>
      <c r="H9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1479</v>
      </c>
      <c r="I926">
        <v>1479</v>
      </c>
      <c r="J926">
        <v>3999</v>
      </c>
      <c r="K926" s="1">
        <v>0.63</v>
      </c>
      <c r="L9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2519.37</v>
      </c>
      <c r="M926" s="2" t="str">
        <f>IF(NOT(ISBLANK(Table1[[#This Row],[Discounter]])), IF(Table1[[#This Row],[Discounter]]&gt;=50%, "High Discount", "Low Discount"), "No Discount")</f>
        <v>High Discount</v>
      </c>
      <c r="N926" t="s">
        <v>213</v>
      </c>
      <c r="O926">
        <v>4.3</v>
      </c>
      <c r="P926">
        <v>837</v>
      </c>
    </row>
    <row r="927" spans="1:16" ht="60" x14ac:dyDescent="0.25">
      <c r="A927" t="s">
        <v>2082</v>
      </c>
      <c r="B927">
        <v>12018218</v>
      </c>
      <c r="C927" t="s">
        <v>181</v>
      </c>
      <c r="D927" t="s">
        <v>87</v>
      </c>
      <c r="E927" t="s">
        <v>39</v>
      </c>
      <c r="F927" t="s">
        <v>34</v>
      </c>
      <c r="G927" s="3" t="s">
        <v>2083</v>
      </c>
      <c r="H9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494</v>
      </c>
      <c r="I927">
        <v>494</v>
      </c>
      <c r="J927">
        <v>1099</v>
      </c>
      <c r="K927" s="1">
        <v>0.55000000000000004</v>
      </c>
      <c r="L9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604.45000000000005</v>
      </c>
      <c r="M927" s="2" t="str">
        <f>IF(NOT(ISBLANK(Table1[[#This Row],[Discounter]])), IF(Table1[[#This Row],[Discounter]]&gt;=50%, "High Discount", "Low Discount"), "No Discount")</f>
        <v>High Discount</v>
      </c>
      <c r="N927" t="s">
        <v>89</v>
      </c>
      <c r="O927">
        <v>4.3</v>
      </c>
      <c r="P927">
        <v>837</v>
      </c>
    </row>
    <row r="928" spans="1:16" ht="60" x14ac:dyDescent="0.25">
      <c r="A928" t="s">
        <v>2084</v>
      </c>
      <c r="B928">
        <v>6995097</v>
      </c>
      <c r="C928" t="s">
        <v>14</v>
      </c>
      <c r="D928" t="s">
        <v>38</v>
      </c>
      <c r="E928" t="s">
        <v>16</v>
      </c>
      <c r="F928" t="s">
        <v>34</v>
      </c>
      <c r="G928" s="3" t="s">
        <v>2085</v>
      </c>
      <c r="H9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28">
        <v>1299</v>
      </c>
      <c r="K928" s="1">
        <v>0.45</v>
      </c>
      <c r="L9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584.55000000000007</v>
      </c>
      <c r="M928" s="2" t="str">
        <f>IF(NOT(ISBLANK(Table1[[#This Row],[Discounter]])), IF(Table1[[#This Row],[Discounter]]&gt;=50%, "High Discount", "Low Discount"), "No Discount")</f>
        <v>Low Discount</v>
      </c>
      <c r="N928" t="s">
        <v>119</v>
      </c>
      <c r="O928">
        <v>4</v>
      </c>
      <c r="P928">
        <v>837</v>
      </c>
    </row>
    <row r="929" spans="1:16" ht="60" x14ac:dyDescent="0.25">
      <c r="A929" t="s">
        <v>2086</v>
      </c>
      <c r="B929">
        <v>11489514</v>
      </c>
      <c r="C929" t="s">
        <v>14</v>
      </c>
      <c r="D929" t="s">
        <v>38</v>
      </c>
      <c r="E929" t="s">
        <v>545</v>
      </c>
      <c r="F929" t="s">
        <v>34</v>
      </c>
      <c r="G929" s="3" t="s">
        <v>2087</v>
      </c>
      <c r="H9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29">
        <v>1499</v>
      </c>
      <c r="K929" s="1">
        <v>0.55000000000000004</v>
      </c>
      <c r="L9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929" s="2" t="str">
        <f>IF(NOT(ISBLANK(Table1[[#This Row],[Discounter]])), IF(Table1[[#This Row],[Discounter]]&gt;=50%, "High Discount", "Low Discount"), "No Discount")</f>
        <v>High Discount</v>
      </c>
      <c r="N929" t="s">
        <v>119</v>
      </c>
      <c r="O929">
        <v>4.2</v>
      </c>
      <c r="P929">
        <v>837</v>
      </c>
    </row>
    <row r="930" spans="1:16" ht="60" x14ac:dyDescent="0.25">
      <c r="A930" t="s">
        <v>2088</v>
      </c>
      <c r="B930">
        <v>3855148</v>
      </c>
      <c r="C930" t="s">
        <v>47</v>
      </c>
      <c r="D930" t="s">
        <v>15</v>
      </c>
      <c r="E930" t="s">
        <v>16</v>
      </c>
      <c r="F930" t="s">
        <v>17</v>
      </c>
      <c r="G930" s="3" t="s">
        <v>2089</v>
      </c>
      <c r="H9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798</v>
      </c>
      <c r="I930">
        <v>798</v>
      </c>
      <c r="J930">
        <v>1699</v>
      </c>
      <c r="K930" s="1">
        <v>0.53</v>
      </c>
      <c r="L9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900.47</v>
      </c>
      <c r="M930" s="2" t="str">
        <f>IF(NOT(ISBLANK(Table1[[#This Row],[Discounter]])), IF(Table1[[#This Row],[Discounter]]&gt;=50%, "High Discount", "Low Discount"), "No Discount")</f>
        <v>High Discount</v>
      </c>
      <c r="N930" t="s">
        <v>774</v>
      </c>
      <c r="O930">
        <v>4.0999999999999996</v>
      </c>
      <c r="P930">
        <v>836</v>
      </c>
    </row>
    <row r="931" spans="1:16" ht="60" x14ac:dyDescent="0.25">
      <c r="A931" t="s">
        <v>2090</v>
      </c>
      <c r="B931">
        <v>13895560</v>
      </c>
      <c r="C931" t="s">
        <v>879</v>
      </c>
      <c r="D931" t="s">
        <v>69</v>
      </c>
      <c r="E931" t="s">
        <v>70</v>
      </c>
      <c r="F931" t="s">
        <v>34</v>
      </c>
      <c r="G931" s="3" t="s">
        <v>2091</v>
      </c>
      <c r="H9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2939</v>
      </c>
      <c r="I931">
        <v>2939</v>
      </c>
      <c r="J931">
        <v>6999</v>
      </c>
      <c r="K931" s="1">
        <v>0.57999999999999996</v>
      </c>
      <c r="L9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4059.4199999999996</v>
      </c>
      <c r="M931" s="2" t="str">
        <f>IF(NOT(ISBLANK(Table1[[#This Row],[Discounter]])), IF(Table1[[#This Row],[Discounter]]&gt;=50%, "High Discount", "Low Discount"), "No Discount")</f>
        <v>High Discount</v>
      </c>
      <c r="N931" t="s">
        <v>102</v>
      </c>
      <c r="O931">
        <v>4.2</v>
      </c>
      <c r="P931">
        <v>836</v>
      </c>
    </row>
    <row r="932" spans="1:16" ht="45" x14ac:dyDescent="0.25">
      <c r="A932" t="s">
        <v>2092</v>
      </c>
      <c r="B932">
        <v>13567602</v>
      </c>
      <c r="C932" t="s">
        <v>2093</v>
      </c>
      <c r="D932" t="s">
        <v>32</v>
      </c>
      <c r="E932" t="s">
        <v>381</v>
      </c>
      <c r="F932" t="s">
        <v>34</v>
      </c>
      <c r="G932" s="3" t="s">
        <v>2094</v>
      </c>
      <c r="H9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883</v>
      </c>
      <c r="I932">
        <v>883</v>
      </c>
      <c r="J932">
        <v>1699</v>
      </c>
      <c r="K932" s="1">
        <v>0.48</v>
      </c>
      <c r="L9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815.52</v>
      </c>
      <c r="M932" s="2" t="str">
        <f>IF(NOT(ISBLANK(Table1[[#This Row],[Discounter]])), IF(Table1[[#This Row],[Discounter]]&gt;=50%, "High Discount", "Low Discount"), "No Discount")</f>
        <v>Low Discount</v>
      </c>
      <c r="N932" t="s">
        <v>24</v>
      </c>
      <c r="O932">
        <v>4.3</v>
      </c>
      <c r="P932">
        <v>836</v>
      </c>
    </row>
    <row r="933" spans="1:16" ht="45" x14ac:dyDescent="0.25">
      <c r="A933" t="s">
        <v>2095</v>
      </c>
      <c r="B933">
        <v>11174228</v>
      </c>
      <c r="C933" t="s">
        <v>86</v>
      </c>
      <c r="D933" t="s">
        <v>87</v>
      </c>
      <c r="E933" t="s">
        <v>83</v>
      </c>
      <c r="F933" t="s">
        <v>34</v>
      </c>
      <c r="G933" s="3" t="s">
        <v>2096</v>
      </c>
      <c r="H9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454</v>
      </c>
      <c r="I933">
        <v>454</v>
      </c>
      <c r="J933">
        <v>1299</v>
      </c>
      <c r="K933" s="1">
        <v>0.65</v>
      </c>
      <c r="L9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844.35</v>
      </c>
      <c r="M933" s="2" t="str">
        <f>IF(NOT(ISBLANK(Table1[[#This Row],[Discounter]])), IF(Table1[[#This Row],[Discounter]]&gt;=50%, "High Discount", "Low Discount"), "No Discount")</f>
        <v>High Discount</v>
      </c>
      <c r="N933" t="s">
        <v>89</v>
      </c>
      <c r="O933">
        <v>3.9</v>
      </c>
      <c r="P933">
        <v>836</v>
      </c>
    </row>
    <row r="934" spans="1:16" ht="45" x14ac:dyDescent="0.25">
      <c r="A934" t="s">
        <v>2097</v>
      </c>
      <c r="B934">
        <v>10742386</v>
      </c>
      <c r="C934" t="s">
        <v>91</v>
      </c>
      <c r="D934" t="s">
        <v>38</v>
      </c>
      <c r="E934" t="s">
        <v>282</v>
      </c>
      <c r="F934" t="s">
        <v>34</v>
      </c>
      <c r="G934" s="3" t="s">
        <v>2098</v>
      </c>
      <c r="H9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34">
        <v>1349</v>
      </c>
      <c r="K934" s="1">
        <v>0.62</v>
      </c>
      <c r="L9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836.38</v>
      </c>
      <c r="M934" s="2" t="str">
        <f>IF(NOT(ISBLANK(Table1[[#This Row],[Discounter]])), IF(Table1[[#This Row],[Discounter]]&gt;=50%, "High Discount", "Low Discount"), "No Discount")</f>
        <v>High Discount</v>
      </c>
      <c r="N934" t="s">
        <v>24</v>
      </c>
      <c r="O934">
        <v>4.4000000000000004</v>
      </c>
      <c r="P934">
        <v>836</v>
      </c>
    </row>
    <row r="935" spans="1:16" ht="60" x14ac:dyDescent="0.25">
      <c r="A935" t="s">
        <v>2099</v>
      </c>
      <c r="B935">
        <v>13204882</v>
      </c>
      <c r="C935" t="s">
        <v>108</v>
      </c>
      <c r="D935" t="s">
        <v>38</v>
      </c>
      <c r="E935" t="s">
        <v>44</v>
      </c>
      <c r="F935" t="s">
        <v>34</v>
      </c>
      <c r="G935" s="3" t="s">
        <v>2100</v>
      </c>
      <c r="H9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35">
        <v>1699</v>
      </c>
      <c r="K935" s="1">
        <v>0.35</v>
      </c>
      <c r="L9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594.65</v>
      </c>
      <c r="M935" s="2" t="str">
        <f>IF(NOT(ISBLANK(Table1[[#This Row],[Discounter]])), IF(Table1[[#This Row],[Discounter]]&gt;=50%, "High Discount", "Low Discount"), "No Discount")</f>
        <v>Low Discount</v>
      </c>
      <c r="N935" t="s">
        <v>102</v>
      </c>
      <c r="O935">
        <v>4.2</v>
      </c>
      <c r="P935">
        <v>836</v>
      </c>
    </row>
    <row r="936" spans="1:16" ht="30" x14ac:dyDescent="0.25">
      <c r="A936" t="s">
        <v>2101</v>
      </c>
      <c r="B936">
        <v>5447367</v>
      </c>
      <c r="C936" t="s">
        <v>14</v>
      </c>
      <c r="D936" t="s">
        <v>38</v>
      </c>
      <c r="E936" t="s">
        <v>1823</v>
      </c>
      <c r="F936" t="s">
        <v>34</v>
      </c>
      <c r="G936" s="3" t="s">
        <v>2102</v>
      </c>
      <c r="H9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36">
        <v>1699</v>
      </c>
      <c r="K936" s="1">
        <v>0.7</v>
      </c>
      <c r="L9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1189.3</v>
      </c>
      <c r="M936" s="2" t="str">
        <f>IF(NOT(ISBLANK(Table1[[#This Row],[Discounter]])), IF(Table1[[#This Row],[Discounter]]&gt;=50%, "High Discount", "Low Discount"), "No Discount")</f>
        <v>High Discount</v>
      </c>
      <c r="N936" t="s">
        <v>102</v>
      </c>
      <c r="O936">
        <v>4.2</v>
      </c>
      <c r="P936">
        <v>836</v>
      </c>
    </row>
    <row r="937" spans="1:16" ht="60" x14ac:dyDescent="0.25">
      <c r="A937" t="s">
        <v>2103</v>
      </c>
      <c r="B937">
        <v>9739965</v>
      </c>
      <c r="C937" t="s">
        <v>14</v>
      </c>
      <c r="D937" t="s">
        <v>38</v>
      </c>
      <c r="E937" t="s">
        <v>39</v>
      </c>
      <c r="F937" t="s">
        <v>34</v>
      </c>
      <c r="G937" s="3" t="s">
        <v>734</v>
      </c>
      <c r="H9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37">
        <v>799</v>
      </c>
      <c r="K937" s="1">
        <v>0.55000000000000004</v>
      </c>
      <c r="L9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439.45000000000005</v>
      </c>
      <c r="M937" s="2" t="str">
        <f>IF(NOT(ISBLANK(Table1[[#This Row],[Discounter]])), IF(Table1[[#This Row],[Discounter]]&gt;=50%, "High Discount", "Low Discount"), "No Discount")</f>
        <v>High Discount</v>
      </c>
      <c r="N937" t="s">
        <v>41</v>
      </c>
      <c r="O937">
        <v>4.0999999999999996</v>
      </c>
      <c r="P937">
        <v>836</v>
      </c>
    </row>
    <row r="938" spans="1:16" ht="45" x14ac:dyDescent="0.25">
      <c r="A938" t="s">
        <v>2104</v>
      </c>
      <c r="B938">
        <v>10440650</v>
      </c>
      <c r="C938" t="s">
        <v>95</v>
      </c>
      <c r="D938" t="s">
        <v>38</v>
      </c>
      <c r="E938" t="s">
        <v>132</v>
      </c>
      <c r="F938" t="s">
        <v>34</v>
      </c>
      <c r="G938" s="3" t="s">
        <v>2105</v>
      </c>
      <c r="H938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938">
        <v>1599</v>
      </c>
      <c r="L9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938" s="2" t="str">
        <f>IF(NOT(ISBLANK(Table1[[#This Row],[Discounter]])), IF(Table1[[#This Row],[Discounter]]&gt;=50%, "High Discount", "Low Discount"), "No Discount")</f>
        <v>No Discount</v>
      </c>
      <c r="N938" t="s">
        <v>41</v>
      </c>
      <c r="O938">
        <v>4</v>
      </c>
      <c r="P938">
        <v>836</v>
      </c>
    </row>
    <row r="939" spans="1:16" ht="45" x14ac:dyDescent="0.25">
      <c r="A939" t="s">
        <v>2106</v>
      </c>
      <c r="B939">
        <v>17977458</v>
      </c>
      <c r="C939" t="s">
        <v>752</v>
      </c>
      <c r="D939" t="s">
        <v>177</v>
      </c>
      <c r="E939" t="s">
        <v>2107</v>
      </c>
      <c r="F939" t="s">
        <v>17</v>
      </c>
      <c r="G939" s="3" t="s">
        <v>2108</v>
      </c>
      <c r="H9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939">
        <v>1398</v>
      </c>
      <c r="L9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939" s="2" t="str">
        <f>IF(NOT(ISBLANK(Table1[[#This Row],[Discounter]])), IF(Table1[[#This Row],[Discounter]]&gt;=50%, "High Discount", "Low Discount"), "No Discount")</f>
        <v>No Discount</v>
      </c>
      <c r="N939" t="s">
        <v>328</v>
      </c>
      <c r="O939">
        <v>4.4000000000000004</v>
      </c>
      <c r="P939">
        <v>835</v>
      </c>
    </row>
    <row r="940" spans="1:16" ht="60" x14ac:dyDescent="0.25">
      <c r="A940" t="s">
        <v>2109</v>
      </c>
      <c r="B940">
        <v>2358001</v>
      </c>
      <c r="C940" t="s">
        <v>798</v>
      </c>
      <c r="D940" t="s">
        <v>26</v>
      </c>
      <c r="E940" t="s">
        <v>27</v>
      </c>
      <c r="F940" t="s">
        <v>17</v>
      </c>
      <c r="G940" s="3" t="s">
        <v>2110</v>
      </c>
      <c r="H9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944</v>
      </c>
      <c r="I940">
        <v>944</v>
      </c>
      <c r="J940">
        <v>2099</v>
      </c>
      <c r="K940" s="1">
        <v>0.55000000000000004</v>
      </c>
      <c r="L9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1154.45</v>
      </c>
      <c r="M940" s="2" t="str">
        <f>IF(NOT(ISBLANK(Table1[[#This Row],[Discounter]])), IF(Table1[[#This Row],[Discounter]]&gt;=50%, "High Discount", "Low Discount"), "No Discount")</f>
        <v>High Discount</v>
      </c>
      <c r="N940" t="s">
        <v>232</v>
      </c>
      <c r="O940">
        <v>4</v>
      </c>
      <c r="P940">
        <v>835</v>
      </c>
    </row>
    <row r="941" spans="1:16" ht="45" x14ac:dyDescent="0.25">
      <c r="A941" t="s">
        <v>2111</v>
      </c>
      <c r="B941">
        <v>11900354</v>
      </c>
      <c r="C941" t="s">
        <v>322</v>
      </c>
      <c r="D941" t="s">
        <v>26</v>
      </c>
      <c r="E941" t="s">
        <v>39</v>
      </c>
      <c r="F941" t="s">
        <v>17</v>
      </c>
      <c r="G941" s="3" t="s">
        <v>2112</v>
      </c>
      <c r="H9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349</v>
      </c>
      <c r="I941">
        <v>349</v>
      </c>
      <c r="J941">
        <v>699</v>
      </c>
      <c r="K941" s="1">
        <v>0.5</v>
      </c>
      <c r="L9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349.5</v>
      </c>
      <c r="M941" s="2" t="str">
        <f>IF(NOT(ISBLANK(Table1[[#This Row],[Discounter]])), IF(Table1[[#This Row],[Discounter]]&gt;=50%, "High Discount", "Low Discount"), "No Discount")</f>
        <v>High Discount</v>
      </c>
      <c r="N941" t="s">
        <v>36</v>
      </c>
      <c r="O941">
        <v>4.2</v>
      </c>
      <c r="P941">
        <v>835</v>
      </c>
    </row>
    <row r="942" spans="1:16" ht="60" x14ac:dyDescent="0.25">
      <c r="A942" t="s">
        <v>2113</v>
      </c>
      <c r="B942">
        <v>6608551</v>
      </c>
      <c r="C942" t="s">
        <v>31</v>
      </c>
      <c r="D942" t="s">
        <v>32</v>
      </c>
      <c r="E942" t="s">
        <v>105</v>
      </c>
      <c r="F942" t="s">
        <v>34</v>
      </c>
      <c r="G942" s="3" t="s">
        <v>2114</v>
      </c>
      <c r="H9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614</v>
      </c>
      <c r="I942">
        <v>614</v>
      </c>
      <c r="J942">
        <v>945</v>
      </c>
      <c r="K942" s="1">
        <v>0.35</v>
      </c>
      <c r="L9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330.75</v>
      </c>
      <c r="M942" s="2" t="str">
        <f>IF(NOT(ISBLANK(Table1[[#This Row],[Discounter]])), IF(Table1[[#This Row],[Discounter]]&gt;=50%, "High Discount", "Low Discount"), "No Discount")</f>
        <v>Low Discount</v>
      </c>
      <c r="N942" t="s">
        <v>2115</v>
      </c>
      <c r="O942">
        <v>3.7</v>
      </c>
      <c r="P942">
        <v>835</v>
      </c>
    </row>
    <row r="943" spans="1:16" ht="30" x14ac:dyDescent="0.25">
      <c r="A943" t="s">
        <v>2116</v>
      </c>
      <c r="B943">
        <v>8350403</v>
      </c>
      <c r="C943" t="s">
        <v>86</v>
      </c>
      <c r="D943" t="s">
        <v>87</v>
      </c>
      <c r="E943" t="s">
        <v>83</v>
      </c>
      <c r="F943" t="s">
        <v>34</v>
      </c>
      <c r="G943" s="3" t="s">
        <v>2117</v>
      </c>
      <c r="H9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374</v>
      </c>
      <c r="I943">
        <v>374</v>
      </c>
      <c r="J943">
        <v>1499</v>
      </c>
      <c r="K943" s="1">
        <v>0.75</v>
      </c>
      <c r="L9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1124.25</v>
      </c>
      <c r="M943" s="2" t="str">
        <f>IF(NOT(ISBLANK(Table1[[#This Row],[Discounter]])), IF(Table1[[#This Row],[Discounter]]&gt;=50%, "High Discount", "Low Discount"), "No Discount")</f>
        <v>High Discount</v>
      </c>
      <c r="N943" t="s">
        <v>102</v>
      </c>
      <c r="O943">
        <v>4</v>
      </c>
      <c r="P943">
        <v>835</v>
      </c>
    </row>
    <row r="944" spans="1:16" ht="30" x14ac:dyDescent="0.25">
      <c r="A944" t="s">
        <v>2118</v>
      </c>
      <c r="B944">
        <v>1270768</v>
      </c>
      <c r="C944" t="s">
        <v>322</v>
      </c>
      <c r="D944" t="s">
        <v>38</v>
      </c>
      <c r="E944" t="s">
        <v>39</v>
      </c>
      <c r="F944" t="s">
        <v>34</v>
      </c>
      <c r="G944" s="3" t="s">
        <v>2119</v>
      </c>
      <c r="H9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44">
        <v>649</v>
      </c>
      <c r="K944" s="1">
        <v>0.65</v>
      </c>
      <c r="L9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421.85</v>
      </c>
      <c r="M944" s="2" t="str">
        <f>IF(NOT(ISBLANK(Table1[[#This Row],[Discounter]])), IF(Table1[[#This Row],[Discounter]]&gt;=50%, "High Discount", "Low Discount"), "No Discount")</f>
        <v>High Discount</v>
      </c>
      <c r="N944" t="s">
        <v>41</v>
      </c>
      <c r="O944">
        <v>4.0999999999999996</v>
      </c>
      <c r="P944">
        <v>835</v>
      </c>
    </row>
    <row r="945" spans="1:16" ht="60" x14ac:dyDescent="0.25">
      <c r="A945" t="s">
        <v>2120</v>
      </c>
      <c r="B945">
        <v>8962463</v>
      </c>
      <c r="C945" t="s">
        <v>14</v>
      </c>
      <c r="D945" t="s">
        <v>15</v>
      </c>
      <c r="E945" t="s">
        <v>16</v>
      </c>
      <c r="F945" t="s">
        <v>17</v>
      </c>
      <c r="G945" s="3" t="s">
        <v>873</v>
      </c>
      <c r="H9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934</v>
      </c>
      <c r="I945">
        <v>934</v>
      </c>
      <c r="J945">
        <v>1699</v>
      </c>
      <c r="K945" s="1">
        <v>0.45</v>
      </c>
      <c r="L9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764.55000000000007</v>
      </c>
      <c r="M945" s="2" t="str">
        <f>IF(NOT(ISBLANK(Table1[[#This Row],[Discounter]])), IF(Table1[[#This Row],[Discounter]]&gt;=50%, "High Discount", "Low Discount"), "No Discount")</f>
        <v>Low Discount</v>
      </c>
      <c r="N945" t="s">
        <v>119</v>
      </c>
      <c r="O945">
        <v>4</v>
      </c>
      <c r="P945">
        <v>834</v>
      </c>
    </row>
    <row r="946" spans="1:16" ht="45" x14ac:dyDescent="0.25">
      <c r="A946" t="s">
        <v>2121</v>
      </c>
      <c r="B946">
        <v>16322466</v>
      </c>
      <c r="C946" t="s">
        <v>60</v>
      </c>
      <c r="D946" t="s">
        <v>61</v>
      </c>
      <c r="E946" t="s">
        <v>39</v>
      </c>
      <c r="F946" t="s">
        <v>17</v>
      </c>
      <c r="G946" s="3" t="s">
        <v>2122</v>
      </c>
      <c r="H9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J946">
        <v>1798</v>
      </c>
      <c r="L9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946" s="2" t="str">
        <f>IF(NOT(ISBLANK(Table1[[#This Row],[Discounter]])), IF(Table1[[#This Row],[Discounter]]&gt;=50%, "High Discount", "Low Discount"), "No Discount")</f>
        <v>No Discount</v>
      </c>
      <c r="N946" t="s">
        <v>2123</v>
      </c>
      <c r="O946">
        <v>4.2</v>
      </c>
      <c r="P946">
        <v>834</v>
      </c>
    </row>
    <row r="947" spans="1:16" ht="60" x14ac:dyDescent="0.25">
      <c r="A947" t="s">
        <v>2124</v>
      </c>
      <c r="B947">
        <v>11363666</v>
      </c>
      <c r="C947" t="s">
        <v>150</v>
      </c>
      <c r="D947" t="s">
        <v>26</v>
      </c>
      <c r="E947" t="s">
        <v>39</v>
      </c>
      <c r="F947" t="s">
        <v>17</v>
      </c>
      <c r="G947" s="3" t="s">
        <v>2125</v>
      </c>
      <c r="H9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947">
        <v>499</v>
      </c>
      <c r="J947">
        <v>999</v>
      </c>
      <c r="K947" s="1">
        <v>0.5</v>
      </c>
      <c r="L9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947" s="2" t="str">
        <f>IF(NOT(ISBLANK(Table1[[#This Row],[Discounter]])), IF(Table1[[#This Row],[Discounter]]&gt;=50%, "High Discount", "Low Discount"), "No Discount")</f>
        <v>High Discount</v>
      </c>
      <c r="N947" t="s">
        <v>36</v>
      </c>
      <c r="O947">
        <v>4.4000000000000004</v>
      </c>
      <c r="P947">
        <v>834</v>
      </c>
    </row>
    <row r="948" spans="1:16" ht="60" x14ac:dyDescent="0.25">
      <c r="A948" t="s">
        <v>2126</v>
      </c>
      <c r="B948">
        <v>10554970</v>
      </c>
      <c r="C948" t="s">
        <v>31</v>
      </c>
      <c r="D948" t="s">
        <v>32</v>
      </c>
      <c r="E948" t="s">
        <v>105</v>
      </c>
      <c r="F948" t="s">
        <v>34</v>
      </c>
      <c r="G948" s="3" t="s">
        <v>2127</v>
      </c>
      <c r="H9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948">
        <v>359</v>
      </c>
      <c r="J948">
        <v>399</v>
      </c>
      <c r="K948" s="1">
        <v>0.1</v>
      </c>
      <c r="L9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39.900000000000006</v>
      </c>
      <c r="M948" s="2" t="str">
        <f>IF(NOT(ISBLANK(Table1[[#This Row],[Discounter]])), IF(Table1[[#This Row],[Discounter]]&gt;=50%, "High Discount", "Low Discount"), "No Discount")</f>
        <v>Low Discount</v>
      </c>
      <c r="N948" t="s">
        <v>1066</v>
      </c>
      <c r="O948">
        <v>4.2</v>
      </c>
      <c r="P948">
        <v>834</v>
      </c>
    </row>
    <row r="949" spans="1:16" ht="45" x14ac:dyDescent="0.25">
      <c r="A949" t="s">
        <v>2128</v>
      </c>
      <c r="B949">
        <v>17384862</v>
      </c>
      <c r="C949" t="s">
        <v>14</v>
      </c>
      <c r="D949" t="s">
        <v>38</v>
      </c>
      <c r="E949" t="s">
        <v>39</v>
      </c>
      <c r="F949" t="s">
        <v>34</v>
      </c>
      <c r="G949" s="3" t="s">
        <v>98</v>
      </c>
      <c r="H9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49">
        <v>1398</v>
      </c>
      <c r="K949" s="1">
        <v>0.5</v>
      </c>
      <c r="L9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949" s="2" t="str">
        <f>IF(NOT(ISBLANK(Table1[[#This Row],[Discounter]])), IF(Table1[[#This Row],[Discounter]]&gt;=50%, "High Discount", "Low Discount"), "No Discount")</f>
        <v>High Discount</v>
      </c>
      <c r="N949" t="s">
        <v>41</v>
      </c>
      <c r="O949">
        <v>4.3</v>
      </c>
      <c r="P949">
        <v>834</v>
      </c>
    </row>
    <row r="950" spans="1:16" ht="60" x14ac:dyDescent="0.25">
      <c r="A950" t="s">
        <v>2129</v>
      </c>
      <c r="B950">
        <v>17383642</v>
      </c>
      <c r="C950" t="s">
        <v>14</v>
      </c>
      <c r="D950" t="s">
        <v>38</v>
      </c>
      <c r="E950" t="s">
        <v>39</v>
      </c>
      <c r="F950" t="s">
        <v>34</v>
      </c>
      <c r="G950" s="3" t="s">
        <v>2130</v>
      </c>
      <c r="H9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50">
        <v>1598</v>
      </c>
      <c r="K950" s="1">
        <v>0.5</v>
      </c>
      <c r="L9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950" s="2" t="str">
        <f>IF(NOT(ISBLANK(Table1[[#This Row],[Discounter]])), IF(Table1[[#This Row],[Discounter]]&gt;=50%, "High Discount", "Low Discount"), "No Discount")</f>
        <v>High Discount</v>
      </c>
      <c r="N950" t="s">
        <v>419</v>
      </c>
      <c r="O950">
        <v>4.3</v>
      </c>
      <c r="P950">
        <v>834</v>
      </c>
    </row>
    <row r="951" spans="1:16" ht="30" x14ac:dyDescent="0.25">
      <c r="A951" t="s">
        <v>2131</v>
      </c>
      <c r="B951">
        <v>4441317</v>
      </c>
      <c r="C951" t="s">
        <v>52</v>
      </c>
      <c r="D951" t="s">
        <v>38</v>
      </c>
      <c r="E951" t="s">
        <v>44</v>
      </c>
      <c r="F951" t="s">
        <v>34</v>
      </c>
      <c r="G951" s="3" t="s">
        <v>2132</v>
      </c>
      <c r="H9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51">
        <v>895</v>
      </c>
      <c r="K951" s="1">
        <v>0.57999999999999996</v>
      </c>
      <c r="L9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519.09999999999991</v>
      </c>
      <c r="M951" s="2" t="str">
        <f>IF(NOT(ISBLANK(Table1[[#This Row],[Discounter]])), IF(Table1[[#This Row],[Discounter]]&gt;=50%, "High Discount", "Low Discount"), "No Discount")</f>
        <v>High Discount</v>
      </c>
      <c r="N951" t="s">
        <v>24</v>
      </c>
      <c r="O951">
        <v>4.0999999999999996</v>
      </c>
      <c r="P951">
        <v>834</v>
      </c>
    </row>
    <row r="952" spans="1:16" ht="45" x14ac:dyDescent="0.25">
      <c r="A952" t="s">
        <v>2133</v>
      </c>
      <c r="B952">
        <v>6791073</v>
      </c>
      <c r="C952" t="s">
        <v>60</v>
      </c>
      <c r="D952" t="s">
        <v>15</v>
      </c>
      <c r="E952" t="s">
        <v>22</v>
      </c>
      <c r="F952" t="s">
        <v>17</v>
      </c>
      <c r="G952" s="3" t="s">
        <v>2134</v>
      </c>
      <c r="H9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952">
        <v>679</v>
      </c>
      <c r="J952">
        <v>1699</v>
      </c>
      <c r="K952" s="1">
        <v>0.6</v>
      </c>
      <c r="L9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952" s="2" t="str">
        <f>IF(NOT(ISBLANK(Table1[[#This Row],[Discounter]])), IF(Table1[[#This Row],[Discounter]]&gt;=50%, "High Discount", "Low Discount"), "No Discount")</f>
        <v>High Discount</v>
      </c>
      <c r="N952" t="s">
        <v>36</v>
      </c>
      <c r="O952">
        <v>4.3</v>
      </c>
      <c r="P952">
        <v>833</v>
      </c>
    </row>
    <row r="953" spans="1:16" ht="45" x14ac:dyDescent="0.25">
      <c r="A953" t="s">
        <v>2135</v>
      </c>
      <c r="B953">
        <v>10986386</v>
      </c>
      <c r="C953" t="s">
        <v>43</v>
      </c>
      <c r="D953" t="s">
        <v>177</v>
      </c>
      <c r="E953" t="s">
        <v>178</v>
      </c>
      <c r="F953" t="s">
        <v>17</v>
      </c>
      <c r="G953" s="3" t="s">
        <v>2136</v>
      </c>
      <c r="H9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199</v>
      </c>
      <c r="I953">
        <v>199</v>
      </c>
      <c r="J953">
        <v>499</v>
      </c>
      <c r="K953" s="1">
        <v>0.6</v>
      </c>
      <c r="L9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299.39999999999998</v>
      </c>
      <c r="M953" s="2" t="str">
        <f>IF(NOT(ISBLANK(Table1[[#This Row],[Discounter]])), IF(Table1[[#This Row],[Discounter]]&gt;=50%, "High Discount", "Low Discount"), "No Discount")</f>
        <v>High Discount</v>
      </c>
      <c r="N953" t="s">
        <v>146</v>
      </c>
      <c r="O953">
        <v>4.4000000000000004</v>
      </c>
      <c r="P953">
        <v>833</v>
      </c>
    </row>
    <row r="954" spans="1:16" ht="60" x14ac:dyDescent="0.25">
      <c r="A954" t="s">
        <v>2137</v>
      </c>
      <c r="B954">
        <v>14879588</v>
      </c>
      <c r="C954" t="s">
        <v>795</v>
      </c>
      <c r="D954" t="s">
        <v>69</v>
      </c>
      <c r="E954" t="s">
        <v>296</v>
      </c>
      <c r="F954" t="s">
        <v>34</v>
      </c>
      <c r="G954" s="3" t="s">
        <v>2138</v>
      </c>
      <c r="H9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749</v>
      </c>
      <c r="I954">
        <v>749</v>
      </c>
      <c r="J954">
        <v>2998</v>
      </c>
      <c r="K954" s="1">
        <v>0.75</v>
      </c>
      <c r="L9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2248.5</v>
      </c>
      <c r="M954" s="2" t="str">
        <f>IF(NOT(ISBLANK(Table1[[#This Row],[Discounter]])), IF(Table1[[#This Row],[Discounter]]&gt;=50%, "High Discount", "Low Discount"), "No Discount")</f>
        <v>High Discount</v>
      </c>
      <c r="N954" t="s">
        <v>146</v>
      </c>
      <c r="O954">
        <v>4.0999999999999996</v>
      </c>
      <c r="P954">
        <v>833</v>
      </c>
    </row>
    <row r="955" spans="1:16" ht="75" x14ac:dyDescent="0.25">
      <c r="A955" t="s">
        <v>2139</v>
      </c>
      <c r="B955">
        <v>14489524</v>
      </c>
      <c r="C955" t="s">
        <v>255</v>
      </c>
      <c r="D955" t="s">
        <v>69</v>
      </c>
      <c r="E955" t="s">
        <v>83</v>
      </c>
      <c r="F955" t="s">
        <v>34</v>
      </c>
      <c r="G955" s="3" t="s">
        <v>2140</v>
      </c>
      <c r="H9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1295</v>
      </c>
      <c r="I955">
        <v>1295</v>
      </c>
      <c r="J955">
        <v>3599</v>
      </c>
      <c r="K955" s="1">
        <v>0.64</v>
      </c>
      <c r="L9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2303.36</v>
      </c>
      <c r="M955" s="2" t="str">
        <f>IF(NOT(ISBLANK(Table1[[#This Row],[Discounter]])), IF(Table1[[#This Row],[Discounter]]&gt;=50%, "High Discount", "Low Discount"), "No Discount")</f>
        <v>High Discount</v>
      </c>
      <c r="N955" t="s">
        <v>36</v>
      </c>
      <c r="O955">
        <v>3.9</v>
      </c>
      <c r="P955">
        <v>833</v>
      </c>
    </row>
    <row r="956" spans="1:16" ht="45" x14ac:dyDescent="0.25">
      <c r="A956" t="s">
        <v>2141</v>
      </c>
      <c r="B956">
        <v>13961906</v>
      </c>
      <c r="C956" t="s">
        <v>486</v>
      </c>
      <c r="D956" t="s">
        <v>15</v>
      </c>
      <c r="E956" t="s">
        <v>22</v>
      </c>
      <c r="F956" t="s">
        <v>17</v>
      </c>
      <c r="G956" s="3" t="s">
        <v>2142</v>
      </c>
      <c r="H9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659</v>
      </c>
      <c r="I956">
        <v>659</v>
      </c>
      <c r="J956">
        <v>1499</v>
      </c>
      <c r="K956" s="1">
        <v>0.56000000000000005</v>
      </c>
      <c r="L9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839.44</v>
      </c>
      <c r="M956" s="2" t="str">
        <f>IF(NOT(ISBLANK(Table1[[#This Row],[Discounter]])), IF(Table1[[#This Row],[Discounter]]&gt;=50%, "High Discount", "Low Discount"), "No Discount")</f>
        <v>High Discount</v>
      </c>
      <c r="N956" t="s">
        <v>24</v>
      </c>
      <c r="O956">
        <v>4.0999999999999996</v>
      </c>
      <c r="P956">
        <v>832</v>
      </c>
    </row>
    <row r="957" spans="1:16" ht="75" x14ac:dyDescent="0.25">
      <c r="A957" t="s">
        <v>2143</v>
      </c>
      <c r="B957">
        <v>10384141</v>
      </c>
      <c r="C957" t="s">
        <v>250</v>
      </c>
      <c r="D957" t="s">
        <v>69</v>
      </c>
      <c r="E957" t="s">
        <v>83</v>
      </c>
      <c r="F957" t="s">
        <v>17</v>
      </c>
      <c r="G957" s="3" t="s">
        <v>2144</v>
      </c>
      <c r="H9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1149</v>
      </c>
      <c r="I957">
        <v>1149</v>
      </c>
      <c r="J957">
        <v>2299</v>
      </c>
      <c r="K957" s="1">
        <v>0.5</v>
      </c>
      <c r="L9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1149.5</v>
      </c>
      <c r="M957" s="2" t="str">
        <f>IF(NOT(ISBLANK(Table1[[#This Row],[Discounter]])), IF(Table1[[#This Row],[Discounter]]&gt;=50%, "High Discount", "Low Discount"), "No Discount")</f>
        <v>High Discount</v>
      </c>
      <c r="N957" t="s">
        <v>36</v>
      </c>
      <c r="O957">
        <v>4.3</v>
      </c>
      <c r="P957">
        <v>832</v>
      </c>
    </row>
    <row r="958" spans="1:16" ht="45" x14ac:dyDescent="0.25">
      <c r="A958" t="s">
        <v>2145</v>
      </c>
      <c r="B958">
        <v>2339460</v>
      </c>
      <c r="C958" t="s">
        <v>150</v>
      </c>
      <c r="D958" t="s">
        <v>26</v>
      </c>
      <c r="E958" t="s">
        <v>39</v>
      </c>
      <c r="F958" t="s">
        <v>17</v>
      </c>
      <c r="G958" s="3" t="s">
        <v>2146</v>
      </c>
      <c r="H9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699</v>
      </c>
      <c r="I958">
        <v>699</v>
      </c>
      <c r="J958">
        <v>1399</v>
      </c>
      <c r="K958" s="1">
        <v>0.5</v>
      </c>
      <c r="L9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699.5</v>
      </c>
      <c r="M958" s="2" t="str">
        <f>IF(NOT(ISBLANK(Table1[[#This Row],[Discounter]])), IF(Table1[[#This Row],[Discounter]]&gt;=50%, "High Discount", "Low Discount"), "No Discount")</f>
        <v>High Discount</v>
      </c>
      <c r="N958" t="s">
        <v>36</v>
      </c>
      <c r="O958">
        <v>4</v>
      </c>
      <c r="P958">
        <v>832</v>
      </c>
    </row>
    <row r="959" spans="1:16" ht="60" x14ac:dyDescent="0.25">
      <c r="A959" t="s">
        <v>2147</v>
      </c>
      <c r="B959">
        <v>9072709</v>
      </c>
      <c r="C959" t="s">
        <v>181</v>
      </c>
      <c r="D959" t="s">
        <v>87</v>
      </c>
      <c r="E959" t="s">
        <v>16</v>
      </c>
      <c r="F959" t="s">
        <v>34</v>
      </c>
      <c r="G959" s="3" t="s">
        <v>2148</v>
      </c>
      <c r="H9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959">
        <v>999</v>
      </c>
      <c r="J959">
        <v>1999</v>
      </c>
      <c r="K959" s="1">
        <v>0.5</v>
      </c>
      <c r="L9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959" s="2" t="str">
        <f>IF(NOT(ISBLANK(Table1[[#This Row],[Discounter]])), IF(Table1[[#This Row],[Discounter]]&gt;=50%, "High Discount", "Low Discount"), "No Discount")</f>
        <v>High Discount</v>
      </c>
      <c r="N959" t="s">
        <v>606</v>
      </c>
      <c r="O959">
        <v>4.3</v>
      </c>
      <c r="P959">
        <v>832</v>
      </c>
    </row>
    <row r="960" spans="1:16" ht="60" x14ac:dyDescent="0.25">
      <c r="A960" t="s">
        <v>2149</v>
      </c>
      <c r="B960">
        <v>11998924</v>
      </c>
      <c r="C960" t="s">
        <v>60</v>
      </c>
      <c r="D960" t="s">
        <v>15</v>
      </c>
      <c r="E960" t="s">
        <v>22</v>
      </c>
      <c r="F960" t="s">
        <v>17</v>
      </c>
      <c r="G960" s="3" t="s">
        <v>2150</v>
      </c>
      <c r="H9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759</v>
      </c>
      <c r="I960">
        <v>759</v>
      </c>
      <c r="J960">
        <v>1899</v>
      </c>
      <c r="K960" s="1">
        <v>0.6</v>
      </c>
      <c r="L9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960" s="2" t="str">
        <f>IF(NOT(ISBLANK(Table1[[#This Row],[Discounter]])), IF(Table1[[#This Row],[Discounter]]&gt;=50%, "High Discount", "Low Discount"), "No Discount")</f>
        <v>High Discount</v>
      </c>
      <c r="N960" t="s">
        <v>36</v>
      </c>
      <c r="O960">
        <v>4</v>
      </c>
      <c r="P960">
        <v>831</v>
      </c>
    </row>
    <row r="961" spans="1:16" ht="60" x14ac:dyDescent="0.25">
      <c r="A961" t="s">
        <v>2151</v>
      </c>
      <c r="B961">
        <v>6825162</v>
      </c>
      <c r="C961" t="s">
        <v>512</v>
      </c>
      <c r="D961" t="s">
        <v>69</v>
      </c>
      <c r="E961" t="s">
        <v>296</v>
      </c>
      <c r="F961" t="s">
        <v>34</v>
      </c>
      <c r="G961" s="3" t="s">
        <v>2152</v>
      </c>
      <c r="H9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961">
        <v>1199</v>
      </c>
      <c r="J961">
        <v>3999</v>
      </c>
      <c r="K961" s="1">
        <v>0.7</v>
      </c>
      <c r="L9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2799.2999999999997</v>
      </c>
      <c r="M961" s="2" t="str">
        <f>IF(NOT(ISBLANK(Table1[[#This Row],[Discounter]])), IF(Table1[[#This Row],[Discounter]]&gt;=50%, "High Discount", "Low Discount"), "No Discount")</f>
        <v>High Discount</v>
      </c>
      <c r="N961" t="s">
        <v>146</v>
      </c>
      <c r="O961">
        <v>4.3</v>
      </c>
      <c r="P961">
        <v>831</v>
      </c>
    </row>
    <row r="962" spans="1:16" ht="60" x14ac:dyDescent="0.25">
      <c r="A962" t="s">
        <v>2153</v>
      </c>
      <c r="B962">
        <v>13914244</v>
      </c>
      <c r="C962" t="s">
        <v>200</v>
      </c>
      <c r="D962" t="s">
        <v>87</v>
      </c>
      <c r="E962" t="s">
        <v>132</v>
      </c>
      <c r="F962" t="s">
        <v>34</v>
      </c>
      <c r="G962" s="3" t="s">
        <v>2154</v>
      </c>
      <c r="H9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639</v>
      </c>
      <c r="I962">
        <v>639</v>
      </c>
      <c r="J962">
        <v>1599</v>
      </c>
      <c r="K962" s="1">
        <v>0.6</v>
      </c>
      <c r="L9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959.4</v>
      </c>
      <c r="M962" s="2" t="str">
        <f>IF(NOT(ISBLANK(Table1[[#This Row],[Discounter]])), IF(Table1[[#This Row],[Discounter]]&gt;=50%, "High Discount", "Low Discount"), "No Discount")</f>
        <v>High Discount</v>
      </c>
      <c r="N962" t="s">
        <v>202</v>
      </c>
      <c r="O962">
        <v>3.9</v>
      </c>
      <c r="P962">
        <v>831</v>
      </c>
    </row>
    <row r="963" spans="1:16" ht="45" x14ac:dyDescent="0.25">
      <c r="A963" t="s">
        <v>2155</v>
      </c>
      <c r="B963">
        <v>17385582</v>
      </c>
      <c r="C963" t="s">
        <v>14</v>
      </c>
      <c r="D963" t="s">
        <v>38</v>
      </c>
      <c r="E963" t="s">
        <v>39</v>
      </c>
      <c r="F963" t="s">
        <v>34</v>
      </c>
      <c r="G963" s="3" t="s">
        <v>98</v>
      </c>
      <c r="H9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63">
        <v>1398</v>
      </c>
      <c r="K963" s="1">
        <v>0.5</v>
      </c>
      <c r="L9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963" s="2" t="str">
        <f>IF(NOT(ISBLANK(Table1[[#This Row],[Discounter]])), IF(Table1[[#This Row],[Discounter]]&gt;=50%, "High Discount", "Low Discount"), "No Discount")</f>
        <v>High Discount</v>
      </c>
      <c r="N963" t="s">
        <v>41</v>
      </c>
      <c r="O963">
        <v>4.0999999999999996</v>
      </c>
      <c r="P963">
        <v>831</v>
      </c>
    </row>
    <row r="964" spans="1:16" ht="45" x14ac:dyDescent="0.25">
      <c r="A964" t="s">
        <v>2156</v>
      </c>
      <c r="B964">
        <v>2521376</v>
      </c>
      <c r="C964" t="s">
        <v>95</v>
      </c>
      <c r="D964" t="s">
        <v>38</v>
      </c>
      <c r="E964" t="s">
        <v>27</v>
      </c>
      <c r="F964" t="s">
        <v>34</v>
      </c>
      <c r="G964" s="3" t="s">
        <v>2157</v>
      </c>
      <c r="H9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64">
        <v>1399</v>
      </c>
      <c r="K964" s="1">
        <v>0.6</v>
      </c>
      <c r="L9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839.4</v>
      </c>
      <c r="M964" s="2" t="str">
        <f>IF(NOT(ISBLANK(Table1[[#This Row],[Discounter]])), IF(Table1[[#This Row],[Discounter]]&gt;=50%, "High Discount", "Low Discount"), "No Discount")</f>
        <v>High Discount</v>
      </c>
      <c r="N964" t="s">
        <v>41</v>
      </c>
      <c r="O964">
        <v>4.3</v>
      </c>
      <c r="P964">
        <v>831</v>
      </c>
    </row>
    <row r="965" spans="1:16" ht="30" x14ac:dyDescent="0.25">
      <c r="A965" t="s">
        <v>2158</v>
      </c>
      <c r="B965">
        <v>2468600</v>
      </c>
      <c r="C965" t="s">
        <v>200</v>
      </c>
      <c r="D965" t="s">
        <v>38</v>
      </c>
      <c r="E965" t="s">
        <v>44</v>
      </c>
      <c r="F965" t="s">
        <v>34</v>
      </c>
      <c r="G965" s="3" t="s">
        <v>2159</v>
      </c>
      <c r="H9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65">
        <v>2199</v>
      </c>
      <c r="K965" s="1">
        <v>0.7</v>
      </c>
      <c r="L9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1539.3</v>
      </c>
      <c r="M965" s="2" t="str">
        <f>IF(NOT(ISBLANK(Table1[[#This Row],[Discounter]])), IF(Table1[[#This Row],[Discounter]]&gt;=50%, "High Discount", "Low Discount"), "No Discount")</f>
        <v>High Discount</v>
      </c>
      <c r="N965" t="s">
        <v>202</v>
      </c>
      <c r="O965">
        <v>4</v>
      </c>
      <c r="P965">
        <v>831</v>
      </c>
    </row>
    <row r="966" spans="1:16" ht="45" x14ac:dyDescent="0.25">
      <c r="A966" t="s">
        <v>2160</v>
      </c>
      <c r="B966">
        <v>8613929</v>
      </c>
      <c r="C966" t="s">
        <v>486</v>
      </c>
      <c r="D966" t="s">
        <v>177</v>
      </c>
      <c r="E966" t="s">
        <v>487</v>
      </c>
      <c r="F966" t="s">
        <v>17</v>
      </c>
      <c r="G966" s="3" t="s">
        <v>2161</v>
      </c>
      <c r="H9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489</v>
      </c>
      <c r="I966">
        <v>489</v>
      </c>
      <c r="J966">
        <v>999</v>
      </c>
      <c r="K966" s="1">
        <v>0.51</v>
      </c>
      <c r="L9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509.49</v>
      </c>
      <c r="M966" s="2" t="str">
        <f>IF(NOT(ISBLANK(Table1[[#This Row],[Discounter]])), IF(Table1[[#This Row],[Discounter]]&gt;=50%, "High Discount", "Low Discount"), "No Discount")</f>
        <v>High Discount</v>
      </c>
      <c r="N966" t="s">
        <v>24</v>
      </c>
      <c r="O966">
        <v>3.9</v>
      </c>
      <c r="P966">
        <v>830</v>
      </c>
    </row>
    <row r="967" spans="1:16" ht="60" x14ac:dyDescent="0.25">
      <c r="A967" t="s">
        <v>2162</v>
      </c>
      <c r="B967">
        <v>10740920</v>
      </c>
      <c r="C967" t="s">
        <v>14</v>
      </c>
      <c r="D967" t="s">
        <v>26</v>
      </c>
      <c r="E967" t="s">
        <v>27</v>
      </c>
      <c r="F967" t="s">
        <v>17</v>
      </c>
      <c r="G967" s="3" t="s">
        <v>2163</v>
      </c>
      <c r="H9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967">
        <v>1499</v>
      </c>
      <c r="L9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967" s="2" t="str">
        <f>IF(NOT(ISBLANK(Table1[[#This Row],[Discounter]])), IF(Table1[[#This Row],[Discounter]]&gt;=50%, "High Discount", "Low Discount"), "No Discount")</f>
        <v>No Discount</v>
      </c>
      <c r="N967" t="s">
        <v>29</v>
      </c>
      <c r="O967">
        <v>4.2</v>
      </c>
      <c r="P967">
        <v>830</v>
      </c>
    </row>
    <row r="968" spans="1:16" ht="45" x14ac:dyDescent="0.25">
      <c r="A968" t="s">
        <v>2164</v>
      </c>
      <c r="B968">
        <v>762418</v>
      </c>
      <c r="C968" t="s">
        <v>722</v>
      </c>
      <c r="D968" t="s">
        <v>32</v>
      </c>
      <c r="E968" t="s">
        <v>105</v>
      </c>
      <c r="F968" t="s">
        <v>34</v>
      </c>
      <c r="G968" s="3" t="s">
        <v>2165</v>
      </c>
      <c r="H9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844</v>
      </c>
      <c r="I968">
        <v>844</v>
      </c>
      <c r="J968">
        <v>938</v>
      </c>
      <c r="K968" s="1">
        <v>0.1</v>
      </c>
      <c r="L9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93.800000000000011</v>
      </c>
      <c r="M968" s="2" t="str">
        <f>IF(NOT(ISBLANK(Table1[[#This Row],[Discounter]])), IF(Table1[[#This Row],[Discounter]]&gt;=50%, "High Discount", "Low Discount"), "No Discount")</f>
        <v>Low Discount</v>
      </c>
      <c r="N968" t="s">
        <v>2166</v>
      </c>
      <c r="O968">
        <v>4.2</v>
      </c>
      <c r="P968">
        <v>830</v>
      </c>
    </row>
    <row r="969" spans="1:16" ht="45" x14ac:dyDescent="0.25">
      <c r="A969" t="s">
        <v>2167</v>
      </c>
      <c r="B969">
        <v>12530340</v>
      </c>
      <c r="C969" t="s">
        <v>57</v>
      </c>
      <c r="D969" t="s">
        <v>87</v>
      </c>
      <c r="E969" t="s">
        <v>83</v>
      </c>
      <c r="F969" t="s">
        <v>34</v>
      </c>
      <c r="G969" s="3" t="s">
        <v>2168</v>
      </c>
      <c r="H9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389</v>
      </c>
      <c r="I969">
        <v>389</v>
      </c>
      <c r="J969">
        <v>1299</v>
      </c>
      <c r="K969" s="1">
        <v>0.7</v>
      </c>
      <c r="L9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909.3</v>
      </c>
      <c r="M969" s="2" t="str">
        <f>IF(NOT(ISBLANK(Table1[[#This Row],[Discounter]])), IF(Table1[[#This Row],[Discounter]]&gt;=50%, "High Discount", "Low Discount"), "No Discount")</f>
        <v>High Discount</v>
      </c>
      <c r="N969" t="s">
        <v>89</v>
      </c>
      <c r="O969">
        <v>4</v>
      </c>
      <c r="P969">
        <v>830</v>
      </c>
    </row>
    <row r="970" spans="1:16" ht="45" x14ac:dyDescent="0.25">
      <c r="A970" t="s">
        <v>2169</v>
      </c>
      <c r="B970">
        <v>11991302</v>
      </c>
      <c r="C970" t="s">
        <v>14</v>
      </c>
      <c r="D970" t="s">
        <v>38</v>
      </c>
      <c r="E970" t="s">
        <v>282</v>
      </c>
      <c r="F970" t="s">
        <v>34</v>
      </c>
      <c r="G970" s="3" t="s">
        <v>1378</v>
      </c>
      <c r="H9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70">
        <v>1199</v>
      </c>
      <c r="K970" s="1">
        <v>0.65</v>
      </c>
      <c r="L9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779.35</v>
      </c>
      <c r="M970" s="2" t="str">
        <f>IF(NOT(ISBLANK(Table1[[#This Row],[Discounter]])), IF(Table1[[#This Row],[Discounter]]&gt;=50%, "High Discount", "Low Discount"), "No Discount")</f>
        <v>High Discount</v>
      </c>
      <c r="N970" t="s">
        <v>102</v>
      </c>
      <c r="O970">
        <v>4.3</v>
      </c>
      <c r="P970">
        <v>830</v>
      </c>
    </row>
    <row r="971" spans="1:16" ht="60" x14ac:dyDescent="0.25">
      <c r="A971" t="s">
        <v>2170</v>
      </c>
      <c r="B971">
        <v>17384818</v>
      </c>
      <c r="C971" t="s">
        <v>14</v>
      </c>
      <c r="D971" t="s">
        <v>38</v>
      </c>
      <c r="E971" t="s">
        <v>39</v>
      </c>
      <c r="F971" t="s">
        <v>34</v>
      </c>
      <c r="G971" s="3" t="s">
        <v>1354</v>
      </c>
      <c r="H9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71">
        <v>1398</v>
      </c>
      <c r="K971" s="1">
        <v>0.5</v>
      </c>
      <c r="L9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971" s="2" t="str">
        <f>IF(NOT(ISBLANK(Table1[[#This Row],[Discounter]])), IF(Table1[[#This Row],[Discounter]]&gt;=50%, "High Discount", "Low Discount"), "No Discount")</f>
        <v>High Discount</v>
      </c>
      <c r="N971" t="s">
        <v>41</v>
      </c>
      <c r="O971">
        <v>4.3</v>
      </c>
      <c r="P971">
        <v>830</v>
      </c>
    </row>
    <row r="972" spans="1:16" ht="45" x14ac:dyDescent="0.25">
      <c r="A972" t="s">
        <v>2171</v>
      </c>
      <c r="B972">
        <v>1731802</v>
      </c>
      <c r="C972" t="s">
        <v>539</v>
      </c>
      <c r="D972" t="s">
        <v>38</v>
      </c>
      <c r="E972" t="s">
        <v>44</v>
      </c>
      <c r="F972" t="s">
        <v>34</v>
      </c>
      <c r="G972" s="3" t="s">
        <v>2172</v>
      </c>
      <c r="H9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72">
        <v>1499</v>
      </c>
      <c r="K972" s="1">
        <v>0.6</v>
      </c>
      <c r="L9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972" s="2" t="str">
        <f>IF(NOT(ISBLANK(Table1[[#This Row],[Discounter]])), IF(Table1[[#This Row],[Discounter]]&gt;=50%, "High Discount", "Low Discount"), "No Discount")</f>
        <v>High Discount</v>
      </c>
      <c r="N972" t="s">
        <v>41</v>
      </c>
      <c r="O972">
        <v>4</v>
      </c>
      <c r="P972">
        <v>830</v>
      </c>
    </row>
    <row r="973" spans="1:16" ht="45" x14ac:dyDescent="0.25">
      <c r="A973" t="s">
        <v>2173</v>
      </c>
      <c r="B973">
        <v>17524582</v>
      </c>
      <c r="C973" t="s">
        <v>43</v>
      </c>
      <c r="D973" t="s">
        <v>38</v>
      </c>
      <c r="E973" t="s">
        <v>39</v>
      </c>
      <c r="F973" t="s">
        <v>34</v>
      </c>
      <c r="G973" s="3" t="s">
        <v>1267</v>
      </c>
      <c r="H9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73">
        <v>1598</v>
      </c>
      <c r="K973" s="1">
        <v>0.5</v>
      </c>
      <c r="L9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973" s="2" t="str">
        <f>IF(NOT(ISBLANK(Table1[[#This Row],[Discounter]])), IF(Table1[[#This Row],[Discounter]]&gt;=50%, "High Discount", "Low Discount"), "No Discount")</f>
        <v>High Discount</v>
      </c>
      <c r="N973" t="s">
        <v>130</v>
      </c>
      <c r="O973">
        <v>4.2</v>
      </c>
      <c r="P973">
        <v>830</v>
      </c>
    </row>
    <row r="974" spans="1:16" ht="60" x14ac:dyDescent="0.25">
      <c r="A974" t="s">
        <v>2174</v>
      </c>
      <c r="B974">
        <v>17382864</v>
      </c>
      <c r="C974" t="s">
        <v>14</v>
      </c>
      <c r="D974" t="s">
        <v>38</v>
      </c>
      <c r="E974" t="s">
        <v>39</v>
      </c>
      <c r="F974" t="s">
        <v>34</v>
      </c>
      <c r="G974" s="3" t="s">
        <v>2175</v>
      </c>
      <c r="H9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74">
        <v>1598</v>
      </c>
      <c r="K974" s="1">
        <v>0.5</v>
      </c>
      <c r="L9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974" s="2" t="str">
        <f>IF(NOT(ISBLANK(Table1[[#This Row],[Discounter]])), IF(Table1[[#This Row],[Discounter]]&gt;=50%, "High Discount", "Low Discount"), "No Discount")</f>
        <v>High Discount</v>
      </c>
      <c r="N974" t="s">
        <v>130</v>
      </c>
      <c r="O974">
        <v>4.3</v>
      </c>
      <c r="P974">
        <v>830</v>
      </c>
    </row>
    <row r="975" spans="1:16" ht="45" x14ac:dyDescent="0.25">
      <c r="A975" t="s">
        <v>2176</v>
      </c>
      <c r="B975">
        <v>4653850</v>
      </c>
      <c r="C975" t="s">
        <v>60</v>
      </c>
      <c r="D975" t="s">
        <v>38</v>
      </c>
      <c r="E975" t="s">
        <v>282</v>
      </c>
      <c r="F975" t="s">
        <v>34</v>
      </c>
      <c r="G975" s="3" t="s">
        <v>2177</v>
      </c>
      <c r="H9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75">
        <v>1999</v>
      </c>
      <c r="K975" s="1">
        <v>0.6</v>
      </c>
      <c r="L9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975" s="2" t="str">
        <f>IF(NOT(ISBLANK(Table1[[#This Row],[Discounter]])), IF(Table1[[#This Row],[Discounter]]&gt;=50%, "High Discount", "Low Discount"), "No Discount")</f>
        <v>High Discount</v>
      </c>
      <c r="N975" t="s">
        <v>102</v>
      </c>
      <c r="O975">
        <v>4.3</v>
      </c>
      <c r="P975">
        <v>830</v>
      </c>
    </row>
    <row r="976" spans="1:16" ht="60" x14ac:dyDescent="0.25">
      <c r="A976" t="s">
        <v>2178</v>
      </c>
      <c r="B976">
        <v>13594612</v>
      </c>
      <c r="C976" t="s">
        <v>14</v>
      </c>
      <c r="D976" t="s">
        <v>38</v>
      </c>
      <c r="E976" t="s">
        <v>39</v>
      </c>
      <c r="F976" t="s">
        <v>34</v>
      </c>
      <c r="G976" s="3" t="s">
        <v>2179</v>
      </c>
      <c r="H9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76">
        <v>499</v>
      </c>
      <c r="K976" s="1">
        <v>0.35</v>
      </c>
      <c r="L9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174.64999999999998</v>
      </c>
      <c r="M976" s="2" t="str">
        <f>IF(NOT(ISBLANK(Table1[[#This Row],[Discounter]])), IF(Table1[[#This Row],[Discounter]]&gt;=50%, "High Discount", "Low Discount"), "No Discount")</f>
        <v>Low Discount</v>
      </c>
      <c r="N976" t="s">
        <v>41</v>
      </c>
      <c r="O976">
        <v>4.3</v>
      </c>
      <c r="P976">
        <v>830</v>
      </c>
    </row>
    <row r="977" spans="1:16" ht="45" x14ac:dyDescent="0.25">
      <c r="A977" t="s">
        <v>2180</v>
      </c>
      <c r="B977">
        <v>11759894</v>
      </c>
      <c r="C977" t="s">
        <v>1502</v>
      </c>
      <c r="D977" t="s">
        <v>69</v>
      </c>
      <c r="E977" t="s">
        <v>341</v>
      </c>
      <c r="F977" t="s">
        <v>34</v>
      </c>
      <c r="G977" s="3" t="s">
        <v>2181</v>
      </c>
      <c r="H9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548</v>
      </c>
      <c r="I977">
        <v>548</v>
      </c>
      <c r="J977">
        <v>899</v>
      </c>
      <c r="K977" s="1">
        <v>0.39</v>
      </c>
      <c r="L9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350.61</v>
      </c>
      <c r="M977" s="2" t="str">
        <f>IF(NOT(ISBLANK(Table1[[#This Row],[Discounter]])), IF(Table1[[#This Row],[Discounter]]&gt;=50%, "High Discount", "Low Discount"), "No Discount")</f>
        <v>Low Discount</v>
      </c>
      <c r="N977" t="s">
        <v>1504</v>
      </c>
      <c r="O977">
        <v>4.2</v>
      </c>
      <c r="P977">
        <v>829</v>
      </c>
    </row>
    <row r="978" spans="1:16" ht="30" x14ac:dyDescent="0.25">
      <c r="A978" t="s">
        <v>2182</v>
      </c>
      <c r="B978">
        <v>12150614</v>
      </c>
      <c r="C978" t="s">
        <v>200</v>
      </c>
      <c r="D978" t="s">
        <v>87</v>
      </c>
      <c r="E978" t="s">
        <v>44</v>
      </c>
      <c r="F978" t="s">
        <v>34</v>
      </c>
      <c r="G978" s="3" t="s">
        <v>2183</v>
      </c>
      <c r="H9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978">
        <v>559</v>
      </c>
      <c r="J978">
        <v>1599</v>
      </c>
      <c r="K978" s="1">
        <v>0.65</v>
      </c>
      <c r="L9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1039.3500000000001</v>
      </c>
      <c r="M978" s="2" t="str">
        <f>IF(NOT(ISBLANK(Table1[[#This Row],[Discounter]])), IF(Table1[[#This Row],[Discounter]]&gt;=50%, "High Discount", "Low Discount"), "No Discount")</f>
        <v>High Discount</v>
      </c>
      <c r="N978" t="s">
        <v>202</v>
      </c>
      <c r="O978">
        <v>4.4000000000000004</v>
      </c>
      <c r="P978">
        <v>829</v>
      </c>
    </row>
    <row r="979" spans="1:16" ht="30" x14ac:dyDescent="0.25">
      <c r="A979" t="s">
        <v>2184</v>
      </c>
      <c r="B979">
        <v>12150618</v>
      </c>
      <c r="C979" t="s">
        <v>200</v>
      </c>
      <c r="D979" t="s">
        <v>87</v>
      </c>
      <c r="E979" t="s">
        <v>44</v>
      </c>
      <c r="F979" t="s">
        <v>34</v>
      </c>
      <c r="G979" s="3" t="s">
        <v>2185</v>
      </c>
      <c r="H9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607</v>
      </c>
      <c r="I979">
        <v>607</v>
      </c>
      <c r="J979">
        <v>1599</v>
      </c>
      <c r="K979" s="1">
        <v>0.62</v>
      </c>
      <c r="L9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991.38</v>
      </c>
      <c r="M979" s="2" t="str">
        <f>IF(NOT(ISBLANK(Table1[[#This Row],[Discounter]])), IF(Table1[[#This Row],[Discounter]]&gt;=50%, "High Discount", "Low Discount"), "No Discount")</f>
        <v>High Discount</v>
      </c>
      <c r="N979" t="s">
        <v>202</v>
      </c>
      <c r="O979">
        <v>4.3</v>
      </c>
      <c r="P979">
        <v>829</v>
      </c>
    </row>
    <row r="980" spans="1:16" ht="45" x14ac:dyDescent="0.25">
      <c r="A980" t="s">
        <v>2186</v>
      </c>
      <c r="B980">
        <v>12844212</v>
      </c>
      <c r="C980" t="s">
        <v>57</v>
      </c>
      <c r="D980" t="s">
        <v>87</v>
      </c>
      <c r="E980" t="s">
        <v>83</v>
      </c>
      <c r="F980" t="s">
        <v>34</v>
      </c>
      <c r="G980" s="3" t="s">
        <v>2187</v>
      </c>
      <c r="H9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980">
        <v>479</v>
      </c>
      <c r="J980">
        <v>1599</v>
      </c>
      <c r="K980" s="1">
        <v>0.7</v>
      </c>
      <c r="L9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1119.3</v>
      </c>
      <c r="M980" s="2" t="str">
        <f>IF(NOT(ISBLANK(Table1[[#This Row],[Discounter]])), IF(Table1[[#This Row],[Discounter]]&gt;=50%, "High Discount", "Low Discount"), "No Discount")</f>
        <v>High Discount</v>
      </c>
      <c r="N980" t="s">
        <v>89</v>
      </c>
      <c r="O980">
        <v>4</v>
      </c>
      <c r="P980">
        <v>829</v>
      </c>
    </row>
    <row r="981" spans="1:16" ht="30" x14ac:dyDescent="0.25">
      <c r="A981" t="s">
        <v>2188</v>
      </c>
      <c r="B981">
        <v>13275212</v>
      </c>
      <c r="C981" t="s">
        <v>91</v>
      </c>
      <c r="D981" t="s">
        <v>38</v>
      </c>
      <c r="E981" t="s">
        <v>344</v>
      </c>
      <c r="F981" t="s">
        <v>34</v>
      </c>
      <c r="G981" s="3" t="s">
        <v>2189</v>
      </c>
      <c r="H9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81">
        <v>1549</v>
      </c>
      <c r="K981" s="1">
        <v>0.62</v>
      </c>
      <c r="L9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960.38</v>
      </c>
      <c r="M981" s="2" t="str">
        <f>IF(NOT(ISBLANK(Table1[[#This Row],[Discounter]])), IF(Table1[[#This Row],[Discounter]]&gt;=50%, "High Discount", "Low Discount"), "No Discount")</f>
        <v>High Discount</v>
      </c>
      <c r="N981" t="s">
        <v>93</v>
      </c>
      <c r="O981">
        <v>4.2</v>
      </c>
      <c r="P981">
        <v>829</v>
      </c>
    </row>
    <row r="982" spans="1:16" ht="45" x14ac:dyDescent="0.25">
      <c r="A982" t="s">
        <v>2190</v>
      </c>
      <c r="B982">
        <v>11144172</v>
      </c>
      <c r="C982" t="s">
        <v>43</v>
      </c>
      <c r="D982" t="s">
        <v>38</v>
      </c>
      <c r="E982" t="s">
        <v>132</v>
      </c>
      <c r="F982" t="s">
        <v>34</v>
      </c>
      <c r="G982" s="3" t="s">
        <v>2191</v>
      </c>
      <c r="H9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82">
        <v>1999</v>
      </c>
      <c r="K982" s="1">
        <v>0.3</v>
      </c>
      <c r="L9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599.69999999999993</v>
      </c>
      <c r="M982" s="2" t="str">
        <f>IF(NOT(ISBLANK(Table1[[#This Row],[Discounter]])), IF(Table1[[#This Row],[Discounter]]&gt;=50%, "High Discount", "Low Discount"), "No Discount")</f>
        <v>Low Discount</v>
      </c>
      <c r="N982" t="s">
        <v>41</v>
      </c>
      <c r="O982">
        <v>4.4000000000000004</v>
      </c>
      <c r="P982">
        <v>829</v>
      </c>
    </row>
    <row r="983" spans="1:16" ht="60" x14ac:dyDescent="0.25">
      <c r="A983" t="s">
        <v>2192</v>
      </c>
      <c r="B983">
        <v>9444915</v>
      </c>
      <c r="C983" t="s">
        <v>43</v>
      </c>
      <c r="D983" t="s">
        <v>38</v>
      </c>
      <c r="E983" t="s">
        <v>16</v>
      </c>
      <c r="F983" t="s">
        <v>34</v>
      </c>
      <c r="G983" s="3" t="s">
        <v>2193</v>
      </c>
      <c r="H9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83">
        <v>2199</v>
      </c>
      <c r="K983" s="1">
        <v>0.6</v>
      </c>
      <c r="L9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1319.3999999999999</v>
      </c>
      <c r="M983" s="2" t="str">
        <f>IF(NOT(ISBLANK(Table1[[#This Row],[Discounter]])), IF(Table1[[#This Row],[Discounter]]&gt;=50%, "High Discount", "Low Discount"), "No Discount")</f>
        <v>High Discount</v>
      </c>
      <c r="N983" t="s">
        <v>119</v>
      </c>
      <c r="O983">
        <v>3.5</v>
      </c>
      <c r="P983">
        <v>829</v>
      </c>
    </row>
    <row r="984" spans="1:16" ht="30" x14ac:dyDescent="0.25">
      <c r="A984" t="s">
        <v>2194</v>
      </c>
      <c r="B984">
        <v>12402758</v>
      </c>
      <c r="C984" t="s">
        <v>150</v>
      </c>
      <c r="D984" t="s">
        <v>177</v>
      </c>
      <c r="E984" t="s">
        <v>178</v>
      </c>
      <c r="F984" t="s">
        <v>17</v>
      </c>
      <c r="G984" s="3" t="s">
        <v>2195</v>
      </c>
      <c r="H9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454</v>
      </c>
      <c r="I984">
        <v>454</v>
      </c>
      <c r="J984">
        <v>649</v>
      </c>
      <c r="K984" s="1">
        <v>0.3</v>
      </c>
      <c r="L9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194.7</v>
      </c>
      <c r="M984" s="2" t="str">
        <f>IF(NOT(ISBLANK(Table1[[#This Row],[Discounter]])), IF(Table1[[#This Row],[Discounter]]&gt;=50%, "High Discount", "Low Discount"), "No Discount")</f>
        <v>Low Discount</v>
      </c>
      <c r="N984" t="s">
        <v>146</v>
      </c>
      <c r="O984">
        <v>4.5</v>
      </c>
      <c r="P984">
        <v>828</v>
      </c>
    </row>
    <row r="985" spans="1:16" ht="45" x14ac:dyDescent="0.25">
      <c r="A985" t="s">
        <v>2196</v>
      </c>
      <c r="B985">
        <v>10381423</v>
      </c>
      <c r="C985" t="s">
        <v>392</v>
      </c>
      <c r="D985" t="s">
        <v>26</v>
      </c>
      <c r="E985" t="s">
        <v>282</v>
      </c>
      <c r="F985" t="s">
        <v>17</v>
      </c>
      <c r="G985" s="3" t="s">
        <v>2197</v>
      </c>
      <c r="H9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730</v>
      </c>
      <c r="I985">
        <v>730</v>
      </c>
      <c r="J985">
        <v>1699</v>
      </c>
      <c r="K985" s="1">
        <v>0.56999999999999995</v>
      </c>
      <c r="L9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968.43</v>
      </c>
      <c r="M985" s="2" t="str">
        <f>IF(NOT(ISBLANK(Table1[[#This Row],[Discounter]])), IF(Table1[[#This Row],[Discounter]]&gt;=50%, "High Discount", "Low Discount"), "No Discount")</f>
        <v>High Discount</v>
      </c>
      <c r="N985" t="s">
        <v>24</v>
      </c>
      <c r="O985">
        <v>4.0999999999999996</v>
      </c>
      <c r="P985">
        <v>828</v>
      </c>
    </row>
    <row r="986" spans="1:16" ht="30" x14ac:dyDescent="0.25">
      <c r="A986" t="s">
        <v>2198</v>
      </c>
      <c r="B986">
        <v>1729361</v>
      </c>
      <c r="C986" t="s">
        <v>150</v>
      </c>
      <c r="D986" t="s">
        <v>26</v>
      </c>
      <c r="E986" t="s">
        <v>27</v>
      </c>
      <c r="F986" t="s">
        <v>17</v>
      </c>
      <c r="G986" s="3" t="s">
        <v>2199</v>
      </c>
      <c r="H9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1149</v>
      </c>
      <c r="I986">
        <v>1149</v>
      </c>
      <c r="J986">
        <v>2299</v>
      </c>
      <c r="K986" s="1">
        <v>0.5</v>
      </c>
      <c r="L9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1149.5</v>
      </c>
      <c r="M986" s="2" t="str">
        <f>IF(NOT(ISBLANK(Table1[[#This Row],[Discounter]])), IF(Table1[[#This Row],[Discounter]]&gt;=50%, "High Discount", "Low Discount"), "No Discount")</f>
        <v>High Discount</v>
      </c>
      <c r="N986" t="s">
        <v>454</v>
      </c>
      <c r="O986">
        <v>4.0999999999999996</v>
      </c>
      <c r="P986">
        <v>828</v>
      </c>
    </row>
    <row r="987" spans="1:16" ht="45" x14ac:dyDescent="0.25">
      <c r="A987" t="s">
        <v>2200</v>
      </c>
      <c r="B987">
        <v>13249428</v>
      </c>
      <c r="C987" t="s">
        <v>86</v>
      </c>
      <c r="D987" t="s">
        <v>69</v>
      </c>
      <c r="E987" t="s">
        <v>83</v>
      </c>
      <c r="F987" t="s">
        <v>34</v>
      </c>
      <c r="G987" s="3" t="s">
        <v>2201</v>
      </c>
      <c r="H9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974</v>
      </c>
      <c r="I987">
        <v>974</v>
      </c>
      <c r="J987">
        <v>1499</v>
      </c>
      <c r="K987" s="1">
        <v>0.35</v>
      </c>
      <c r="L9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524.65</v>
      </c>
      <c r="M987" s="2" t="str">
        <f>IF(NOT(ISBLANK(Table1[[#This Row],[Discounter]])), IF(Table1[[#This Row],[Discounter]]&gt;=50%, "High Discount", "Low Discount"), "No Discount")</f>
        <v>Low Discount</v>
      </c>
      <c r="N987" t="s">
        <v>89</v>
      </c>
      <c r="O987">
        <v>3.5</v>
      </c>
      <c r="P987">
        <v>828</v>
      </c>
    </row>
    <row r="988" spans="1:16" ht="45" x14ac:dyDescent="0.25">
      <c r="A988" t="s">
        <v>2202</v>
      </c>
      <c r="B988">
        <v>15012204</v>
      </c>
      <c r="C988" t="s">
        <v>1325</v>
      </c>
      <c r="D988" t="s">
        <v>69</v>
      </c>
      <c r="E988" t="s">
        <v>296</v>
      </c>
      <c r="F988" t="s">
        <v>34</v>
      </c>
      <c r="G988" s="3" t="s">
        <v>2203</v>
      </c>
      <c r="H9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1187</v>
      </c>
      <c r="I988">
        <v>1187</v>
      </c>
      <c r="J988">
        <v>3599</v>
      </c>
      <c r="K988" s="1">
        <v>0.67</v>
      </c>
      <c r="L9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2411.33</v>
      </c>
      <c r="M988" s="2" t="str">
        <f>IF(NOT(ISBLANK(Table1[[#This Row],[Discounter]])), IF(Table1[[#This Row],[Discounter]]&gt;=50%, "High Discount", "Low Discount"), "No Discount")</f>
        <v>High Discount</v>
      </c>
      <c r="N988" t="s">
        <v>146</v>
      </c>
      <c r="O988">
        <v>3.8</v>
      </c>
      <c r="P988">
        <v>828</v>
      </c>
    </row>
    <row r="989" spans="1:16" ht="45" x14ac:dyDescent="0.25">
      <c r="A989" t="s">
        <v>2204</v>
      </c>
      <c r="B989">
        <v>9265605</v>
      </c>
      <c r="C989" t="s">
        <v>95</v>
      </c>
      <c r="D989" t="s">
        <v>61</v>
      </c>
      <c r="E989" t="s">
        <v>22</v>
      </c>
      <c r="F989" t="s">
        <v>34</v>
      </c>
      <c r="G989" s="3" t="s">
        <v>2205</v>
      </c>
      <c r="H9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989">
        <v>629</v>
      </c>
      <c r="J989">
        <v>1799</v>
      </c>
      <c r="K989" s="1">
        <v>0.65</v>
      </c>
      <c r="L9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1169.3500000000001</v>
      </c>
      <c r="M989" s="2" t="str">
        <f>IF(NOT(ISBLANK(Table1[[#This Row],[Discounter]])), IF(Table1[[#This Row],[Discounter]]&gt;=50%, "High Discount", "Low Discount"), "No Discount")</f>
        <v>High Discount</v>
      </c>
      <c r="N989" t="s">
        <v>102</v>
      </c>
      <c r="O989">
        <v>4.2</v>
      </c>
      <c r="P989">
        <v>828</v>
      </c>
    </row>
    <row r="990" spans="1:16" ht="45" x14ac:dyDescent="0.25">
      <c r="A990" t="s">
        <v>2206</v>
      </c>
      <c r="B990">
        <v>8010357</v>
      </c>
      <c r="C990" t="s">
        <v>60</v>
      </c>
      <c r="D990" t="s">
        <v>61</v>
      </c>
      <c r="E990" t="s">
        <v>44</v>
      </c>
      <c r="F990" t="s">
        <v>34</v>
      </c>
      <c r="G990" s="3" t="s">
        <v>2207</v>
      </c>
      <c r="H9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1374</v>
      </c>
      <c r="I990">
        <v>1374</v>
      </c>
      <c r="J990">
        <v>2499</v>
      </c>
      <c r="K990" s="1">
        <v>0.45</v>
      </c>
      <c r="L9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1124.55</v>
      </c>
      <c r="M990" s="2" t="str">
        <f>IF(NOT(ISBLANK(Table1[[#This Row],[Discounter]])), IF(Table1[[#This Row],[Discounter]]&gt;=50%, "High Discount", "Low Discount"), "No Discount")</f>
        <v>Low Discount</v>
      </c>
      <c r="N990" t="s">
        <v>41</v>
      </c>
      <c r="O990">
        <v>4.5</v>
      </c>
      <c r="P990">
        <v>828</v>
      </c>
    </row>
    <row r="991" spans="1:16" ht="30" x14ac:dyDescent="0.25">
      <c r="A991" t="s">
        <v>2208</v>
      </c>
      <c r="B991">
        <v>6743832</v>
      </c>
      <c r="C991" t="s">
        <v>47</v>
      </c>
      <c r="D991" t="s">
        <v>15</v>
      </c>
      <c r="E991" t="s">
        <v>48</v>
      </c>
      <c r="F991" t="s">
        <v>17</v>
      </c>
      <c r="G991" s="3" t="s">
        <v>2209</v>
      </c>
      <c r="H9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604</v>
      </c>
      <c r="I991">
        <v>604</v>
      </c>
      <c r="J991">
        <v>1549</v>
      </c>
      <c r="K991" s="1">
        <v>0.61</v>
      </c>
      <c r="L9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944.89</v>
      </c>
      <c r="M991" s="2" t="str">
        <f>IF(NOT(ISBLANK(Table1[[#This Row],[Discounter]])), IF(Table1[[#This Row],[Discounter]]&gt;=50%, "High Discount", "Low Discount"), "No Discount")</f>
        <v>High Discount</v>
      </c>
      <c r="N991" t="s">
        <v>50</v>
      </c>
      <c r="O991">
        <v>3.9</v>
      </c>
      <c r="P991">
        <v>827</v>
      </c>
    </row>
    <row r="992" spans="1:16" ht="45" x14ac:dyDescent="0.25">
      <c r="A992" t="s">
        <v>2210</v>
      </c>
      <c r="B992">
        <v>10410716</v>
      </c>
      <c r="C992" t="s">
        <v>150</v>
      </c>
      <c r="D992" t="s">
        <v>26</v>
      </c>
      <c r="E992" t="s">
        <v>39</v>
      </c>
      <c r="F992" t="s">
        <v>17</v>
      </c>
      <c r="G992" s="3" t="s">
        <v>2211</v>
      </c>
      <c r="H9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714</v>
      </c>
      <c r="I992">
        <v>714</v>
      </c>
      <c r="J992">
        <v>1299</v>
      </c>
      <c r="K992" s="1">
        <v>0.45</v>
      </c>
      <c r="L9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584.55000000000007</v>
      </c>
      <c r="M992" s="2" t="str">
        <f>IF(NOT(ISBLANK(Table1[[#This Row],[Discounter]])), IF(Table1[[#This Row],[Discounter]]&gt;=50%, "High Discount", "Low Discount"), "No Discount")</f>
        <v>Low Discount</v>
      </c>
      <c r="N992" t="s">
        <v>36</v>
      </c>
      <c r="O992">
        <v>4.3</v>
      </c>
      <c r="P992">
        <v>827</v>
      </c>
    </row>
    <row r="993" spans="1:16" ht="45" x14ac:dyDescent="0.25">
      <c r="A993" t="s">
        <v>2212</v>
      </c>
      <c r="B993">
        <v>13437258</v>
      </c>
      <c r="C993" t="s">
        <v>86</v>
      </c>
      <c r="D993" t="s">
        <v>69</v>
      </c>
      <c r="E993" t="s">
        <v>83</v>
      </c>
      <c r="F993" t="s">
        <v>34</v>
      </c>
      <c r="G993" s="3" t="s">
        <v>2213</v>
      </c>
      <c r="H9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764</v>
      </c>
      <c r="I993">
        <v>764</v>
      </c>
      <c r="J993">
        <v>1699</v>
      </c>
      <c r="K993" s="1">
        <v>0.55000000000000004</v>
      </c>
      <c r="L9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993" s="2" t="str">
        <f>IF(NOT(ISBLANK(Table1[[#This Row],[Discounter]])), IF(Table1[[#This Row],[Discounter]]&gt;=50%, "High Discount", "Low Discount"), "No Discount")</f>
        <v>High Discount</v>
      </c>
      <c r="N993" t="s">
        <v>89</v>
      </c>
      <c r="O993">
        <v>4.2</v>
      </c>
      <c r="P993">
        <v>827</v>
      </c>
    </row>
    <row r="994" spans="1:16" ht="30" x14ac:dyDescent="0.25">
      <c r="A994" t="s">
        <v>2214</v>
      </c>
      <c r="B994">
        <v>10613148</v>
      </c>
      <c r="C994" t="s">
        <v>512</v>
      </c>
      <c r="D994" t="s">
        <v>69</v>
      </c>
      <c r="E994" t="s">
        <v>296</v>
      </c>
      <c r="F994" t="s">
        <v>34</v>
      </c>
      <c r="G994" s="3" t="s">
        <v>2215</v>
      </c>
      <c r="H9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835</v>
      </c>
      <c r="I994">
        <v>835</v>
      </c>
      <c r="J994">
        <v>1899</v>
      </c>
      <c r="K994" s="1">
        <v>0.56000000000000005</v>
      </c>
      <c r="L9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1063.44</v>
      </c>
      <c r="M994" s="2" t="str">
        <f>IF(NOT(ISBLANK(Table1[[#This Row],[Discounter]])), IF(Table1[[#This Row],[Discounter]]&gt;=50%, "High Discount", "Low Discount"), "No Discount")</f>
        <v>High Discount</v>
      </c>
      <c r="N994" t="s">
        <v>146</v>
      </c>
      <c r="O994">
        <v>4.2</v>
      </c>
      <c r="P994">
        <v>827</v>
      </c>
    </row>
    <row r="995" spans="1:16" ht="45" x14ac:dyDescent="0.25">
      <c r="A995" t="s">
        <v>2216</v>
      </c>
      <c r="B995">
        <v>11862362</v>
      </c>
      <c r="C995" t="s">
        <v>82</v>
      </c>
      <c r="D995" t="s">
        <v>69</v>
      </c>
      <c r="E995" t="s">
        <v>83</v>
      </c>
      <c r="F995" t="s">
        <v>34</v>
      </c>
      <c r="G995" s="3" t="s">
        <v>2217</v>
      </c>
      <c r="H9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681</v>
      </c>
      <c r="I995">
        <v>681</v>
      </c>
      <c r="J995">
        <v>3099</v>
      </c>
      <c r="K995" s="1">
        <v>0.78</v>
      </c>
      <c r="L9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2417.2200000000003</v>
      </c>
      <c r="M995" s="2" t="str">
        <f>IF(NOT(ISBLANK(Table1[[#This Row],[Discounter]])), IF(Table1[[#This Row],[Discounter]]&gt;=50%, "High Discount", "Low Discount"), "No Discount")</f>
        <v>High Discount</v>
      </c>
      <c r="N995" t="s">
        <v>36</v>
      </c>
      <c r="O995">
        <v>4</v>
      </c>
      <c r="P995">
        <v>827</v>
      </c>
    </row>
    <row r="996" spans="1:16" ht="45" x14ac:dyDescent="0.25">
      <c r="A996" t="s">
        <v>2218</v>
      </c>
      <c r="B996">
        <v>13641440</v>
      </c>
      <c r="C996" t="s">
        <v>91</v>
      </c>
      <c r="D996" t="s">
        <v>38</v>
      </c>
      <c r="E996" t="s">
        <v>16</v>
      </c>
      <c r="F996" t="s">
        <v>34</v>
      </c>
      <c r="G996" s="3" t="s">
        <v>2219</v>
      </c>
      <c r="H9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996">
        <v>1899</v>
      </c>
      <c r="K996" s="1">
        <v>0.59</v>
      </c>
      <c r="L9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1120.4099999999999</v>
      </c>
      <c r="M996" s="2" t="str">
        <f>IF(NOT(ISBLANK(Table1[[#This Row],[Discounter]])), IF(Table1[[#This Row],[Discounter]]&gt;=50%, "High Discount", "Low Discount"), "No Discount")</f>
        <v>High Discount</v>
      </c>
      <c r="N996" t="s">
        <v>93</v>
      </c>
      <c r="O996">
        <v>4</v>
      </c>
      <c r="P996">
        <v>827</v>
      </c>
    </row>
    <row r="997" spans="1:16" ht="45" x14ac:dyDescent="0.25">
      <c r="A997" t="s">
        <v>2220</v>
      </c>
      <c r="B997">
        <v>13676452</v>
      </c>
      <c r="C997" t="s">
        <v>529</v>
      </c>
      <c r="D997" t="s">
        <v>177</v>
      </c>
      <c r="E997" t="s">
        <v>487</v>
      </c>
      <c r="F997" t="s">
        <v>17</v>
      </c>
      <c r="G997" s="3" t="s">
        <v>530</v>
      </c>
      <c r="H9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988</v>
      </c>
      <c r="I997">
        <v>988</v>
      </c>
      <c r="J997">
        <v>1798</v>
      </c>
      <c r="K997" s="1">
        <v>0.45</v>
      </c>
      <c r="L9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809.1</v>
      </c>
      <c r="M997" s="2" t="str">
        <f>IF(NOT(ISBLANK(Table1[[#This Row],[Discounter]])), IF(Table1[[#This Row],[Discounter]]&gt;=50%, "High Discount", "Low Discount"), "No Discount")</f>
        <v>Low Discount</v>
      </c>
      <c r="N997" t="s">
        <v>36</v>
      </c>
      <c r="O997">
        <v>4.0999999999999996</v>
      </c>
      <c r="P997">
        <v>826</v>
      </c>
    </row>
    <row r="998" spans="1:16" ht="60" x14ac:dyDescent="0.25">
      <c r="A998" t="s">
        <v>2221</v>
      </c>
      <c r="B998">
        <v>6825447</v>
      </c>
      <c r="C998" t="s">
        <v>60</v>
      </c>
      <c r="D998" t="s">
        <v>61</v>
      </c>
      <c r="E998" t="s">
        <v>39</v>
      </c>
      <c r="F998" t="s">
        <v>17</v>
      </c>
      <c r="G998" s="3" t="s">
        <v>2222</v>
      </c>
      <c r="H9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998">
        <v>539</v>
      </c>
      <c r="J998">
        <v>899</v>
      </c>
      <c r="K998" s="1">
        <v>0.4</v>
      </c>
      <c r="L9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359.6</v>
      </c>
      <c r="M998" s="2" t="str">
        <f>IF(NOT(ISBLANK(Table1[[#This Row],[Discounter]])), IF(Table1[[#This Row],[Discounter]]&gt;=50%, "High Discount", "Low Discount"), "No Discount")</f>
        <v>Low Discount</v>
      </c>
      <c r="N998" t="s">
        <v>36</v>
      </c>
      <c r="O998">
        <v>4.2</v>
      </c>
      <c r="P998">
        <v>826</v>
      </c>
    </row>
    <row r="999" spans="1:16" ht="45" x14ac:dyDescent="0.25">
      <c r="A999" t="s">
        <v>2223</v>
      </c>
      <c r="B999">
        <v>5523552</v>
      </c>
      <c r="C999" t="s">
        <v>21</v>
      </c>
      <c r="D999" t="s">
        <v>26</v>
      </c>
      <c r="E999" t="s">
        <v>27</v>
      </c>
      <c r="F999" t="s">
        <v>17</v>
      </c>
      <c r="G999" s="3" t="s">
        <v>2224</v>
      </c>
      <c r="H9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593</v>
      </c>
      <c r="I999">
        <v>593</v>
      </c>
      <c r="J999">
        <v>1799</v>
      </c>
      <c r="K999" s="1">
        <v>0.67</v>
      </c>
      <c r="L9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1205.3300000000002</v>
      </c>
      <c r="M999" s="2" t="str">
        <f>IF(NOT(ISBLANK(Table1[[#This Row],[Discounter]])), IF(Table1[[#This Row],[Discounter]]&gt;=50%, "High Discount", "Low Discount"), "No Discount")</f>
        <v>High Discount</v>
      </c>
      <c r="N999" t="s">
        <v>80</v>
      </c>
      <c r="O999">
        <v>4.0999999999999996</v>
      </c>
      <c r="P999">
        <v>826</v>
      </c>
    </row>
    <row r="1000" spans="1:16" ht="45" x14ac:dyDescent="0.25">
      <c r="A1000" t="s">
        <v>2225</v>
      </c>
      <c r="B1000">
        <v>8979975</v>
      </c>
      <c r="C1000" t="s">
        <v>57</v>
      </c>
      <c r="D1000" t="s">
        <v>26</v>
      </c>
      <c r="E1000" t="s">
        <v>27</v>
      </c>
      <c r="F1000" t="s">
        <v>17</v>
      </c>
      <c r="G1000" s="3" t="s">
        <v>2226</v>
      </c>
      <c r="H10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1181</v>
      </c>
      <c r="I1000">
        <v>1181</v>
      </c>
      <c r="J1000">
        <v>2149</v>
      </c>
      <c r="K1000" s="1">
        <v>0.45</v>
      </c>
      <c r="L10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967.05000000000007</v>
      </c>
      <c r="M1000" s="2" t="str">
        <f>IF(NOT(ISBLANK(Table1[[#This Row],[Discounter]])), IF(Table1[[#This Row],[Discounter]]&gt;=50%, "High Discount", "Low Discount"), "No Discount")</f>
        <v>Low Discount</v>
      </c>
      <c r="N1000" t="s">
        <v>337</v>
      </c>
      <c r="O1000">
        <v>4.3</v>
      </c>
      <c r="P1000">
        <v>826</v>
      </c>
    </row>
    <row r="1001" spans="1:16" ht="45" x14ac:dyDescent="0.25">
      <c r="A1001" t="s">
        <v>2227</v>
      </c>
      <c r="B1001">
        <v>10216989</v>
      </c>
      <c r="C1001" t="s">
        <v>181</v>
      </c>
      <c r="D1001" t="s">
        <v>69</v>
      </c>
      <c r="E1001" t="s">
        <v>344</v>
      </c>
      <c r="F1001" t="s">
        <v>34</v>
      </c>
      <c r="G1001" s="3" t="s">
        <v>2228</v>
      </c>
      <c r="H10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1439</v>
      </c>
      <c r="I1001">
        <v>1439</v>
      </c>
      <c r="J1001">
        <v>2399</v>
      </c>
      <c r="K1001" s="1">
        <v>0.4</v>
      </c>
      <c r="L10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959.6</v>
      </c>
      <c r="M1001" s="2" t="str">
        <f>IF(NOT(ISBLANK(Table1[[#This Row],[Discounter]])), IF(Table1[[#This Row],[Discounter]]&gt;=50%, "High Discount", "Low Discount"), "No Discount")</f>
        <v>Low Discount</v>
      </c>
      <c r="N1001" t="s">
        <v>2229</v>
      </c>
      <c r="O1001">
        <v>4.2</v>
      </c>
      <c r="P1001">
        <v>826</v>
      </c>
    </row>
    <row r="1002" spans="1:16" ht="30" x14ac:dyDescent="0.25">
      <c r="A1002" t="s">
        <v>2230</v>
      </c>
      <c r="B1002">
        <v>11240346</v>
      </c>
      <c r="C1002" t="s">
        <v>165</v>
      </c>
      <c r="D1002" t="s">
        <v>38</v>
      </c>
      <c r="E1002" t="s">
        <v>44</v>
      </c>
      <c r="F1002" t="s">
        <v>34</v>
      </c>
      <c r="G1002" s="3" t="s">
        <v>2231</v>
      </c>
      <c r="H10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02">
        <v>1199</v>
      </c>
      <c r="K1002" s="1">
        <v>0.6</v>
      </c>
      <c r="L10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719.4</v>
      </c>
      <c r="M1002" s="2" t="str">
        <f>IF(NOT(ISBLANK(Table1[[#This Row],[Discounter]])), IF(Table1[[#This Row],[Discounter]]&gt;=50%, "High Discount", "Low Discount"), "No Discount")</f>
        <v>High Discount</v>
      </c>
      <c r="N1002" t="s">
        <v>36</v>
      </c>
      <c r="O1002">
        <v>4.4000000000000004</v>
      </c>
      <c r="P1002">
        <v>826</v>
      </c>
    </row>
    <row r="1003" spans="1:16" ht="45" x14ac:dyDescent="0.25">
      <c r="A1003" t="s">
        <v>2232</v>
      </c>
      <c r="B1003">
        <v>14269434</v>
      </c>
      <c r="C1003" t="s">
        <v>2233</v>
      </c>
      <c r="D1003" t="s">
        <v>38</v>
      </c>
      <c r="E1003" t="s">
        <v>44</v>
      </c>
      <c r="F1003" t="s">
        <v>34</v>
      </c>
      <c r="G1003" s="3" t="s">
        <v>2234</v>
      </c>
      <c r="H10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03">
        <v>1599</v>
      </c>
      <c r="K1003" s="1">
        <v>0.56000000000000005</v>
      </c>
      <c r="L10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895.44</v>
      </c>
      <c r="M1003" s="2" t="str">
        <f>IF(NOT(ISBLANK(Table1[[#This Row],[Discounter]])), IF(Table1[[#This Row],[Discounter]]&gt;=50%, "High Discount", "Low Discount"), "No Discount")</f>
        <v>High Discount</v>
      </c>
      <c r="N1003" t="s">
        <v>36</v>
      </c>
      <c r="O1003">
        <v>4</v>
      </c>
      <c r="P1003">
        <v>826</v>
      </c>
    </row>
    <row r="1004" spans="1:16" ht="45" x14ac:dyDescent="0.25">
      <c r="A1004" t="s">
        <v>2235</v>
      </c>
      <c r="B1004">
        <v>12222032</v>
      </c>
      <c r="C1004" t="s">
        <v>162</v>
      </c>
      <c r="D1004" t="s">
        <v>38</v>
      </c>
      <c r="E1004" t="s">
        <v>44</v>
      </c>
      <c r="F1004" t="s">
        <v>34</v>
      </c>
      <c r="G1004" s="3" t="s">
        <v>2236</v>
      </c>
      <c r="H10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04">
        <v>899</v>
      </c>
      <c r="K1004" s="1">
        <v>0.48</v>
      </c>
      <c r="L10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431.52</v>
      </c>
      <c r="M1004" s="2" t="str">
        <f>IF(NOT(ISBLANK(Table1[[#This Row],[Discounter]])), IF(Table1[[#This Row],[Discounter]]&gt;=50%, "High Discount", "Low Discount"), "No Discount")</f>
        <v>Low Discount</v>
      </c>
      <c r="N1004" t="s">
        <v>41</v>
      </c>
      <c r="O1004">
        <v>4.4000000000000004</v>
      </c>
      <c r="P1004">
        <v>826</v>
      </c>
    </row>
    <row r="1005" spans="1:16" ht="30" x14ac:dyDescent="0.25">
      <c r="A1005" t="s">
        <v>2237</v>
      </c>
      <c r="B1005">
        <v>17381614</v>
      </c>
      <c r="C1005" t="s">
        <v>14</v>
      </c>
      <c r="D1005" t="s">
        <v>38</v>
      </c>
      <c r="E1005" t="s">
        <v>39</v>
      </c>
      <c r="F1005" t="s">
        <v>34</v>
      </c>
      <c r="G1005" s="3" t="s">
        <v>356</v>
      </c>
      <c r="H1005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005">
        <v>1898</v>
      </c>
      <c r="L10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005" s="2" t="str">
        <f>IF(NOT(ISBLANK(Table1[[#This Row],[Discounter]])), IF(Table1[[#This Row],[Discounter]]&gt;=50%, "High Discount", "Low Discount"), "No Discount")</f>
        <v>No Discount</v>
      </c>
      <c r="N1005" t="s">
        <v>41</v>
      </c>
      <c r="O1005">
        <v>4.0999999999999996</v>
      </c>
      <c r="P1005">
        <v>826</v>
      </c>
    </row>
    <row r="1006" spans="1:16" ht="45" x14ac:dyDescent="0.25">
      <c r="A1006" t="s">
        <v>2238</v>
      </c>
      <c r="B1006">
        <v>2948542</v>
      </c>
      <c r="C1006" t="s">
        <v>47</v>
      </c>
      <c r="D1006" t="s">
        <v>26</v>
      </c>
      <c r="E1006" t="s">
        <v>27</v>
      </c>
      <c r="F1006" t="s">
        <v>17</v>
      </c>
      <c r="G1006" s="3" t="s">
        <v>2239</v>
      </c>
      <c r="H10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587</v>
      </c>
      <c r="I1006">
        <v>587</v>
      </c>
      <c r="J1006">
        <v>1249</v>
      </c>
      <c r="K1006" s="1">
        <v>0.53</v>
      </c>
      <c r="L10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661.97</v>
      </c>
      <c r="M1006" s="2" t="str">
        <f>IF(NOT(ISBLANK(Table1[[#This Row],[Discounter]])), IF(Table1[[#This Row],[Discounter]]&gt;=50%, "High Discount", "Low Discount"), "No Discount")</f>
        <v>High Discount</v>
      </c>
      <c r="N1006" t="s">
        <v>80</v>
      </c>
      <c r="O1006">
        <v>4.0999999999999996</v>
      </c>
      <c r="P1006">
        <v>825</v>
      </c>
    </row>
    <row r="1007" spans="1:16" ht="45" x14ac:dyDescent="0.25">
      <c r="A1007" t="s">
        <v>2240</v>
      </c>
      <c r="B1007">
        <v>13437312</v>
      </c>
      <c r="C1007" t="s">
        <v>86</v>
      </c>
      <c r="D1007" t="s">
        <v>69</v>
      </c>
      <c r="E1007" t="s">
        <v>83</v>
      </c>
      <c r="F1007" t="s">
        <v>34</v>
      </c>
      <c r="G1007" s="3" t="s">
        <v>2241</v>
      </c>
      <c r="H10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509</v>
      </c>
      <c r="I1007">
        <v>509</v>
      </c>
      <c r="J1007">
        <v>1699</v>
      </c>
      <c r="K1007" s="1">
        <v>0.7</v>
      </c>
      <c r="L10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1189.3</v>
      </c>
      <c r="M1007" s="2" t="str">
        <f>IF(NOT(ISBLANK(Table1[[#This Row],[Discounter]])), IF(Table1[[#This Row],[Discounter]]&gt;=50%, "High Discount", "Low Discount"), "No Discount")</f>
        <v>High Discount</v>
      </c>
      <c r="N1007" t="s">
        <v>89</v>
      </c>
      <c r="O1007">
        <v>4.4000000000000004</v>
      </c>
      <c r="P1007">
        <v>825</v>
      </c>
    </row>
    <row r="1008" spans="1:16" ht="60" x14ac:dyDescent="0.25">
      <c r="A1008" t="s">
        <v>2242</v>
      </c>
      <c r="B1008">
        <v>13237770</v>
      </c>
      <c r="C1008" t="s">
        <v>100</v>
      </c>
      <c r="D1008" t="s">
        <v>69</v>
      </c>
      <c r="E1008" t="s">
        <v>70</v>
      </c>
      <c r="F1008" t="s">
        <v>34</v>
      </c>
      <c r="G1008" s="3" t="s">
        <v>2243</v>
      </c>
      <c r="H10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1008">
        <v>719</v>
      </c>
      <c r="J1008">
        <v>1799</v>
      </c>
      <c r="K1008" s="1">
        <v>0.6</v>
      </c>
      <c r="L10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1008" s="2" t="str">
        <f>IF(NOT(ISBLANK(Table1[[#This Row],[Discounter]])), IF(Table1[[#This Row],[Discounter]]&gt;=50%, "High Discount", "Low Discount"), "No Discount")</f>
        <v>High Discount</v>
      </c>
      <c r="N1008" t="s">
        <v>102</v>
      </c>
      <c r="O1008">
        <v>4</v>
      </c>
      <c r="P1008">
        <v>825</v>
      </c>
    </row>
    <row r="1009" spans="1:16" ht="45" x14ac:dyDescent="0.25">
      <c r="A1009" t="s">
        <v>2244</v>
      </c>
      <c r="B1009">
        <v>11674706</v>
      </c>
      <c r="C1009" t="s">
        <v>2245</v>
      </c>
      <c r="D1009" t="s">
        <v>69</v>
      </c>
      <c r="E1009" t="s">
        <v>70</v>
      </c>
      <c r="F1009" t="s">
        <v>34</v>
      </c>
      <c r="G1009" s="3" t="s">
        <v>2246</v>
      </c>
      <c r="H10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900</v>
      </c>
      <c r="I1009">
        <v>900</v>
      </c>
      <c r="J1009">
        <v>2370</v>
      </c>
      <c r="K1009" s="1">
        <v>0.62</v>
      </c>
      <c r="L10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1469.4</v>
      </c>
      <c r="M1009" s="2" t="str">
        <f>IF(NOT(ISBLANK(Table1[[#This Row],[Discounter]])), IF(Table1[[#This Row],[Discounter]]&gt;=50%, "High Discount", "Low Discount"), "No Discount")</f>
        <v>High Discount</v>
      </c>
      <c r="N1009" t="s">
        <v>213</v>
      </c>
      <c r="O1009">
        <v>3.9</v>
      </c>
      <c r="P1009">
        <v>825</v>
      </c>
    </row>
    <row r="1010" spans="1:16" ht="45" x14ac:dyDescent="0.25">
      <c r="A1010" t="s">
        <v>2247</v>
      </c>
      <c r="B1010">
        <v>3009880</v>
      </c>
      <c r="C1010" t="s">
        <v>60</v>
      </c>
      <c r="D1010" t="s">
        <v>61</v>
      </c>
      <c r="E1010" t="s">
        <v>62</v>
      </c>
      <c r="F1010" t="s">
        <v>34</v>
      </c>
      <c r="G1010" s="3" t="s">
        <v>2248</v>
      </c>
      <c r="H10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J1010">
        <v>1299</v>
      </c>
      <c r="L10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010" s="2" t="str">
        <f>IF(NOT(ISBLANK(Table1[[#This Row],[Discounter]])), IF(Table1[[#This Row],[Discounter]]&gt;=50%, "High Discount", "Low Discount"), "No Discount")</f>
        <v>No Discount</v>
      </c>
      <c r="N1010" t="s">
        <v>102</v>
      </c>
      <c r="O1010">
        <v>4.2</v>
      </c>
      <c r="P1010">
        <v>825</v>
      </c>
    </row>
    <row r="1011" spans="1:16" ht="30" x14ac:dyDescent="0.25">
      <c r="A1011" t="s">
        <v>2249</v>
      </c>
      <c r="B1011">
        <v>7256677</v>
      </c>
      <c r="C1011" t="s">
        <v>52</v>
      </c>
      <c r="D1011" t="s">
        <v>38</v>
      </c>
      <c r="E1011" t="s">
        <v>44</v>
      </c>
      <c r="F1011" t="s">
        <v>34</v>
      </c>
      <c r="G1011" s="3" t="s">
        <v>2250</v>
      </c>
      <c r="H10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11">
        <v>1095</v>
      </c>
      <c r="K1011" s="1">
        <v>0.57999999999999996</v>
      </c>
      <c r="L10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635.09999999999991</v>
      </c>
      <c r="M1011" s="2" t="str">
        <f>IF(NOT(ISBLANK(Table1[[#This Row],[Discounter]])), IF(Table1[[#This Row],[Discounter]]&gt;=50%, "High Discount", "Low Discount"), "No Discount")</f>
        <v>High Discount</v>
      </c>
      <c r="N1011" t="s">
        <v>24</v>
      </c>
      <c r="O1011">
        <v>3.5</v>
      </c>
      <c r="P1011">
        <v>825</v>
      </c>
    </row>
    <row r="1012" spans="1:16" ht="30" x14ac:dyDescent="0.25">
      <c r="A1012" t="s">
        <v>2251</v>
      </c>
      <c r="B1012">
        <v>6406469</v>
      </c>
      <c r="C1012" t="s">
        <v>622</v>
      </c>
      <c r="D1012" t="s">
        <v>38</v>
      </c>
      <c r="E1012" t="s">
        <v>44</v>
      </c>
      <c r="F1012" t="s">
        <v>34</v>
      </c>
      <c r="G1012" s="3" t="s">
        <v>2252</v>
      </c>
      <c r="H10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12">
        <v>999</v>
      </c>
      <c r="K1012" s="1">
        <v>0.6</v>
      </c>
      <c r="L10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599.4</v>
      </c>
      <c r="M1012" s="2" t="str">
        <f>IF(NOT(ISBLANK(Table1[[#This Row],[Discounter]])), IF(Table1[[#This Row],[Discounter]]&gt;=50%, "High Discount", "Low Discount"), "No Discount")</f>
        <v>High Discount</v>
      </c>
      <c r="N1012" t="s">
        <v>102</v>
      </c>
      <c r="O1012">
        <v>3.9</v>
      </c>
      <c r="P1012">
        <v>825</v>
      </c>
    </row>
    <row r="1013" spans="1:16" ht="45" x14ac:dyDescent="0.25">
      <c r="A1013" t="s">
        <v>2253</v>
      </c>
      <c r="B1013">
        <v>14515728</v>
      </c>
      <c r="C1013" t="s">
        <v>2254</v>
      </c>
      <c r="D1013" t="s">
        <v>15</v>
      </c>
      <c r="E1013" t="s">
        <v>22</v>
      </c>
      <c r="F1013" t="s">
        <v>17</v>
      </c>
      <c r="G1013" s="3" t="s">
        <v>2255</v>
      </c>
      <c r="H10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601</v>
      </c>
      <c r="I1013">
        <v>601</v>
      </c>
      <c r="J1013">
        <v>699</v>
      </c>
      <c r="K1013" s="1">
        <v>0.14000000000000001</v>
      </c>
      <c r="L10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97.860000000000014</v>
      </c>
      <c r="M1013" s="2" t="str">
        <f>IF(NOT(ISBLANK(Table1[[#This Row],[Discounter]])), IF(Table1[[#This Row],[Discounter]]&gt;=50%, "High Discount", "Low Discount"), "No Discount")</f>
        <v>Low Discount</v>
      </c>
      <c r="N1013" t="s">
        <v>36</v>
      </c>
      <c r="O1013">
        <v>4.0999999999999996</v>
      </c>
      <c r="P1013">
        <v>824</v>
      </c>
    </row>
    <row r="1014" spans="1:16" ht="75" x14ac:dyDescent="0.25">
      <c r="A1014" t="s">
        <v>2256</v>
      </c>
      <c r="B1014">
        <v>11793380</v>
      </c>
      <c r="C1014" t="s">
        <v>392</v>
      </c>
      <c r="D1014" t="s">
        <v>15</v>
      </c>
      <c r="E1014" t="s">
        <v>16</v>
      </c>
      <c r="F1014" t="s">
        <v>17</v>
      </c>
      <c r="G1014" s="3" t="s">
        <v>2257</v>
      </c>
      <c r="H10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816</v>
      </c>
      <c r="I1014">
        <v>816</v>
      </c>
      <c r="J1014">
        <v>1899</v>
      </c>
      <c r="K1014" s="1">
        <v>0.56999999999999995</v>
      </c>
      <c r="L10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1082.4299999999998</v>
      </c>
      <c r="M1014" s="2" t="str">
        <f>IF(NOT(ISBLANK(Table1[[#This Row],[Discounter]])), IF(Table1[[#This Row],[Discounter]]&gt;=50%, "High Discount", "Low Discount"), "No Discount")</f>
        <v>High Discount</v>
      </c>
      <c r="N1014" t="s">
        <v>19</v>
      </c>
      <c r="O1014">
        <v>3.4</v>
      </c>
      <c r="P1014">
        <v>824</v>
      </c>
    </row>
    <row r="1015" spans="1:16" ht="30" x14ac:dyDescent="0.25">
      <c r="A1015" t="s">
        <v>2258</v>
      </c>
      <c r="B1015">
        <v>8650829</v>
      </c>
      <c r="C1015" t="s">
        <v>2259</v>
      </c>
      <c r="D1015" t="s">
        <v>69</v>
      </c>
      <c r="E1015" t="s">
        <v>83</v>
      </c>
      <c r="F1015" t="s">
        <v>17</v>
      </c>
      <c r="G1015" s="3" t="s">
        <v>2260</v>
      </c>
      <c r="H10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987</v>
      </c>
      <c r="I1015">
        <v>987</v>
      </c>
      <c r="J1015">
        <v>2599</v>
      </c>
      <c r="K1015" s="1">
        <v>0.62</v>
      </c>
      <c r="L10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1611.3799999999999</v>
      </c>
      <c r="M1015" s="2" t="str">
        <f>IF(NOT(ISBLANK(Table1[[#This Row],[Discounter]])), IF(Table1[[#This Row],[Discounter]]&gt;=50%, "High Discount", "Low Discount"), "No Discount")</f>
        <v>High Discount</v>
      </c>
      <c r="N1015" t="s">
        <v>213</v>
      </c>
      <c r="O1015">
        <v>4</v>
      </c>
      <c r="P1015">
        <v>824</v>
      </c>
    </row>
    <row r="1016" spans="1:16" ht="60" x14ac:dyDescent="0.25">
      <c r="A1016" t="s">
        <v>2261</v>
      </c>
      <c r="B1016">
        <v>14709964</v>
      </c>
      <c r="C1016" t="s">
        <v>1413</v>
      </c>
      <c r="D1016" t="s">
        <v>69</v>
      </c>
      <c r="E1016" t="s">
        <v>70</v>
      </c>
      <c r="F1016" t="s">
        <v>34</v>
      </c>
      <c r="G1016" s="3" t="s">
        <v>2262</v>
      </c>
      <c r="H10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1590</v>
      </c>
      <c r="I1016">
        <v>1590</v>
      </c>
      <c r="J1016">
        <v>3699</v>
      </c>
      <c r="K1016" s="1">
        <v>0.56999999999999995</v>
      </c>
      <c r="L10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2108.4299999999998</v>
      </c>
      <c r="M1016" s="2" t="str">
        <f>IF(NOT(ISBLANK(Table1[[#This Row],[Discounter]])), IF(Table1[[#This Row],[Discounter]]&gt;=50%, "High Discount", "Low Discount"), "No Discount")</f>
        <v>High Discount</v>
      </c>
      <c r="N1016" t="s">
        <v>213</v>
      </c>
      <c r="O1016">
        <v>4.4000000000000004</v>
      </c>
      <c r="P1016">
        <v>824</v>
      </c>
    </row>
    <row r="1017" spans="1:16" ht="45" x14ac:dyDescent="0.25">
      <c r="A1017" t="s">
        <v>2263</v>
      </c>
      <c r="B1017">
        <v>13705898</v>
      </c>
      <c r="C1017" t="s">
        <v>1502</v>
      </c>
      <c r="D1017" t="s">
        <v>69</v>
      </c>
      <c r="E1017" t="s">
        <v>341</v>
      </c>
      <c r="F1017" t="s">
        <v>34</v>
      </c>
      <c r="G1017" s="3" t="s">
        <v>2264</v>
      </c>
      <c r="H10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579</v>
      </c>
      <c r="I1017">
        <v>579</v>
      </c>
      <c r="J1017">
        <v>999</v>
      </c>
      <c r="K1017" s="1">
        <v>0.42</v>
      </c>
      <c r="L10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419.58</v>
      </c>
      <c r="M1017" s="2" t="str">
        <f>IF(NOT(ISBLANK(Table1[[#This Row],[Discounter]])), IF(Table1[[#This Row],[Discounter]]&gt;=50%, "High Discount", "Low Discount"), "No Discount")</f>
        <v>Low Discount</v>
      </c>
      <c r="N1017" t="s">
        <v>1504</v>
      </c>
      <c r="O1017">
        <v>4.2</v>
      </c>
      <c r="P1017">
        <v>824</v>
      </c>
    </row>
    <row r="1018" spans="1:16" ht="60" x14ac:dyDescent="0.25">
      <c r="A1018" t="s">
        <v>2265</v>
      </c>
      <c r="B1018">
        <v>10958316</v>
      </c>
      <c r="C1018" t="s">
        <v>14</v>
      </c>
      <c r="D1018" t="s">
        <v>38</v>
      </c>
      <c r="E1018" t="s">
        <v>44</v>
      </c>
      <c r="F1018" t="s">
        <v>34</v>
      </c>
      <c r="G1018" s="3" t="s">
        <v>2266</v>
      </c>
      <c r="H10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18">
        <v>1099</v>
      </c>
      <c r="K1018" s="1">
        <v>0.35</v>
      </c>
      <c r="L10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384.65</v>
      </c>
      <c r="M1018" s="2" t="str">
        <f>IF(NOT(ISBLANK(Table1[[#This Row],[Discounter]])), IF(Table1[[#This Row],[Discounter]]&gt;=50%, "High Discount", "Low Discount"), "No Discount")</f>
        <v>Low Discount</v>
      </c>
      <c r="N1018" t="s">
        <v>41</v>
      </c>
      <c r="O1018">
        <v>4.2</v>
      </c>
      <c r="P1018">
        <v>824</v>
      </c>
    </row>
    <row r="1019" spans="1:16" ht="60" x14ac:dyDescent="0.25">
      <c r="A1019" t="s">
        <v>2267</v>
      </c>
      <c r="B1019">
        <v>11002760</v>
      </c>
      <c r="C1019" t="s">
        <v>95</v>
      </c>
      <c r="D1019" t="s">
        <v>38</v>
      </c>
      <c r="E1019" t="s">
        <v>132</v>
      </c>
      <c r="F1019" t="s">
        <v>34</v>
      </c>
      <c r="G1019" s="3" t="s">
        <v>2268</v>
      </c>
      <c r="H10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19">
        <v>1599</v>
      </c>
      <c r="K1019" s="1">
        <v>0.55000000000000004</v>
      </c>
      <c r="L10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1019" s="2" t="str">
        <f>IF(NOT(ISBLANK(Table1[[#This Row],[Discounter]])), IF(Table1[[#This Row],[Discounter]]&gt;=50%, "High Discount", "Low Discount"), "No Discount")</f>
        <v>High Discount</v>
      </c>
      <c r="N1019" t="s">
        <v>41</v>
      </c>
      <c r="O1019">
        <v>4.4000000000000004</v>
      </c>
      <c r="P1019">
        <v>824</v>
      </c>
    </row>
    <row r="1020" spans="1:16" ht="45" x14ac:dyDescent="0.25">
      <c r="A1020" t="s">
        <v>2269</v>
      </c>
      <c r="B1020">
        <v>11185036</v>
      </c>
      <c r="C1020" t="s">
        <v>43</v>
      </c>
      <c r="D1020" t="s">
        <v>38</v>
      </c>
      <c r="E1020" t="s">
        <v>39</v>
      </c>
      <c r="F1020" t="s">
        <v>34</v>
      </c>
      <c r="G1020" s="3" t="s">
        <v>2270</v>
      </c>
      <c r="H10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20">
        <v>899</v>
      </c>
      <c r="K1020" t="s">
        <v>543</v>
      </c>
      <c r="L10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400</v>
      </c>
      <c r="M1020" s="2" t="str">
        <f>IF(NOT(ISBLANK(Table1[[#This Row],[Discounter]])), IF(Table1[[#This Row],[Discounter]]&gt;=50%, "High Discount", "Low Discount"), "No Discount")</f>
        <v>High Discount</v>
      </c>
      <c r="N1020" t="s">
        <v>41</v>
      </c>
      <c r="O1020">
        <v>4.3</v>
      </c>
      <c r="P1020">
        <v>824</v>
      </c>
    </row>
    <row r="1021" spans="1:16" ht="60" x14ac:dyDescent="0.25">
      <c r="A1021" t="s">
        <v>2271</v>
      </c>
      <c r="B1021">
        <v>10967402</v>
      </c>
      <c r="C1021" t="s">
        <v>14</v>
      </c>
      <c r="D1021" t="s">
        <v>38</v>
      </c>
      <c r="E1021" t="s">
        <v>545</v>
      </c>
      <c r="F1021" t="s">
        <v>34</v>
      </c>
      <c r="G1021" s="3" t="s">
        <v>2272</v>
      </c>
      <c r="H10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21">
        <v>999</v>
      </c>
      <c r="K1021" s="1">
        <v>0.35</v>
      </c>
      <c r="L10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349.65</v>
      </c>
      <c r="M1021" s="2" t="str">
        <f>IF(NOT(ISBLANK(Table1[[#This Row],[Discounter]])), IF(Table1[[#This Row],[Discounter]]&gt;=50%, "High Discount", "Low Discount"), "No Discount")</f>
        <v>Low Discount</v>
      </c>
      <c r="N1021" t="s">
        <v>119</v>
      </c>
      <c r="O1021">
        <v>4.3</v>
      </c>
      <c r="P1021">
        <v>824</v>
      </c>
    </row>
    <row r="1022" spans="1:16" ht="45" x14ac:dyDescent="0.25">
      <c r="A1022" t="s">
        <v>2273</v>
      </c>
      <c r="B1022">
        <v>14067762</v>
      </c>
      <c r="C1022" t="s">
        <v>47</v>
      </c>
      <c r="D1022" t="s">
        <v>15</v>
      </c>
      <c r="E1022" t="s">
        <v>22</v>
      </c>
      <c r="F1022" t="s">
        <v>17</v>
      </c>
      <c r="G1022" s="3" t="s">
        <v>2274</v>
      </c>
      <c r="H10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441</v>
      </c>
      <c r="I1022">
        <v>441</v>
      </c>
      <c r="J1022">
        <v>849</v>
      </c>
      <c r="K1022" s="1">
        <v>0.48</v>
      </c>
      <c r="L10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407.52</v>
      </c>
      <c r="M1022" s="2" t="str">
        <f>IF(NOT(ISBLANK(Table1[[#This Row],[Discounter]])), IF(Table1[[#This Row],[Discounter]]&gt;=50%, "High Discount", "Low Discount"), "No Discount")</f>
        <v>Low Discount</v>
      </c>
      <c r="N1022" t="s">
        <v>24</v>
      </c>
      <c r="O1022">
        <v>4.0999999999999996</v>
      </c>
      <c r="P1022">
        <v>823</v>
      </c>
    </row>
    <row r="1023" spans="1:16" ht="45" x14ac:dyDescent="0.25">
      <c r="A1023" t="s">
        <v>2275</v>
      </c>
      <c r="B1023">
        <v>7149893</v>
      </c>
      <c r="C1023" t="s">
        <v>1250</v>
      </c>
      <c r="D1023" t="s">
        <v>15</v>
      </c>
      <c r="E1023" t="s">
        <v>48</v>
      </c>
      <c r="F1023" t="s">
        <v>17</v>
      </c>
      <c r="G1023" s="3" t="s">
        <v>2276</v>
      </c>
      <c r="H10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1023">
        <v>1199</v>
      </c>
      <c r="J1023">
        <v>2399</v>
      </c>
      <c r="K1023" s="1">
        <v>0.5</v>
      </c>
      <c r="L10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1199.5</v>
      </c>
      <c r="M1023" s="2" t="str">
        <f>IF(NOT(ISBLANK(Table1[[#This Row],[Discounter]])), IF(Table1[[#This Row],[Discounter]]&gt;=50%, "High Discount", "Low Discount"), "No Discount")</f>
        <v>High Discount</v>
      </c>
      <c r="N1023" t="s">
        <v>50</v>
      </c>
      <c r="O1023">
        <v>4</v>
      </c>
      <c r="P1023">
        <v>823</v>
      </c>
    </row>
    <row r="1024" spans="1:16" ht="45" x14ac:dyDescent="0.25">
      <c r="A1024" t="s">
        <v>2277</v>
      </c>
      <c r="B1024">
        <v>11812532</v>
      </c>
      <c r="C1024" t="s">
        <v>890</v>
      </c>
      <c r="D1024" t="s">
        <v>69</v>
      </c>
      <c r="E1024" t="s">
        <v>70</v>
      </c>
      <c r="F1024" t="s">
        <v>17</v>
      </c>
      <c r="G1024" s="3" t="s">
        <v>2278</v>
      </c>
      <c r="H10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959</v>
      </c>
      <c r="I1024">
        <v>959</v>
      </c>
      <c r="J1024">
        <v>2999</v>
      </c>
      <c r="K1024" s="1">
        <v>0.68</v>
      </c>
      <c r="L10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2039.3200000000002</v>
      </c>
      <c r="M1024" s="2" t="str">
        <f>IF(NOT(ISBLANK(Table1[[#This Row],[Discounter]])), IF(Table1[[#This Row],[Discounter]]&gt;=50%, "High Discount", "Low Discount"), "No Discount")</f>
        <v>High Discount</v>
      </c>
      <c r="N1024" t="s">
        <v>838</v>
      </c>
      <c r="O1024">
        <v>4.2</v>
      </c>
      <c r="P1024">
        <v>823</v>
      </c>
    </row>
    <row r="1025" spans="1:16" ht="45" x14ac:dyDescent="0.25">
      <c r="A1025" t="s">
        <v>2279</v>
      </c>
      <c r="B1025">
        <v>14811424</v>
      </c>
      <c r="C1025" t="s">
        <v>392</v>
      </c>
      <c r="D1025" t="s">
        <v>26</v>
      </c>
      <c r="E1025" t="s">
        <v>27</v>
      </c>
      <c r="F1025" t="s">
        <v>17</v>
      </c>
      <c r="G1025" s="3" t="s">
        <v>2280</v>
      </c>
      <c r="H10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749</v>
      </c>
      <c r="I1025">
        <v>749</v>
      </c>
      <c r="J1025">
        <v>1499</v>
      </c>
      <c r="K1025" s="1">
        <v>0.5</v>
      </c>
      <c r="L10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1025" s="2" t="str">
        <f>IF(NOT(ISBLANK(Table1[[#This Row],[Discounter]])), IF(Table1[[#This Row],[Discounter]]&gt;=50%, "High Discount", "Low Discount"), "No Discount")</f>
        <v>High Discount</v>
      </c>
      <c r="N1025" t="s">
        <v>232</v>
      </c>
      <c r="O1025">
        <v>4.3</v>
      </c>
      <c r="P1025">
        <v>823</v>
      </c>
    </row>
    <row r="1026" spans="1:16" ht="30" x14ac:dyDescent="0.25">
      <c r="A1026" t="s">
        <v>2281</v>
      </c>
      <c r="B1026">
        <v>10617886</v>
      </c>
      <c r="C1026" t="s">
        <v>14</v>
      </c>
      <c r="D1026" t="s">
        <v>26</v>
      </c>
      <c r="E1026" t="s">
        <v>169</v>
      </c>
      <c r="F1026" t="s">
        <v>17</v>
      </c>
      <c r="G1026" s="3" t="s">
        <v>2282</v>
      </c>
      <c r="H10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874</v>
      </c>
      <c r="I1026">
        <v>874</v>
      </c>
      <c r="J1026">
        <v>3499</v>
      </c>
      <c r="K1026" s="1">
        <v>0.75</v>
      </c>
      <c r="L10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2624.25</v>
      </c>
      <c r="M1026" s="2" t="str">
        <f>IF(NOT(ISBLANK(Table1[[#This Row],[Discounter]])), IF(Table1[[#This Row],[Discounter]]&gt;=50%, "High Discount", "Low Discount"), "No Discount")</f>
        <v>High Discount</v>
      </c>
      <c r="N1026" t="s">
        <v>213</v>
      </c>
      <c r="O1026">
        <v>4.0999999999999996</v>
      </c>
      <c r="P1026">
        <v>823</v>
      </c>
    </row>
    <row r="1027" spans="1:16" ht="30" x14ac:dyDescent="0.25">
      <c r="A1027" t="s">
        <v>2283</v>
      </c>
      <c r="B1027">
        <v>11215738</v>
      </c>
      <c r="C1027" t="s">
        <v>2284</v>
      </c>
      <c r="D1027" t="s">
        <v>69</v>
      </c>
      <c r="E1027" t="s">
        <v>83</v>
      </c>
      <c r="F1027" t="s">
        <v>34</v>
      </c>
      <c r="G1027" s="3" t="s">
        <v>2285</v>
      </c>
      <c r="H10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495</v>
      </c>
      <c r="I1027">
        <v>495</v>
      </c>
      <c r="J1027">
        <v>2750</v>
      </c>
      <c r="K1027" s="1">
        <v>0.82</v>
      </c>
      <c r="L10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2255</v>
      </c>
      <c r="M1027" s="2" t="str">
        <f>IF(NOT(ISBLANK(Table1[[#This Row],[Discounter]])), IF(Table1[[#This Row],[Discounter]]&gt;=50%, "High Discount", "Low Discount"), "No Discount")</f>
        <v>High Discount</v>
      </c>
      <c r="N1027" t="s">
        <v>36</v>
      </c>
      <c r="O1027">
        <v>3.7</v>
      </c>
      <c r="P1027">
        <v>823</v>
      </c>
    </row>
    <row r="1028" spans="1:16" ht="60" x14ac:dyDescent="0.25">
      <c r="A1028" t="s">
        <v>2286</v>
      </c>
      <c r="B1028">
        <v>2383795</v>
      </c>
      <c r="C1028" t="s">
        <v>57</v>
      </c>
      <c r="D1028" t="s">
        <v>87</v>
      </c>
      <c r="E1028" t="s">
        <v>16</v>
      </c>
      <c r="F1028" t="s">
        <v>34</v>
      </c>
      <c r="G1028" s="3" t="s">
        <v>2287</v>
      </c>
      <c r="H10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1028">
        <v>539</v>
      </c>
      <c r="J1028">
        <v>1799</v>
      </c>
      <c r="K1028" s="1">
        <v>0.7</v>
      </c>
      <c r="L10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1259.3</v>
      </c>
      <c r="M1028" s="2" t="str">
        <f>IF(NOT(ISBLANK(Table1[[#This Row],[Discounter]])), IF(Table1[[#This Row],[Discounter]]&gt;=50%, "High Discount", "Low Discount"), "No Discount")</f>
        <v>High Discount</v>
      </c>
      <c r="N1028" t="s">
        <v>606</v>
      </c>
      <c r="O1028">
        <v>3.9</v>
      </c>
      <c r="P1028">
        <v>823</v>
      </c>
    </row>
    <row r="1029" spans="1:16" ht="30" x14ac:dyDescent="0.25">
      <c r="A1029" t="s">
        <v>2288</v>
      </c>
      <c r="B1029">
        <v>10019827</v>
      </c>
      <c r="C1029" t="s">
        <v>2289</v>
      </c>
      <c r="D1029" t="s">
        <v>38</v>
      </c>
      <c r="E1029" t="s">
        <v>44</v>
      </c>
      <c r="F1029" t="s">
        <v>34</v>
      </c>
      <c r="G1029" s="3" t="s">
        <v>2290</v>
      </c>
      <c r="H10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29">
        <v>1490</v>
      </c>
      <c r="K1029" s="1">
        <v>0.6</v>
      </c>
      <c r="L10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894</v>
      </c>
      <c r="M1029" s="2" t="str">
        <f>IF(NOT(ISBLANK(Table1[[#This Row],[Discounter]])), IF(Table1[[#This Row],[Discounter]]&gt;=50%, "High Discount", "Low Discount"), "No Discount")</f>
        <v>High Discount</v>
      </c>
      <c r="N1029" t="s">
        <v>41</v>
      </c>
      <c r="O1029">
        <v>3.9</v>
      </c>
      <c r="P1029">
        <v>823</v>
      </c>
    </row>
    <row r="1030" spans="1:16" ht="30" x14ac:dyDescent="0.25">
      <c r="A1030" t="s">
        <v>2291</v>
      </c>
      <c r="B1030">
        <v>9341667</v>
      </c>
      <c r="C1030" t="s">
        <v>639</v>
      </c>
      <c r="D1030" t="s">
        <v>38</v>
      </c>
      <c r="E1030" t="s">
        <v>44</v>
      </c>
      <c r="F1030" t="s">
        <v>34</v>
      </c>
      <c r="G1030" s="3" t="s">
        <v>640</v>
      </c>
      <c r="H10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30">
        <v>1998</v>
      </c>
      <c r="K1030" s="1">
        <v>0.5</v>
      </c>
      <c r="L10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1030" s="2" t="str">
        <f>IF(NOT(ISBLANK(Table1[[#This Row],[Discounter]])), IF(Table1[[#This Row],[Discounter]]&gt;=50%, "High Discount", "Low Discount"), "No Discount")</f>
        <v>High Discount</v>
      </c>
      <c r="N1030" t="s">
        <v>24</v>
      </c>
      <c r="O1030">
        <v>4.2</v>
      </c>
      <c r="P1030">
        <v>823</v>
      </c>
    </row>
    <row r="1031" spans="1:16" ht="30" x14ac:dyDescent="0.25">
      <c r="A1031" t="s">
        <v>2292</v>
      </c>
      <c r="B1031">
        <v>7326497</v>
      </c>
      <c r="C1031" t="s">
        <v>524</v>
      </c>
      <c r="D1031" t="s">
        <v>38</v>
      </c>
      <c r="E1031" t="s">
        <v>132</v>
      </c>
      <c r="F1031" t="s">
        <v>34</v>
      </c>
      <c r="G1031" s="3" t="s">
        <v>2293</v>
      </c>
      <c r="H10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31">
        <v>2699</v>
      </c>
      <c r="K1031" s="1">
        <v>0.4</v>
      </c>
      <c r="L10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1079.6000000000001</v>
      </c>
      <c r="M1031" s="2" t="str">
        <f>IF(NOT(ISBLANK(Table1[[#This Row],[Discounter]])), IF(Table1[[#This Row],[Discounter]]&gt;=50%, "High Discount", "Low Discount"), "No Discount")</f>
        <v>Low Discount</v>
      </c>
      <c r="N1031" t="s">
        <v>102</v>
      </c>
      <c r="O1031">
        <v>4.4000000000000004</v>
      </c>
      <c r="P1031">
        <v>823</v>
      </c>
    </row>
    <row r="1032" spans="1:16" ht="30" x14ac:dyDescent="0.25">
      <c r="A1032" t="s">
        <v>2294</v>
      </c>
      <c r="B1032">
        <v>17384198</v>
      </c>
      <c r="C1032" t="s">
        <v>14</v>
      </c>
      <c r="D1032" t="s">
        <v>38</v>
      </c>
      <c r="E1032" t="s">
        <v>39</v>
      </c>
      <c r="F1032" t="s">
        <v>34</v>
      </c>
      <c r="G1032" s="3" t="s">
        <v>2295</v>
      </c>
      <c r="H1032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032">
        <v>1398</v>
      </c>
      <c r="L10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032" s="2" t="str">
        <f>IF(NOT(ISBLANK(Table1[[#This Row],[Discounter]])), IF(Table1[[#This Row],[Discounter]]&gt;=50%, "High Discount", "Low Discount"), "No Discount")</f>
        <v>No Discount</v>
      </c>
      <c r="N1032" t="s">
        <v>41</v>
      </c>
      <c r="O1032">
        <v>4.0999999999999996</v>
      </c>
      <c r="P1032">
        <v>823</v>
      </c>
    </row>
    <row r="1033" spans="1:16" ht="45" x14ac:dyDescent="0.25">
      <c r="A1033" t="s">
        <v>2296</v>
      </c>
      <c r="B1033">
        <v>11659964</v>
      </c>
      <c r="C1033" t="s">
        <v>14</v>
      </c>
      <c r="D1033" t="s">
        <v>26</v>
      </c>
      <c r="E1033" t="s">
        <v>39</v>
      </c>
      <c r="F1033" t="s">
        <v>17</v>
      </c>
      <c r="G1033" s="3" t="s">
        <v>2297</v>
      </c>
      <c r="H10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1033">
        <v>499</v>
      </c>
      <c r="J1033">
        <v>999</v>
      </c>
      <c r="K1033" s="1">
        <v>0.5</v>
      </c>
      <c r="L10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1033" s="2" t="str">
        <f>IF(NOT(ISBLANK(Table1[[#This Row],[Discounter]])), IF(Table1[[#This Row],[Discounter]]&gt;=50%, "High Discount", "Low Discount"), "No Discount")</f>
        <v>High Discount</v>
      </c>
      <c r="N1033" t="s">
        <v>66</v>
      </c>
      <c r="O1033">
        <v>4.3</v>
      </c>
      <c r="P1033">
        <v>822</v>
      </c>
    </row>
    <row r="1034" spans="1:16" ht="45" x14ac:dyDescent="0.25">
      <c r="A1034" t="s">
        <v>2298</v>
      </c>
      <c r="B1034">
        <v>2528692</v>
      </c>
      <c r="C1034" t="s">
        <v>181</v>
      </c>
      <c r="D1034" t="s">
        <v>69</v>
      </c>
      <c r="E1034" t="s">
        <v>83</v>
      </c>
      <c r="F1034" t="s">
        <v>34</v>
      </c>
      <c r="G1034" s="3" t="s">
        <v>2299</v>
      </c>
      <c r="H10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809</v>
      </c>
      <c r="I1034">
        <v>809</v>
      </c>
      <c r="J1034">
        <v>1799</v>
      </c>
      <c r="K1034" s="1">
        <v>0.55000000000000004</v>
      </c>
      <c r="L10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989.45</v>
      </c>
      <c r="M1034" s="2" t="str">
        <f>IF(NOT(ISBLANK(Table1[[#This Row],[Discounter]])), IF(Table1[[#This Row],[Discounter]]&gt;=50%, "High Discount", "Low Discount"), "No Discount")</f>
        <v>High Discount</v>
      </c>
      <c r="N1034" t="s">
        <v>89</v>
      </c>
      <c r="O1034">
        <v>4.0999999999999996</v>
      </c>
      <c r="P1034">
        <v>822</v>
      </c>
    </row>
    <row r="1035" spans="1:16" ht="30" x14ac:dyDescent="0.25">
      <c r="A1035" t="s">
        <v>2300</v>
      </c>
      <c r="B1035">
        <v>8500553</v>
      </c>
      <c r="C1035" t="s">
        <v>91</v>
      </c>
      <c r="D1035" t="s">
        <v>38</v>
      </c>
      <c r="E1035" t="s">
        <v>44</v>
      </c>
      <c r="F1035" t="s">
        <v>34</v>
      </c>
      <c r="G1035" s="3" t="s">
        <v>2301</v>
      </c>
      <c r="H10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35">
        <v>1149</v>
      </c>
      <c r="K1035" s="1">
        <v>0.62</v>
      </c>
      <c r="L10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712.38</v>
      </c>
      <c r="M1035" s="2" t="str">
        <f>IF(NOT(ISBLANK(Table1[[#This Row],[Discounter]])), IF(Table1[[#This Row],[Discounter]]&gt;=50%, "High Discount", "Low Discount"), "No Discount")</f>
        <v>High Discount</v>
      </c>
      <c r="N1035" t="s">
        <v>24</v>
      </c>
      <c r="O1035">
        <v>4.3</v>
      </c>
      <c r="P1035">
        <v>822</v>
      </c>
    </row>
    <row r="1036" spans="1:16" ht="45" x14ac:dyDescent="0.25">
      <c r="A1036" t="s">
        <v>2302</v>
      </c>
      <c r="B1036">
        <v>13641766</v>
      </c>
      <c r="C1036" t="s">
        <v>1037</v>
      </c>
      <c r="D1036" t="s">
        <v>38</v>
      </c>
      <c r="E1036" t="s">
        <v>39</v>
      </c>
      <c r="F1036" t="s">
        <v>34</v>
      </c>
      <c r="G1036" s="3" t="s">
        <v>2303</v>
      </c>
      <c r="H10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36">
        <v>1249</v>
      </c>
      <c r="K1036" s="1">
        <v>0.49</v>
      </c>
      <c r="L10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612.01</v>
      </c>
      <c r="M1036" s="2" t="str">
        <f>IF(NOT(ISBLANK(Table1[[#This Row],[Discounter]])), IF(Table1[[#This Row],[Discounter]]&gt;=50%, "High Discount", "Low Discount"), "No Discount")</f>
        <v>Low Discount</v>
      </c>
      <c r="N1036" t="s">
        <v>41</v>
      </c>
      <c r="O1036">
        <v>4.3</v>
      </c>
      <c r="P1036">
        <v>822</v>
      </c>
    </row>
    <row r="1037" spans="1:16" ht="30" x14ac:dyDescent="0.25">
      <c r="A1037" t="s">
        <v>2304</v>
      </c>
      <c r="B1037">
        <v>15301030</v>
      </c>
      <c r="C1037" t="s">
        <v>73</v>
      </c>
      <c r="D1037" t="s">
        <v>38</v>
      </c>
      <c r="E1037" t="s">
        <v>44</v>
      </c>
      <c r="F1037" t="s">
        <v>34</v>
      </c>
      <c r="G1037" s="3" t="s">
        <v>2305</v>
      </c>
      <c r="H10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37">
        <v>1499</v>
      </c>
      <c r="K1037" s="1">
        <v>0.37</v>
      </c>
      <c r="L10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554.63</v>
      </c>
      <c r="M1037" s="2" t="str">
        <f>IF(NOT(ISBLANK(Table1[[#This Row],[Discounter]])), IF(Table1[[#This Row],[Discounter]]&gt;=50%, "High Discount", "Low Discount"), "No Discount")</f>
        <v>Low Discount</v>
      </c>
      <c r="N1037" t="s">
        <v>102</v>
      </c>
      <c r="O1037">
        <v>4.3</v>
      </c>
      <c r="P1037">
        <v>822</v>
      </c>
    </row>
    <row r="1038" spans="1:16" ht="45" x14ac:dyDescent="0.25">
      <c r="A1038" t="s">
        <v>2306</v>
      </c>
      <c r="B1038">
        <v>6726654</v>
      </c>
      <c r="C1038" t="s">
        <v>43</v>
      </c>
      <c r="D1038" t="s">
        <v>38</v>
      </c>
      <c r="E1038" t="s">
        <v>1823</v>
      </c>
      <c r="F1038" t="s">
        <v>34</v>
      </c>
      <c r="G1038" s="3" t="s">
        <v>2307</v>
      </c>
      <c r="H10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38">
        <v>1499</v>
      </c>
      <c r="K1038" s="1">
        <v>0.7</v>
      </c>
      <c r="L10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1049.3</v>
      </c>
      <c r="M1038" s="2" t="str">
        <f>IF(NOT(ISBLANK(Table1[[#This Row],[Discounter]])), IF(Table1[[#This Row],[Discounter]]&gt;=50%, "High Discount", "Low Discount"), "No Discount")</f>
        <v>High Discount</v>
      </c>
      <c r="N1038" t="s">
        <v>24</v>
      </c>
      <c r="O1038">
        <v>4.3</v>
      </c>
      <c r="P1038">
        <v>822</v>
      </c>
    </row>
    <row r="1039" spans="1:16" ht="45" x14ac:dyDescent="0.25">
      <c r="A1039" t="s">
        <v>2308</v>
      </c>
      <c r="B1039">
        <v>17381172</v>
      </c>
      <c r="C1039" t="s">
        <v>14</v>
      </c>
      <c r="D1039" t="s">
        <v>38</v>
      </c>
      <c r="E1039" t="s">
        <v>39</v>
      </c>
      <c r="F1039" t="s">
        <v>34</v>
      </c>
      <c r="G1039" s="3" t="s">
        <v>2309</v>
      </c>
      <c r="H1039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039">
        <v>1198</v>
      </c>
      <c r="L10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039" s="2" t="str">
        <f>IF(NOT(ISBLANK(Table1[[#This Row],[Discounter]])), IF(Table1[[#This Row],[Discounter]]&gt;=50%, "High Discount", "Low Discount"), "No Discount")</f>
        <v>No Discount</v>
      </c>
      <c r="N1039" t="s">
        <v>41</v>
      </c>
      <c r="O1039">
        <v>4.3</v>
      </c>
      <c r="P1039">
        <v>822</v>
      </c>
    </row>
    <row r="1040" spans="1:16" ht="45" x14ac:dyDescent="0.25">
      <c r="A1040" t="s">
        <v>2310</v>
      </c>
      <c r="B1040">
        <v>1950256</v>
      </c>
      <c r="C1040" t="s">
        <v>1893</v>
      </c>
      <c r="D1040" t="s">
        <v>26</v>
      </c>
      <c r="E1040" t="s">
        <v>27</v>
      </c>
      <c r="F1040" t="s">
        <v>17</v>
      </c>
      <c r="G1040" s="3" t="s">
        <v>2311</v>
      </c>
      <c r="H10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699</v>
      </c>
      <c r="I1040">
        <v>699</v>
      </c>
      <c r="J1040">
        <v>1999</v>
      </c>
      <c r="K1040" s="1">
        <v>0.65</v>
      </c>
      <c r="L10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1299.3500000000001</v>
      </c>
      <c r="M1040" s="2" t="str">
        <f>IF(NOT(ISBLANK(Table1[[#This Row],[Discounter]])), IF(Table1[[#This Row],[Discounter]]&gt;=50%, "High Discount", "Low Discount"), "No Discount")</f>
        <v>High Discount</v>
      </c>
      <c r="N1040" t="s">
        <v>232</v>
      </c>
      <c r="O1040">
        <v>3.8</v>
      </c>
      <c r="P1040">
        <v>821</v>
      </c>
    </row>
    <row r="1041" spans="1:16" ht="45" x14ac:dyDescent="0.25">
      <c r="A1041" t="s">
        <v>2312</v>
      </c>
      <c r="B1041">
        <v>2338186</v>
      </c>
      <c r="C1041" t="s">
        <v>150</v>
      </c>
      <c r="D1041" t="s">
        <v>15</v>
      </c>
      <c r="E1041" t="s">
        <v>16</v>
      </c>
      <c r="F1041" t="s">
        <v>17</v>
      </c>
      <c r="G1041" s="3" t="s">
        <v>2313</v>
      </c>
      <c r="H10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1679</v>
      </c>
      <c r="I1041">
        <v>1679</v>
      </c>
      <c r="J1041">
        <v>2799</v>
      </c>
      <c r="K1041" s="1">
        <v>0.4</v>
      </c>
      <c r="L10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1119.6000000000001</v>
      </c>
      <c r="M1041" s="2" t="str">
        <f>IF(NOT(ISBLANK(Table1[[#This Row],[Discounter]])), IF(Table1[[#This Row],[Discounter]]&gt;=50%, "High Discount", "Low Discount"), "No Discount")</f>
        <v>Low Discount</v>
      </c>
      <c r="N1041" t="s">
        <v>152</v>
      </c>
      <c r="O1041">
        <v>4.2</v>
      </c>
      <c r="P1041">
        <v>820</v>
      </c>
    </row>
    <row r="1042" spans="1:16" ht="45" x14ac:dyDescent="0.25">
      <c r="A1042" t="s">
        <v>2314</v>
      </c>
      <c r="B1042">
        <v>6832363</v>
      </c>
      <c r="C1042" t="s">
        <v>150</v>
      </c>
      <c r="D1042" t="s">
        <v>15</v>
      </c>
      <c r="E1042" t="s">
        <v>16</v>
      </c>
      <c r="F1042" t="s">
        <v>17</v>
      </c>
      <c r="G1042" s="3" t="s">
        <v>242</v>
      </c>
      <c r="H10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1379</v>
      </c>
      <c r="I1042">
        <v>1379</v>
      </c>
      <c r="J1042">
        <v>2299</v>
      </c>
      <c r="K1042" s="1">
        <v>0.4</v>
      </c>
      <c r="L10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919.6</v>
      </c>
      <c r="M1042" s="2" t="str">
        <f>IF(NOT(ISBLANK(Table1[[#This Row],[Discounter]])), IF(Table1[[#This Row],[Discounter]]&gt;=50%, "High Discount", "Low Discount"), "No Discount")</f>
        <v>Low Discount</v>
      </c>
      <c r="N1042" t="s">
        <v>152</v>
      </c>
      <c r="O1042">
        <v>4.0999999999999996</v>
      </c>
      <c r="P1042">
        <v>820</v>
      </c>
    </row>
    <row r="1043" spans="1:16" ht="45" x14ac:dyDescent="0.25">
      <c r="A1043" t="s">
        <v>2315</v>
      </c>
      <c r="B1043">
        <v>11537070</v>
      </c>
      <c r="C1043" t="s">
        <v>14</v>
      </c>
      <c r="D1043" t="s">
        <v>26</v>
      </c>
      <c r="E1043" t="s">
        <v>39</v>
      </c>
      <c r="F1043" t="s">
        <v>17</v>
      </c>
      <c r="G1043" s="3" t="s">
        <v>2316</v>
      </c>
      <c r="H10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299</v>
      </c>
      <c r="I1043">
        <v>299</v>
      </c>
      <c r="J1043">
        <v>599</v>
      </c>
      <c r="K1043" s="1">
        <v>0.5</v>
      </c>
      <c r="L10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299.5</v>
      </c>
      <c r="M1043" s="2" t="str">
        <f>IF(NOT(ISBLANK(Table1[[#This Row],[Discounter]])), IF(Table1[[#This Row],[Discounter]]&gt;=50%, "High Discount", "Low Discount"), "No Discount")</f>
        <v>High Discount</v>
      </c>
      <c r="N1043" t="s">
        <v>66</v>
      </c>
      <c r="O1043">
        <v>4.0999999999999996</v>
      </c>
      <c r="P1043">
        <v>820</v>
      </c>
    </row>
    <row r="1044" spans="1:16" ht="30" x14ac:dyDescent="0.25">
      <c r="A1044" t="s">
        <v>2317</v>
      </c>
      <c r="B1044">
        <v>9340077</v>
      </c>
      <c r="C1044" t="s">
        <v>639</v>
      </c>
      <c r="D1044" t="s">
        <v>38</v>
      </c>
      <c r="E1044" t="s">
        <v>44</v>
      </c>
      <c r="F1044" t="s">
        <v>34</v>
      </c>
      <c r="G1044" s="3" t="s">
        <v>640</v>
      </c>
      <c r="H10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44">
        <v>1998</v>
      </c>
      <c r="K1044" s="1">
        <v>0.5</v>
      </c>
      <c r="L10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1044" s="2" t="str">
        <f>IF(NOT(ISBLANK(Table1[[#This Row],[Discounter]])), IF(Table1[[#This Row],[Discounter]]&gt;=50%, "High Discount", "Low Discount"), "No Discount")</f>
        <v>High Discount</v>
      </c>
      <c r="N1044" t="s">
        <v>24</v>
      </c>
      <c r="O1044">
        <v>4.2</v>
      </c>
      <c r="P1044">
        <v>820</v>
      </c>
    </row>
    <row r="1045" spans="1:16" ht="30" x14ac:dyDescent="0.25">
      <c r="A1045" t="s">
        <v>2318</v>
      </c>
      <c r="B1045">
        <v>6939207</v>
      </c>
      <c r="C1045" t="s">
        <v>165</v>
      </c>
      <c r="D1045" t="s">
        <v>38</v>
      </c>
      <c r="E1045" t="s">
        <v>27</v>
      </c>
      <c r="F1045" t="s">
        <v>34</v>
      </c>
      <c r="G1045" s="3" t="s">
        <v>2319</v>
      </c>
      <c r="H10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45">
        <v>1999</v>
      </c>
      <c r="K1045" s="1">
        <v>0.45</v>
      </c>
      <c r="L10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899.55000000000007</v>
      </c>
      <c r="M1045" s="2" t="str">
        <f>IF(NOT(ISBLANK(Table1[[#This Row],[Discounter]])), IF(Table1[[#This Row],[Discounter]]&gt;=50%, "High Discount", "Low Discount"), "No Discount")</f>
        <v>Low Discount</v>
      </c>
      <c r="N1045" t="s">
        <v>24</v>
      </c>
      <c r="O1045">
        <v>4.4000000000000004</v>
      </c>
      <c r="P1045">
        <v>820</v>
      </c>
    </row>
    <row r="1046" spans="1:16" ht="45" x14ac:dyDescent="0.25">
      <c r="A1046" t="s">
        <v>2320</v>
      </c>
      <c r="B1046">
        <v>11995810</v>
      </c>
      <c r="C1046" t="s">
        <v>91</v>
      </c>
      <c r="D1046" t="s">
        <v>38</v>
      </c>
      <c r="E1046" t="s">
        <v>44</v>
      </c>
      <c r="F1046" t="s">
        <v>34</v>
      </c>
      <c r="G1046" s="3" t="s">
        <v>2321</v>
      </c>
      <c r="H10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46">
        <v>899</v>
      </c>
      <c r="K1046" s="1">
        <v>0.59</v>
      </c>
      <c r="L10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530.41</v>
      </c>
      <c r="M1046" s="2" t="str">
        <f>IF(NOT(ISBLANK(Table1[[#This Row],[Discounter]])), IF(Table1[[#This Row],[Discounter]]&gt;=50%, "High Discount", "Low Discount"), "No Discount")</f>
        <v>High Discount</v>
      </c>
      <c r="N1046" t="s">
        <v>24</v>
      </c>
      <c r="O1046">
        <v>4.3</v>
      </c>
      <c r="P1046">
        <v>820</v>
      </c>
    </row>
    <row r="1047" spans="1:16" ht="60" x14ac:dyDescent="0.25">
      <c r="A1047" t="s">
        <v>2322</v>
      </c>
      <c r="B1047">
        <v>11274542</v>
      </c>
      <c r="C1047" t="s">
        <v>14</v>
      </c>
      <c r="D1047" t="s">
        <v>15</v>
      </c>
      <c r="E1047" t="s">
        <v>16</v>
      </c>
      <c r="F1047" t="s">
        <v>17</v>
      </c>
      <c r="G1047" s="3" t="s">
        <v>873</v>
      </c>
      <c r="H10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1047">
        <v>899</v>
      </c>
      <c r="J1047">
        <v>1999</v>
      </c>
      <c r="K1047" s="1">
        <v>0.55000000000000004</v>
      </c>
      <c r="L10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1047" s="2" t="str">
        <f>IF(NOT(ISBLANK(Table1[[#This Row],[Discounter]])), IF(Table1[[#This Row],[Discounter]]&gt;=50%, "High Discount", "Low Discount"), "No Discount")</f>
        <v>High Discount</v>
      </c>
      <c r="N1047" t="s">
        <v>19</v>
      </c>
      <c r="O1047">
        <v>3.4</v>
      </c>
      <c r="P1047">
        <v>819</v>
      </c>
    </row>
    <row r="1048" spans="1:16" ht="60" x14ac:dyDescent="0.25">
      <c r="A1048" t="s">
        <v>2323</v>
      </c>
      <c r="B1048">
        <v>9261047</v>
      </c>
      <c r="C1048" t="s">
        <v>271</v>
      </c>
      <c r="D1048" t="s">
        <v>177</v>
      </c>
      <c r="E1048" t="s">
        <v>326</v>
      </c>
      <c r="F1048" t="s">
        <v>17</v>
      </c>
      <c r="G1048" s="3" t="s">
        <v>2324</v>
      </c>
      <c r="H10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474</v>
      </c>
      <c r="I1048">
        <v>474</v>
      </c>
      <c r="J1048">
        <v>499</v>
      </c>
      <c r="K1048" s="1">
        <v>0.05</v>
      </c>
      <c r="L10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24.950000000000003</v>
      </c>
      <c r="M1048" s="2" t="str">
        <f>IF(NOT(ISBLANK(Table1[[#This Row],[Discounter]])), IF(Table1[[#This Row],[Discounter]]&gt;=50%, "High Discount", "Low Discount"), "No Discount")</f>
        <v>Low Discount</v>
      </c>
      <c r="N1048" t="s">
        <v>24</v>
      </c>
      <c r="O1048">
        <v>4.3</v>
      </c>
      <c r="P1048">
        <v>819</v>
      </c>
    </row>
    <row r="1049" spans="1:16" ht="75" x14ac:dyDescent="0.25">
      <c r="A1049" t="s">
        <v>2325</v>
      </c>
      <c r="B1049">
        <v>6712204</v>
      </c>
      <c r="C1049" t="s">
        <v>14</v>
      </c>
      <c r="D1049" t="s">
        <v>26</v>
      </c>
      <c r="E1049" t="s">
        <v>39</v>
      </c>
      <c r="F1049" t="s">
        <v>17</v>
      </c>
      <c r="G1049" s="3" t="s">
        <v>2326</v>
      </c>
      <c r="H10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714</v>
      </c>
      <c r="I1049">
        <v>714</v>
      </c>
      <c r="J1049">
        <v>1299</v>
      </c>
      <c r="K1049" s="1">
        <v>0.45</v>
      </c>
      <c r="L10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584.55000000000007</v>
      </c>
      <c r="M1049" s="2" t="str">
        <f>IF(NOT(ISBLANK(Table1[[#This Row],[Discounter]])), IF(Table1[[#This Row],[Discounter]]&gt;=50%, "High Discount", "Low Discount"), "No Discount")</f>
        <v>Low Discount</v>
      </c>
      <c r="N1049" t="s">
        <v>66</v>
      </c>
      <c r="O1049">
        <v>4.2</v>
      </c>
      <c r="P1049">
        <v>819</v>
      </c>
    </row>
    <row r="1050" spans="1:16" ht="45" x14ac:dyDescent="0.25">
      <c r="A1050" t="s">
        <v>2327</v>
      </c>
      <c r="B1050">
        <v>11363104</v>
      </c>
      <c r="C1050" t="s">
        <v>150</v>
      </c>
      <c r="D1050" t="s">
        <v>26</v>
      </c>
      <c r="E1050" t="s">
        <v>39</v>
      </c>
      <c r="F1050" t="s">
        <v>17</v>
      </c>
      <c r="G1050" s="3" t="s">
        <v>2328</v>
      </c>
      <c r="H10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349</v>
      </c>
      <c r="I1050">
        <v>349</v>
      </c>
      <c r="J1050">
        <v>699</v>
      </c>
      <c r="K1050" s="1">
        <v>0.5</v>
      </c>
      <c r="L10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349.5</v>
      </c>
      <c r="M1050" s="2" t="str">
        <f>IF(NOT(ISBLANK(Table1[[#This Row],[Discounter]])), IF(Table1[[#This Row],[Discounter]]&gt;=50%, "High Discount", "Low Discount"), "No Discount")</f>
        <v>High Discount</v>
      </c>
      <c r="N1050" t="s">
        <v>36</v>
      </c>
      <c r="O1050">
        <v>4.5</v>
      </c>
      <c r="P1050">
        <v>819</v>
      </c>
    </row>
    <row r="1051" spans="1:16" ht="60" x14ac:dyDescent="0.25">
      <c r="A1051" t="s">
        <v>2329</v>
      </c>
      <c r="B1051">
        <v>13021586</v>
      </c>
      <c r="C1051" t="s">
        <v>104</v>
      </c>
      <c r="D1051" t="s">
        <v>32</v>
      </c>
      <c r="E1051" t="s">
        <v>105</v>
      </c>
      <c r="F1051" t="s">
        <v>34</v>
      </c>
      <c r="G1051" s="3" t="s">
        <v>2330</v>
      </c>
      <c r="H10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1051">
        <v>399</v>
      </c>
      <c r="L10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051" s="2" t="str">
        <f>IF(NOT(ISBLANK(Table1[[#This Row],[Discounter]])), IF(Table1[[#This Row],[Discounter]]&gt;=50%, "High Discount", "Low Discount"), "No Discount")</f>
        <v>No Discount</v>
      </c>
      <c r="N1051" t="s">
        <v>41</v>
      </c>
      <c r="O1051">
        <v>4.5</v>
      </c>
      <c r="P1051">
        <v>819</v>
      </c>
    </row>
    <row r="1052" spans="1:16" ht="60" x14ac:dyDescent="0.25">
      <c r="A1052" t="s">
        <v>2331</v>
      </c>
      <c r="B1052">
        <v>11394178</v>
      </c>
      <c r="C1052" t="s">
        <v>353</v>
      </c>
      <c r="D1052" t="s">
        <v>87</v>
      </c>
      <c r="E1052" t="s">
        <v>132</v>
      </c>
      <c r="F1052" t="s">
        <v>34</v>
      </c>
      <c r="G1052" s="3" t="s">
        <v>2332</v>
      </c>
      <c r="H10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773</v>
      </c>
      <c r="I1052">
        <v>773</v>
      </c>
      <c r="J1052">
        <v>1799</v>
      </c>
      <c r="K1052" s="1">
        <v>0.56999999999999995</v>
      </c>
      <c r="L10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1025.4299999999998</v>
      </c>
      <c r="M1052" s="2" t="str">
        <f>IF(NOT(ISBLANK(Table1[[#This Row],[Discounter]])), IF(Table1[[#This Row],[Discounter]]&gt;=50%, "High Discount", "Low Discount"), "No Discount")</f>
        <v>High Discount</v>
      </c>
      <c r="N1052" t="s">
        <v>213</v>
      </c>
      <c r="O1052">
        <v>3.9</v>
      </c>
      <c r="P1052">
        <v>819</v>
      </c>
    </row>
    <row r="1053" spans="1:16" ht="60" x14ac:dyDescent="0.25">
      <c r="A1053" t="s">
        <v>2333</v>
      </c>
      <c r="B1053">
        <v>13103794</v>
      </c>
      <c r="C1053" t="s">
        <v>57</v>
      </c>
      <c r="D1053" t="s">
        <v>87</v>
      </c>
      <c r="E1053" t="s">
        <v>16</v>
      </c>
      <c r="F1053" t="s">
        <v>34</v>
      </c>
      <c r="G1053" s="3" t="s">
        <v>2334</v>
      </c>
      <c r="H10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569</v>
      </c>
      <c r="I1053">
        <v>569</v>
      </c>
      <c r="J1053">
        <v>1899</v>
      </c>
      <c r="K1053" s="1">
        <v>0.7</v>
      </c>
      <c r="L10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1329.3</v>
      </c>
      <c r="M1053" s="2" t="str">
        <f>IF(NOT(ISBLANK(Table1[[#This Row],[Discounter]])), IF(Table1[[#This Row],[Discounter]]&gt;=50%, "High Discount", "Low Discount"), "No Discount")</f>
        <v>High Discount</v>
      </c>
      <c r="N1053" t="s">
        <v>606</v>
      </c>
      <c r="O1053">
        <v>4</v>
      </c>
      <c r="P1053">
        <v>819</v>
      </c>
    </row>
    <row r="1054" spans="1:16" ht="75" x14ac:dyDescent="0.25">
      <c r="A1054" t="s">
        <v>2335</v>
      </c>
      <c r="B1054">
        <v>17383540</v>
      </c>
      <c r="C1054" t="s">
        <v>14</v>
      </c>
      <c r="D1054" t="s">
        <v>38</v>
      </c>
      <c r="E1054" t="s">
        <v>39</v>
      </c>
      <c r="F1054" t="s">
        <v>34</v>
      </c>
      <c r="G1054" s="3" t="s">
        <v>2336</v>
      </c>
      <c r="H10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54">
        <v>1598</v>
      </c>
      <c r="K1054" s="1">
        <v>0.5</v>
      </c>
      <c r="L10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1054" s="2" t="str">
        <f>IF(NOT(ISBLANK(Table1[[#This Row],[Discounter]])), IF(Table1[[#This Row],[Discounter]]&gt;=50%, "High Discount", "Low Discount"), "No Discount")</f>
        <v>High Discount</v>
      </c>
      <c r="N1054" t="s">
        <v>130</v>
      </c>
      <c r="O1054">
        <v>4.4000000000000004</v>
      </c>
      <c r="P1054">
        <v>819</v>
      </c>
    </row>
    <row r="1055" spans="1:16" ht="45" x14ac:dyDescent="0.25">
      <c r="A1055" t="s">
        <v>2337</v>
      </c>
      <c r="B1055">
        <v>13392056</v>
      </c>
      <c r="C1055" t="s">
        <v>43</v>
      </c>
      <c r="D1055" t="s">
        <v>38</v>
      </c>
      <c r="E1055" t="s">
        <v>22</v>
      </c>
      <c r="F1055" t="s">
        <v>34</v>
      </c>
      <c r="G1055" s="3" t="s">
        <v>2338</v>
      </c>
      <c r="H10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55">
        <v>1599</v>
      </c>
      <c r="K1055" s="1">
        <v>0.7</v>
      </c>
      <c r="L10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1119.3</v>
      </c>
      <c r="M1055" s="2" t="str">
        <f>IF(NOT(ISBLANK(Table1[[#This Row],[Discounter]])), IF(Table1[[#This Row],[Discounter]]&gt;=50%, "High Discount", "Low Discount"), "No Discount")</f>
        <v>High Discount</v>
      </c>
      <c r="N1055" t="s">
        <v>41</v>
      </c>
      <c r="O1055">
        <v>4.2</v>
      </c>
      <c r="P1055">
        <v>819</v>
      </c>
    </row>
    <row r="1056" spans="1:16" ht="45" x14ac:dyDescent="0.25">
      <c r="A1056" t="s">
        <v>2339</v>
      </c>
      <c r="B1056">
        <v>12160328</v>
      </c>
      <c r="C1056" t="s">
        <v>758</v>
      </c>
      <c r="D1056" t="s">
        <v>38</v>
      </c>
      <c r="E1056" t="s">
        <v>132</v>
      </c>
      <c r="F1056" t="s">
        <v>34</v>
      </c>
      <c r="G1056" s="3" t="s">
        <v>2340</v>
      </c>
      <c r="H10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56">
        <v>1899</v>
      </c>
      <c r="K1056" s="1">
        <v>0.62</v>
      </c>
      <c r="L10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1177.3799999999999</v>
      </c>
      <c r="M1056" s="2" t="str">
        <f>IF(NOT(ISBLANK(Table1[[#This Row],[Discounter]])), IF(Table1[[#This Row],[Discounter]]&gt;=50%, "High Discount", "Low Discount"), "No Discount")</f>
        <v>High Discount</v>
      </c>
      <c r="N1056" t="s">
        <v>36</v>
      </c>
      <c r="O1056">
        <v>4</v>
      </c>
      <c r="P1056">
        <v>819</v>
      </c>
    </row>
    <row r="1057" spans="1:16" ht="30" x14ac:dyDescent="0.25">
      <c r="A1057" t="s">
        <v>2341</v>
      </c>
      <c r="B1057">
        <v>9370681</v>
      </c>
      <c r="C1057" t="s">
        <v>86</v>
      </c>
      <c r="D1057" t="s">
        <v>69</v>
      </c>
      <c r="E1057" t="s">
        <v>44</v>
      </c>
      <c r="F1057" t="s">
        <v>34</v>
      </c>
      <c r="G1057" s="3" t="s">
        <v>2342</v>
      </c>
      <c r="H10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824</v>
      </c>
      <c r="I1057">
        <v>824</v>
      </c>
      <c r="J1057">
        <v>1499</v>
      </c>
      <c r="K1057" s="1">
        <v>0.45</v>
      </c>
      <c r="L10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674.55000000000007</v>
      </c>
      <c r="M1057" s="2" t="str">
        <f>IF(NOT(ISBLANK(Table1[[#This Row],[Discounter]])), IF(Table1[[#This Row],[Discounter]]&gt;=50%, "High Discount", "Low Discount"), "No Discount")</f>
        <v>Low Discount</v>
      </c>
      <c r="N1057" t="s">
        <v>89</v>
      </c>
      <c r="O1057">
        <v>4.3</v>
      </c>
      <c r="P1057">
        <v>818</v>
      </c>
    </row>
    <row r="1058" spans="1:16" ht="45" x14ac:dyDescent="0.25">
      <c r="A1058" t="s">
        <v>2343</v>
      </c>
      <c r="B1058">
        <v>10360535</v>
      </c>
      <c r="C1058" t="s">
        <v>2344</v>
      </c>
      <c r="D1058" t="s">
        <v>69</v>
      </c>
      <c r="E1058" t="s">
        <v>83</v>
      </c>
      <c r="F1058" t="s">
        <v>34</v>
      </c>
      <c r="G1058" s="3" t="s">
        <v>2345</v>
      </c>
      <c r="H10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1058">
        <v>899</v>
      </c>
      <c r="J1058">
        <v>1999</v>
      </c>
      <c r="K1058" s="1">
        <v>0.55000000000000004</v>
      </c>
      <c r="L10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1058" s="2" t="str">
        <f>IF(NOT(ISBLANK(Table1[[#This Row],[Discounter]])), IF(Table1[[#This Row],[Discounter]]&gt;=50%, "High Discount", "Low Discount"), "No Discount")</f>
        <v>High Discount</v>
      </c>
      <c r="N1058" t="s">
        <v>36</v>
      </c>
      <c r="O1058">
        <v>4.2</v>
      </c>
      <c r="P1058">
        <v>818</v>
      </c>
    </row>
    <row r="1059" spans="1:16" ht="60" x14ac:dyDescent="0.25">
      <c r="A1059" t="s">
        <v>2346</v>
      </c>
      <c r="B1059">
        <v>4369962</v>
      </c>
      <c r="C1059" t="s">
        <v>31</v>
      </c>
      <c r="D1059" t="s">
        <v>32</v>
      </c>
      <c r="E1059" t="s">
        <v>105</v>
      </c>
      <c r="F1059" t="s">
        <v>34</v>
      </c>
      <c r="G1059" s="3" t="s">
        <v>2347</v>
      </c>
      <c r="H10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537</v>
      </c>
      <c r="I1059">
        <v>537</v>
      </c>
      <c r="J1059">
        <v>1195</v>
      </c>
      <c r="K1059" s="1">
        <v>0.55000000000000004</v>
      </c>
      <c r="L10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657.25</v>
      </c>
      <c r="M1059" s="2" t="str">
        <f>IF(NOT(ISBLANK(Table1[[#This Row],[Discounter]])), IF(Table1[[#This Row],[Discounter]]&gt;=50%, "High Discount", "Low Discount"), "No Discount")</f>
        <v>High Discount</v>
      </c>
      <c r="N1059" t="s">
        <v>2348</v>
      </c>
      <c r="O1059">
        <v>3.9</v>
      </c>
      <c r="P1059">
        <v>818</v>
      </c>
    </row>
    <row r="1060" spans="1:16" ht="45" x14ac:dyDescent="0.25">
      <c r="A1060" t="s">
        <v>2349</v>
      </c>
      <c r="B1060">
        <v>11053934</v>
      </c>
      <c r="C1060" t="s">
        <v>353</v>
      </c>
      <c r="D1060" t="s">
        <v>87</v>
      </c>
      <c r="E1060" t="s">
        <v>48</v>
      </c>
      <c r="F1060" t="s">
        <v>34</v>
      </c>
      <c r="G1060" s="3" t="s">
        <v>2350</v>
      </c>
      <c r="H10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620</v>
      </c>
      <c r="I1060">
        <v>620</v>
      </c>
      <c r="J1060">
        <v>1149</v>
      </c>
      <c r="K1060" s="1">
        <v>0.46</v>
      </c>
      <c r="L10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528.54000000000008</v>
      </c>
      <c r="M1060" s="2" t="str">
        <f>IF(NOT(ISBLANK(Table1[[#This Row],[Discounter]])), IF(Table1[[#This Row],[Discounter]]&gt;=50%, "High Discount", "Low Discount"), "No Discount")</f>
        <v>Low Discount</v>
      </c>
      <c r="N1060" t="s">
        <v>400</v>
      </c>
      <c r="O1060">
        <v>3.9</v>
      </c>
      <c r="P1060">
        <v>818</v>
      </c>
    </row>
    <row r="1061" spans="1:16" ht="30" x14ac:dyDescent="0.25">
      <c r="A1061" t="s">
        <v>2351</v>
      </c>
      <c r="B1061">
        <v>9340649</v>
      </c>
      <c r="C1061" t="s">
        <v>639</v>
      </c>
      <c r="D1061" t="s">
        <v>38</v>
      </c>
      <c r="E1061" t="s">
        <v>44</v>
      </c>
      <c r="F1061" t="s">
        <v>34</v>
      </c>
      <c r="G1061" s="3" t="s">
        <v>2352</v>
      </c>
      <c r="H10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61">
        <v>1998</v>
      </c>
      <c r="K1061" s="1">
        <v>0.5</v>
      </c>
      <c r="L10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1061" s="2" t="str">
        <f>IF(NOT(ISBLANK(Table1[[#This Row],[Discounter]])), IF(Table1[[#This Row],[Discounter]]&gt;=50%, "High Discount", "Low Discount"), "No Discount")</f>
        <v>High Discount</v>
      </c>
      <c r="N1061" t="s">
        <v>24</v>
      </c>
      <c r="O1061">
        <v>4.2</v>
      </c>
      <c r="P1061">
        <v>818</v>
      </c>
    </row>
    <row r="1062" spans="1:16" ht="30" x14ac:dyDescent="0.25">
      <c r="A1062" t="s">
        <v>2353</v>
      </c>
      <c r="B1062">
        <v>9339651</v>
      </c>
      <c r="C1062" t="s">
        <v>639</v>
      </c>
      <c r="D1062" t="s">
        <v>38</v>
      </c>
      <c r="E1062" t="s">
        <v>44</v>
      </c>
      <c r="F1062" t="s">
        <v>34</v>
      </c>
      <c r="G1062" s="3" t="s">
        <v>2037</v>
      </c>
      <c r="H10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62">
        <v>1998</v>
      </c>
      <c r="K1062" s="1">
        <v>0.5</v>
      </c>
      <c r="L10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1062" s="2" t="str">
        <f>IF(NOT(ISBLANK(Table1[[#This Row],[Discounter]])), IF(Table1[[#This Row],[Discounter]]&gt;=50%, "High Discount", "Low Discount"), "No Discount")</f>
        <v>High Discount</v>
      </c>
      <c r="N1062" t="s">
        <v>24</v>
      </c>
      <c r="O1062">
        <v>4.2</v>
      </c>
      <c r="P1062">
        <v>818</v>
      </c>
    </row>
    <row r="1063" spans="1:16" ht="45" x14ac:dyDescent="0.25">
      <c r="A1063" t="s">
        <v>2354</v>
      </c>
      <c r="B1063">
        <v>12340822</v>
      </c>
      <c r="C1063" t="s">
        <v>47</v>
      </c>
      <c r="D1063" t="s">
        <v>26</v>
      </c>
      <c r="E1063" t="s">
        <v>27</v>
      </c>
      <c r="F1063" t="s">
        <v>17</v>
      </c>
      <c r="G1063" s="3" t="s">
        <v>2355</v>
      </c>
      <c r="H10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1063">
        <v>499</v>
      </c>
      <c r="J1063">
        <v>1349</v>
      </c>
      <c r="K1063" s="1">
        <v>0.63</v>
      </c>
      <c r="L10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849.87</v>
      </c>
      <c r="M1063" s="2" t="str">
        <f>IF(NOT(ISBLANK(Table1[[#This Row],[Discounter]])), IF(Table1[[#This Row],[Discounter]]&gt;=50%, "High Discount", "Low Discount"), "No Discount")</f>
        <v>High Discount</v>
      </c>
      <c r="N1063" t="s">
        <v>80</v>
      </c>
      <c r="O1063">
        <v>4</v>
      </c>
      <c r="P1063">
        <v>817</v>
      </c>
    </row>
    <row r="1064" spans="1:16" ht="30" x14ac:dyDescent="0.25">
      <c r="A1064" t="s">
        <v>2356</v>
      </c>
      <c r="B1064">
        <v>1901439</v>
      </c>
      <c r="C1064" t="s">
        <v>14</v>
      </c>
      <c r="D1064" t="s">
        <v>26</v>
      </c>
      <c r="E1064" t="s">
        <v>169</v>
      </c>
      <c r="F1064" t="s">
        <v>17</v>
      </c>
      <c r="G1064" s="3" t="s">
        <v>2357</v>
      </c>
      <c r="H10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959</v>
      </c>
      <c r="I1064">
        <v>959</v>
      </c>
      <c r="J1064">
        <v>2399</v>
      </c>
      <c r="K1064" s="1">
        <v>0.6</v>
      </c>
      <c r="L10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1439.3999999999999</v>
      </c>
      <c r="M1064" s="2" t="str">
        <f>IF(NOT(ISBLANK(Table1[[#This Row],[Discounter]])), IF(Table1[[#This Row],[Discounter]]&gt;=50%, "High Discount", "Low Discount"), "No Discount")</f>
        <v>High Discount</v>
      </c>
      <c r="N1064" t="s">
        <v>213</v>
      </c>
      <c r="O1064">
        <v>4.2</v>
      </c>
      <c r="P1064">
        <v>817</v>
      </c>
    </row>
    <row r="1065" spans="1:16" ht="45" x14ac:dyDescent="0.25">
      <c r="A1065" t="s">
        <v>2358</v>
      </c>
      <c r="B1065">
        <v>12135250</v>
      </c>
      <c r="C1065" t="s">
        <v>100</v>
      </c>
      <c r="D1065" t="s">
        <v>69</v>
      </c>
      <c r="E1065" t="s">
        <v>83</v>
      </c>
      <c r="F1065" t="s">
        <v>34</v>
      </c>
      <c r="G1065" s="3" t="s">
        <v>2359</v>
      </c>
      <c r="H10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1065">
        <v>674</v>
      </c>
      <c r="J1065">
        <v>1499</v>
      </c>
      <c r="K1065" s="1">
        <v>0.55000000000000004</v>
      </c>
      <c r="L10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1065" s="2" t="str">
        <f>IF(NOT(ISBLANK(Table1[[#This Row],[Discounter]])), IF(Table1[[#This Row],[Discounter]]&gt;=50%, "High Discount", "Low Discount"), "No Discount")</f>
        <v>High Discount</v>
      </c>
      <c r="N1065" t="s">
        <v>102</v>
      </c>
      <c r="O1065">
        <v>4.0999999999999996</v>
      </c>
      <c r="P1065">
        <v>817</v>
      </c>
    </row>
    <row r="1066" spans="1:16" ht="45" x14ac:dyDescent="0.25">
      <c r="A1066" t="s">
        <v>2360</v>
      </c>
      <c r="B1066">
        <v>11740792</v>
      </c>
      <c r="C1066" t="s">
        <v>822</v>
      </c>
      <c r="D1066" t="s">
        <v>69</v>
      </c>
      <c r="E1066" t="s">
        <v>83</v>
      </c>
      <c r="F1066" t="s">
        <v>34</v>
      </c>
      <c r="G1066" s="3" t="s">
        <v>2361</v>
      </c>
      <c r="H10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1031</v>
      </c>
      <c r="I1066">
        <v>1031</v>
      </c>
      <c r="J1066">
        <v>2399</v>
      </c>
      <c r="K1066" s="1">
        <v>0.56999999999999995</v>
      </c>
      <c r="L10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1367.4299999999998</v>
      </c>
      <c r="M1066" s="2" t="str">
        <f>IF(NOT(ISBLANK(Table1[[#This Row],[Discounter]])), IF(Table1[[#This Row],[Discounter]]&gt;=50%, "High Discount", "Low Discount"), "No Discount")</f>
        <v>High Discount</v>
      </c>
      <c r="N1066" t="s">
        <v>36</v>
      </c>
      <c r="O1066">
        <v>4.2</v>
      </c>
      <c r="P1066">
        <v>817</v>
      </c>
    </row>
    <row r="1067" spans="1:16" ht="60" x14ac:dyDescent="0.25">
      <c r="A1067" t="s">
        <v>2362</v>
      </c>
      <c r="B1067">
        <v>11387330</v>
      </c>
      <c r="C1067" t="s">
        <v>586</v>
      </c>
      <c r="D1067" t="s">
        <v>32</v>
      </c>
      <c r="E1067" t="s">
        <v>105</v>
      </c>
      <c r="F1067" t="s">
        <v>34</v>
      </c>
      <c r="G1067" s="3" t="s">
        <v>2363</v>
      </c>
      <c r="H10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281</v>
      </c>
      <c r="I1067">
        <v>281</v>
      </c>
      <c r="J1067">
        <v>599</v>
      </c>
      <c r="K1067" s="1">
        <v>0.53</v>
      </c>
      <c r="L10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317.47000000000003</v>
      </c>
      <c r="M1067" s="2" t="str">
        <f>IF(NOT(ISBLANK(Table1[[#This Row],[Discounter]])), IF(Table1[[#This Row],[Discounter]]&gt;=50%, "High Discount", "Low Discount"), "No Discount")</f>
        <v>High Discount</v>
      </c>
      <c r="N1067" t="s">
        <v>2364</v>
      </c>
      <c r="O1067">
        <v>4.2</v>
      </c>
      <c r="P1067">
        <v>817</v>
      </c>
    </row>
    <row r="1068" spans="1:16" ht="30" x14ac:dyDescent="0.25">
      <c r="A1068" t="s">
        <v>2365</v>
      </c>
      <c r="B1068">
        <v>12051490</v>
      </c>
      <c r="C1068" t="s">
        <v>57</v>
      </c>
      <c r="D1068" t="s">
        <v>87</v>
      </c>
      <c r="E1068" t="s">
        <v>44</v>
      </c>
      <c r="F1068" t="s">
        <v>34</v>
      </c>
      <c r="G1068" s="3" t="s">
        <v>2366</v>
      </c>
      <c r="H10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419</v>
      </c>
      <c r="I1068">
        <v>419</v>
      </c>
      <c r="J1068">
        <v>1399</v>
      </c>
      <c r="K1068" s="1">
        <v>0.7</v>
      </c>
      <c r="L10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979.3</v>
      </c>
      <c r="M1068" s="2" t="str">
        <f>IF(NOT(ISBLANK(Table1[[#This Row],[Discounter]])), IF(Table1[[#This Row],[Discounter]]&gt;=50%, "High Discount", "Low Discount"), "No Discount")</f>
        <v>High Discount</v>
      </c>
      <c r="N1068" t="s">
        <v>36</v>
      </c>
      <c r="O1068">
        <v>4.0999999999999996</v>
      </c>
      <c r="P1068">
        <v>817</v>
      </c>
    </row>
    <row r="1069" spans="1:16" ht="45" x14ac:dyDescent="0.25">
      <c r="A1069" t="s">
        <v>2367</v>
      </c>
      <c r="B1069">
        <v>14695616</v>
      </c>
      <c r="C1069" t="s">
        <v>91</v>
      </c>
      <c r="D1069" t="s">
        <v>61</v>
      </c>
      <c r="E1069" t="s">
        <v>22</v>
      </c>
      <c r="F1069" t="s">
        <v>34</v>
      </c>
      <c r="G1069" s="3" t="s">
        <v>2368</v>
      </c>
      <c r="H10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459</v>
      </c>
      <c r="I1069">
        <v>459</v>
      </c>
      <c r="J1069">
        <v>999</v>
      </c>
      <c r="K1069" s="1">
        <v>0.54</v>
      </c>
      <c r="L10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539.46</v>
      </c>
      <c r="M1069" s="2" t="str">
        <f>IF(NOT(ISBLANK(Table1[[#This Row],[Discounter]])), IF(Table1[[#This Row],[Discounter]]&gt;=50%, "High Discount", "Low Discount"), "No Discount")</f>
        <v>High Discount</v>
      </c>
      <c r="N1069" t="s">
        <v>24</v>
      </c>
      <c r="O1069">
        <v>4.2</v>
      </c>
      <c r="P1069">
        <v>817</v>
      </c>
    </row>
    <row r="1070" spans="1:16" ht="45" x14ac:dyDescent="0.25">
      <c r="A1070" t="s">
        <v>2369</v>
      </c>
      <c r="B1070">
        <v>596480</v>
      </c>
      <c r="C1070" t="s">
        <v>301</v>
      </c>
      <c r="D1070" t="s">
        <v>38</v>
      </c>
      <c r="E1070" t="s">
        <v>282</v>
      </c>
      <c r="F1070" t="s">
        <v>34</v>
      </c>
      <c r="G1070" s="3" t="s">
        <v>2370</v>
      </c>
      <c r="H10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70">
        <v>1595</v>
      </c>
      <c r="K1070" s="1">
        <v>0.6</v>
      </c>
      <c r="L10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957</v>
      </c>
      <c r="M1070" s="2" t="str">
        <f>IF(NOT(ISBLANK(Table1[[#This Row],[Discounter]])), IF(Table1[[#This Row],[Discounter]]&gt;=50%, "High Discount", "Low Discount"), "No Discount")</f>
        <v>High Discount</v>
      </c>
      <c r="N1070" t="s">
        <v>36</v>
      </c>
      <c r="O1070">
        <v>3.4</v>
      </c>
      <c r="P1070">
        <v>817</v>
      </c>
    </row>
    <row r="1071" spans="1:16" ht="60" x14ac:dyDescent="0.25">
      <c r="A1071" t="s">
        <v>2371</v>
      </c>
      <c r="B1071">
        <v>8810395</v>
      </c>
      <c r="C1071" t="s">
        <v>14</v>
      </c>
      <c r="D1071" t="s">
        <v>38</v>
      </c>
      <c r="E1071" t="s">
        <v>16</v>
      </c>
      <c r="F1071" t="s">
        <v>34</v>
      </c>
      <c r="G1071" s="3" t="s">
        <v>2372</v>
      </c>
      <c r="H10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71">
        <v>2099</v>
      </c>
      <c r="K1071" s="1">
        <v>0.55000000000000004</v>
      </c>
      <c r="L10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1154.45</v>
      </c>
      <c r="M1071" s="2" t="str">
        <f>IF(NOT(ISBLANK(Table1[[#This Row],[Discounter]])), IF(Table1[[#This Row],[Discounter]]&gt;=50%, "High Discount", "Low Discount"), "No Discount")</f>
        <v>High Discount</v>
      </c>
      <c r="N1071" t="s">
        <v>119</v>
      </c>
      <c r="O1071">
        <v>4.3</v>
      </c>
      <c r="P1071">
        <v>817</v>
      </c>
    </row>
    <row r="1072" spans="1:16" ht="60" x14ac:dyDescent="0.25">
      <c r="A1072" t="s">
        <v>2373</v>
      </c>
      <c r="B1072">
        <v>10064473</v>
      </c>
      <c r="C1072" t="s">
        <v>14</v>
      </c>
      <c r="D1072" t="s">
        <v>15</v>
      </c>
      <c r="E1072" t="s">
        <v>16</v>
      </c>
      <c r="F1072" t="s">
        <v>17</v>
      </c>
      <c r="G1072" s="3" t="s">
        <v>2374</v>
      </c>
      <c r="H10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1072">
        <v>799</v>
      </c>
      <c r="J1072">
        <v>1999</v>
      </c>
      <c r="K1072" s="1">
        <v>0.6</v>
      </c>
      <c r="L10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1072" s="2" t="str">
        <f>IF(NOT(ISBLANK(Table1[[#This Row],[Discounter]])), IF(Table1[[#This Row],[Discounter]]&gt;=50%, "High Discount", "Low Discount"), "No Discount")</f>
        <v>High Discount</v>
      </c>
      <c r="N1072" t="s">
        <v>19</v>
      </c>
      <c r="O1072">
        <v>3.9</v>
      </c>
      <c r="P1072">
        <v>816</v>
      </c>
    </row>
    <row r="1073" spans="1:16" ht="45" x14ac:dyDescent="0.25">
      <c r="A1073" t="s">
        <v>2375</v>
      </c>
      <c r="B1073">
        <v>8420413</v>
      </c>
      <c r="C1073" t="s">
        <v>86</v>
      </c>
      <c r="D1073" t="s">
        <v>87</v>
      </c>
      <c r="E1073" t="s">
        <v>132</v>
      </c>
      <c r="F1073" t="s">
        <v>34</v>
      </c>
      <c r="G1073" s="3" t="s">
        <v>2376</v>
      </c>
      <c r="H10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1399</v>
      </c>
      <c r="I1073">
        <v>1399</v>
      </c>
      <c r="J1073">
        <v>3499</v>
      </c>
      <c r="K1073" s="1">
        <v>0.6</v>
      </c>
      <c r="L10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2099.4</v>
      </c>
      <c r="M1073" s="2" t="str">
        <f>IF(NOT(ISBLANK(Table1[[#This Row],[Discounter]])), IF(Table1[[#This Row],[Discounter]]&gt;=50%, "High Discount", "Low Discount"), "No Discount")</f>
        <v>High Discount</v>
      </c>
      <c r="N1073" t="s">
        <v>89</v>
      </c>
      <c r="O1073">
        <v>4.2</v>
      </c>
      <c r="P1073">
        <v>816</v>
      </c>
    </row>
    <row r="1074" spans="1:16" ht="30" x14ac:dyDescent="0.25">
      <c r="A1074" t="s">
        <v>2377</v>
      </c>
      <c r="B1074">
        <v>17382018</v>
      </c>
      <c r="C1074" t="s">
        <v>14</v>
      </c>
      <c r="D1074" t="s">
        <v>38</v>
      </c>
      <c r="E1074" t="s">
        <v>39</v>
      </c>
      <c r="F1074" t="s">
        <v>34</v>
      </c>
      <c r="G1074" s="3" t="s">
        <v>2378</v>
      </c>
      <c r="H10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74">
        <v>1598</v>
      </c>
      <c r="K1074" s="1">
        <v>0.5</v>
      </c>
      <c r="L10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1074" s="2" t="str">
        <f>IF(NOT(ISBLANK(Table1[[#This Row],[Discounter]])), IF(Table1[[#This Row],[Discounter]]&gt;=50%, "High Discount", "Low Discount"), "No Discount")</f>
        <v>High Discount</v>
      </c>
      <c r="N1074" t="s">
        <v>41</v>
      </c>
      <c r="O1074">
        <v>4</v>
      </c>
      <c r="P1074">
        <v>816</v>
      </c>
    </row>
    <row r="1075" spans="1:16" ht="45" x14ac:dyDescent="0.25">
      <c r="A1075" t="s">
        <v>2379</v>
      </c>
      <c r="B1075">
        <v>7383105</v>
      </c>
      <c r="C1075" t="s">
        <v>165</v>
      </c>
      <c r="D1075" t="s">
        <v>38</v>
      </c>
      <c r="E1075" t="s">
        <v>132</v>
      </c>
      <c r="F1075" t="s">
        <v>34</v>
      </c>
      <c r="G1075" s="3" t="s">
        <v>2380</v>
      </c>
      <c r="H10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75">
        <v>1999</v>
      </c>
      <c r="K1075" s="1">
        <v>0.5</v>
      </c>
      <c r="L10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1075" s="2" t="str">
        <f>IF(NOT(ISBLANK(Table1[[#This Row],[Discounter]])), IF(Table1[[#This Row],[Discounter]]&gt;=50%, "High Discount", "Low Discount"), "No Discount")</f>
        <v>High Discount</v>
      </c>
      <c r="N1075" t="s">
        <v>36</v>
      </c>
      <c r="O1075">
        <v>4.3</v>
      </c>
      <c r="P1075">
        <v>816</v>
      </c>
    </row>
    <row r="1076" spans="1:16" ht="60" x14ac:dyDescent="0.25">
      <c r="A1076" t="s">
        <v>2381</v>
      </c>
      <c r="B1076">
        <v>10167957</v>
      </c>
      <c r="C1076" t="s">
        <v>60</v>
      </c>
      <c r="D1076" t="s">
        <v>61</v>
      </c>
      <c r="E1076" t="s">
        <v>39</v>
      </c>
      <c r="F1076" t="s">
        <v>17</v>
      </c>
      <c r="G1076" s="3" t="s">
        <v>2382</v>
      </c>
      <c r="H10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849</v>
      </c>
      <c r="I1076">
        <v>849</v>
      </c>
      <c r="J1076">
        <v>1699</v>
      </c>
      <c r="K1076" s="1">
        <v>0.5</v>
      </c>
      <c r="L10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1076" s="2" t="str">
        <f>IF(NOT(ISBLANK(Table1[[#This Row],[Discounter]])), IF(Table1[[#This Row],[Discounter]]&gt;=50%, "High Discount", "Low Discount"), "No Discount")</f>
        <v>High Discount</v>
      </c>
      <c r="N1076" t="s">
        <v>36</v>
      </c>
      <c r="O1076">
        <v>4.2</v>
      </c>
      <c r="P1076">
        <v>815</v>
      </c>
    </row>
    <row r="1077" spans="1:16" ht="45" x14ac:dyDescent="0.25">
      <c r="A1077" t="s">
        <v>2383</v>
      </c>
      <c r="B1077">
        <v>10424632</v>
      </c>
      <c r="C1077" t="s">
        <v>14</v>
      </c>
      <c r="D1077" t="s">
        <v>26</v>
      </c>
      <c r="E1077" t="s">
        <v>39</v>
      </c>
      <c r="F1077" t="s">
        <v>17</v>
      </c>
      <c r="G1077" s="3" t="s">
        <v>2384</v>
      </c>
      <c r="H10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1077">
        <v>649</v>
      </c>
      <c r="J1077">
        <v>1299</v>
      </c>
      <c r="K1077" s="1">
        <v>0.5</v>
      </c>
      <c r="L10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1077" s="2" t="str">
        <f>IF(NOT(ISBLANK(Table1[[#This Row],[Discounter]])), IF(Table1[[#This Row],[Discounter]]&gt;=50%, "High Discount", "Low Discount"), "No Discount")</f>
        <v>High Discount</v>
      </c>
      <c r="N1077" t="s">
        <v>41</v>
      </c>
      <c r="O1077">
        <v>4.0999999999999996</v>
      </c>
      <c r="P1077">
        <v>815</v>
      </c>
    </row>
    <row r="1078" spans="1:16" ht="75" x14ac:dyDescent="0.25">
      <c r="A1078" t="s">
        <v>2385</v>
      </c>
      <c r="B1078">
        <v>10944780</v>
      </c>
      <c r="C1078" t="s">
        <v>14</v>
      </c>
      <c r="D1078" t="s">
        <v>26</v>
      </c>
      <c r="E1078" t="s">
        <v>27</v>
      </c>
      <c r="F1078" t="s">
        <v>17</v>
      </c>
      <c r="G1078" s="3" t="s">
        <v>2386</v>
      </c>
      <c r="H10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1078">
        <v>519</v>
      </c>
      <c r="J1078">
        <v>1299</v>
      </c>
      <c r="K1078" s="1">
        <v>0.6</v>
      </c>
      <c r="L10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1078" s="2" t="str">
        <f>IF(NOT(ISBLANK(Table1[[#This Row],[Discounter]])), IF(Table1[[#This Row],[Discounter]]&gt;=50%, "High Discount", "Low Discount"), "No Discount")</f>
        <v>High Discount</v>
      </c>
      <c r="N1078" t="s">
        <v>29</v>
      </c>
      <c r="O1078">
        <v>4.2</v>
      </c>
      <c r="P1078">
        <v>815</v>
      </c>
    </row>
    <row r="1079" spans="1:16" ht="60" x14ac:dyDescent="0.25">
      <c r="A1079" t="s">
        <v>2387</v>
      </c>
      <c r="B1079">
        <v>11326642</v>
      </c>
      <c r="C1079" t="s">
        <v>14</v>
      </c>
      <c r="D1079" t="s">
        <v>26</v>
      </c>
      <c r="E1079" t="s">
        <v>27</v>
      </c>
      <c r="F1079" t="s">
        <v>17</v>
      </c>
      <c r="G1079" s="3" t="s">
        <v>2388</v>
      </c>
      <c r="H10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1079">
        <v>649</v>
      </c>
      <c r="J1079">
        <v>1299</v>
      </c>
      <c r="K1079" s="1">
        <v>0.5</v>
      </c>
      <c r="L10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1079" s="2" t="str">
        <f>IF(NOT(ISBLANK(Table1[[#This Row],[Discounter]])), IF(Table1[[#This Row],[Discounter]]&gt;=50%, "High Discount", "Low Discount"), "No Discount")</f>
        <v>High Discount</v>
      </c>
      <c r="N1079" t="s">
        <v>232</v>
      </c>
      <c r="O1079">
        <v>4.3</v>
      </c>
      <c r="P1079">
        <v>815</v>
      </c>
    </row>
    <row r="1080" spans="1:16" ht="60" x14ac:dyDescent="0.25">
      <c r="A1080" t="s">
        <v>2389</v>
      </c>
      <c r="B1080">
        <v>11895986</v>
      </c>
      <c r="C1080" t="s">
        <v>14</v>
      </c>
      <c r="D1080" t="s">
        <v>26</v>
      </c>
      <c r="E1080" t="s">
        <v>27</v>
      </c>
      <c r="F1080" t="s">
        <v>17</v>
      </c>
      <c r="G1080" s="3" t="s">
        <v>2390</v>
      </c>
      <c r="H10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1080">
        <v>599</v>
      </c>
      <c r="J1080">
        <v>1499</v>
      </c>
      <c r="K1080" s="1">
        <v>0.6</v>
      </c>
      <c r="L10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1080" s="2" t="str">
        <f>IF(NOT(ISBLANK(Table1[[#This Row],[Discounter]])), IF(Table1[[#This Row],[Discounter]]&gt;=50%, "High Discount", "Low Discount"), "No Discount")</f>
        <v>High Discount</v>
      </c>
      <c r="N1080" t="s">
        <v>232</v>
      </c>
      <c r="O1080">
        <v>4.2</v>
      </c>
      <c r="P1080">
        <v>815</v>
      </c>
    </row>
    <row r="1081" spans="1:16" ht="30" x14ac:dyDescent="0.25">
      <c r="A1081" t="s">
        <v>2391</v>
      </c>
      <c r="B1081">
        <v>6411301</v>
      </c>
      <c r="C1081" t="s">
        <v>14</v>
      </c>
      <c r="D1081" t="s">
        <v>26</v>
      </c>
      <c r="E1081" t="s">
        <v>169</v>
      </c>
      <c r="F1081" t="s">
        <v>17</v>
      </c>
      <c r="G1081" s="3" t="s">
        <v>2282</v>
      </c>
      <c r="H10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1169</v>
      </c>
      <c r="I1081">
        <v>1169</v>
      </c>
      <c r="J1081">
        <v>2599</v>
      </c>
      <c r="K1081" s="1">
        <v>0.55000000000000004</v>
      </c>
      <c r="L10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1429.45</v>
      </c>
      <c r="M1081" s="2" t="str">
        <f>IF(NOT(ISBLANK(Table1[[#This Row],[Discounter]])), IF(Table1[[#This Row],[Discounter]]&gt;=50%, "High Discount", "Low Discount"), "No Discount")</f>
        <v>High Discount</v>
      </c>
      <c r="N1081" t="s">
        <v>213</v>
      </c>
      <c r="O1081">
        <v>4.3</v>
      </c>
      <c r="P1081">
        <v>815</v>
      </c>
    </row>
    <row r="1082" spans="1:16" ht="60" x14ac:dyDescent="0.25">
      <c r="A1082" t="s">
        <v>2392</v>
      </c>
      <c r="B1082">
        <v>11541584</v>
      </c>
      <c r="C1082" t="s">
        <v>14</v>
      </c>
      <c r="D1082" t="s">
        <v>38</v>
      </c>
      <c r="E1082" t="s">
        <v>16</v>
      </c>
      <c r="F1082" t="s">
        <v>34</v>
      </c>
      <c r="G1082" s="3" t="s">
        <v>2393</v>
      </c>
      <c r="H10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82">
        <v>1599</v>
      </c>
      <c r="K1082" s="1">
        <v>0.6</v>
      </c>
      <c r="L10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959.4</v>
      </c>
      <c r="M1082" s="2" t="str">
        <f>IF(NOT(ISBLANK(Table1[[#This Row],[Discounter]])), IF(Table1[[#This Row],[Discounter]]&gt;=50%, "High Discount", "Low Discount"), "No Discount")</f>
        <v>High Discount</v>
      </c>
      <c r="N1082" t="s">
        <v>119</v>
      </c>
      <c r="O1082">
        <v>4</v>
      </c>
      <c r="P1082">
        <v>815</v>
      </c>
    </row>
    <row r="1083" spans="1:16" ht="75" x14ac:dyDescent="0.25">
      <c r="A1083" t="s">
        <v>2394</v>
      </c>
      <c r="B1083">
        <v>7032949</v>
      </c>
      <c r="C1083" t="s">
        <v>250</v>
      </c>
      <c r="D1083" t="s">
        <v>38</v>
      </c>
      <c r="E1083" t="s">
        <v>132</v>
      </c>
      <c r="F1083" t="s">
        <v>34</v>
      </c>
      <c r="G1083" s="3" t="s">
        <v>2395</v>
      </c>
      <c r="H10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83">
        <v>1999</v>
      </c>
      <c r="K1083" s="1">
        <v>0.7</v>
      </c>
      <c r="L10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1399.3</v>
      </c>
      <c r="M1083" s="2" t="str">
        <f>IF(NOT(ISBLANK(Table1[[#This Row],[Discounter]])), IF(Table1[[#This Row],[Discounter]]&gt;=50%, "High Discount", "Low Discount"), "No Discount")</f>
        <v>High Discount</v>
      </c>
      <c r="N1083" t="s">
        <v>41</v>
      </c>
      <c r="O1083">
        <v>4.0999999999999996</v>
      </c>
      <c r="P1083">
        <v>815</v>
      </c>
    </row>
    <row r="1084" spans="1:16" ht="30" x14ac:dyDescent="0.25">
      <c r="A1084" t="s">
        <v>2396</v>
      </c>
      <c r="B1084">
        <v>15198496</v>
      </c>
      <c r="C1084" t="s">
        <v>460</v>
      </c>
      <c r="D1084" t="s">
        <v>38</v>
      </c>
      <c r="E1084" t="s">
        <v>27</v>
      </c>
      <c r="F1084" t="s">
        <v>34</v>
      </c>
      <c r="G1084" s="3" t="s">
        <v>2397</v>
      </c>
      <c r="H1084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084">
        <v>1299</v>
      </c>
      <c r="L10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084" s="2" t="str">
        <f>IF(NOT(ISBLANK(Table1[[#This Row],[Discounter]])), IF(Table1[[#This Row],[Discounter]]&gt;=50%, "High Discount", "Low Discount"), "No Discount")</f>
        <v>No Discount</v>
      </c>
      <c r="N1084" t="s">
        <v>287</v>
      </c>
      <c r="O1084">
        <v>4.3</v>
      </c>
      <c r="P1084">
        <v>815</v>
      </c>
    </row>
    <row r="1085" spans="1:16" ht="60" x14ac:dyDescent="0.25">
      <c r="A1085" t="s">
        <v>2398</v>
      </c>
      <c r="B1085">
        <v>4046660</v>
      </c>
      <c r="C1085" t="s">
        <v>60</v>
      </c>
      <c r="D1085" t="s">
        <v>15</v>
      </c>
      <c r="E1085" t="s">
        <v>122</v>
      </c>
      <c r="F1085" t="s">
        <v>17</v>
      </c>
      <c r="G1085" s="3" t="s">
        <v>2399</v>
      </c>
      <c r="H10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1085">
        <v>559</v>
      </c>
      <c r="J1085">
        <v>1599</v>
      </c>
      <c r="K1085" s="1">
        <v>0.65</v>
      </c>
      <c r="L10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1039.3500000000001</v>
      </c>
      <c r="M1085" s="2" t="str">
        <f>IF(NOT(ISBLANK(Table1[[#This Row],[Discounter]])), IF(Table1[[#This Row],[Discounter]]&gt;=50%, "High Discount", "Low Discount"), "No Discount")</f>
        <v>High Discount</v>
      </c>
      <c r="N1085" t="s">
        <v>152</v>
      </c>
      <c r="O1085">
        <v>4.0999999999999996</v>
      </c>
      <c r="P1085">
        <v>814</v>
      </c>
    </row>
    <row r="1086" spans="1:16" ht="45" x14ac:dyDescent="0.25">
      <c r="A1086" t="s">
        <v>2400</v>
      </c>
      <c r="B1086">
        <v>7441172</v>
      </c>
      <c r="C1086" t="s">
        <v>1636</v>
      </c>
      <c r="D1086" t="s">
        <v>69</v>
      </c>
      <c r="E1086" t="s">
        <v>83</v>
      </c>
      <c r="F1086" t="s">
        <v>17</v>
      </c>
      <c r="G1086" s="3" t="s">
        <v>2401</v>
      </c>
      <c r="H10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1429</v>
      </c>
      <c r="I1086">
        <v>1429</v>
      </c>
      <c r="J1086">
        <v>2199</v>
      </c>
      <c r="K1086" s="1">
        <v>0.35</v>
      </c>
      <c r="L10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769.65</v>
      </c>
      <c r="M1086" s="2" t="str">
        <f>IF(NOT(ISBLANK(Table1[[#This Row],[Discounter]])), IF(Table1[[#This Row],[Discounter]]&gt;=50%, "High Discount", "Low Discount"), "No Discount")</f>
        <v>Low Discount</v>
      </c>
      <c r="N1086" t="s">
        <v>36</v>
      </c>
      <c r="O1086">
        <v>4.5</v>
      </c>
      <c r="P1086">
        <v>814</v>
      </c>
    </row>
    <row r="1087" spans="1:16" ht="45" x14ac:dyDescent="0.25">
      <c r="A1087" t="s">
        <v>2402</v>
      </c>
      <c r="B1087">
        <v>16600894</v>
      </c>
      <c r="C1087" t="s">
        <v>978</v>
      </c>
      <c r="D1087" t="s">
        <v>69</v>
      </c>
      <c r="E1087" t="s">
        <v>70</v>
      </c>
      <c r="F1087" t="s">
        <v>34</v>
      </c>
      <c r="G1087" s="3" t="s">
        <v>2403</v>
      </c>
      <c r="H10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974</v>
      </c>
      <c r="I1087">
        <v>974</v>
      </c>
      <c r="J1087">
        <v>3748</v>
      </c>
      <c r="K1087" s="1">
        <v>0.74</v>
      </c>
      <c r="L10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2773.52</v>
      </c>
      <c r="M1087" s="2" t="str">
        <f>IF(NOT(ISBLANK(Table1[[#This Row],[Discounter]])), IF(Table1[[#This Row],[Discounter]]&gt;=50%, "High Discount", "Low Discount"), "No Discount")</f>
        <v>High Discount</v>
      </c>
      <c r="N1087" t="s">
        <v>66</v>
      </c>
      <c r="O1087">
        <v>4</v>
      </c>
      <c r="P1087">
        <v>814</v>
      </c>
    </row>
    <row r="1088" spans="1:16" ht="60" x14ac:dyDescent="0.25">
      <c r="A1088" t="s">
        <v>2404</v>
      </c>
      <c r="B1088">
        <v>13932430</v>
      </c>
      <c r="C1088" t="s">
        <v>255</v>
      </c>
      <c r="D1088" t="s">
        <v>69</v>
      </c>
      <c r="E1088" t="s">
        <v>70</v>
      </c>
      <c r="F1088" t="s">
        <v>34</v>
      </c>
      <c r="G1088" s="3" t="s">
        <v>2405</v>
      </c>
      <c r="H10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1399</v>
      </c>
      <c r="I1088">
        <v>1399</v>
      </c>
      <c r="J1088">
        <v>3999</v>
      </c>
      <c r="K1088" s="1">
        <v>0.65</v>
      </c>
      <c r="L10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2599.35</v>
      </c>
      <c r="M1088" s="2" t="str">
        <f>IF(NOT(ISBLANK(Table1[[#This Row],[Discounter]])), IF(Table1[[#This Row],[Discounter]]&gt;=50%, "High Discount", "Low Discount"), "No Discount")</f>
        <v>High Discount</v>
      </c>
      <c r="N1088" t="s">
        <v>36</v>
      </c>
      <c r="O1088">
        <v>3.7</v>
      </c>
      <c r="P1088">
        <v>814</v>
      </c>
    </row>
    <row r="1089" spans="1:16" ht="45" x14ac:dyDescent="0.25">
      <c r="A1089" t="s">
        <v>2406</v>
      </c>
      <c r="B1089">
        <v>2453120</v>
      </c>
      <c r="C1089" t="s">
        <v>31</v>
      </c>
      <c r="D1089" t="s">
        <v>32</v>
      </c>
      <c r="E1089" t="s">
        <v>33</v>
      </c>
      <c r="F1089" t="s">
        <v>34</v>
      </c>
      <c r="G1089" s="3" t="s">
        <v>2407</v>
      </c>
      <c r="H10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893</v>
      </c>
      <c r="I1089">
        <v>893</v>
      </c>
      <c r="J1089">
        <v>1295</v>
      </c>
      <c r="K1089" s="1">
        <v>0.31</v>
      </c>
      <c r="L10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401.45</v>
      </c>
      <c r="M1089" s="2" t="str">
        <f>IF(NOT(ISBLANK(Table1[[#This Row],[Discounter]])), IF(Table1[[#This Row],[Discounter]]&gt;=50%, "High Discount", "Low Discount"), "No Discount")</f>
        <v>Low Discount</v>
      </c>
      <c r="N1089" t="s">
        <v>24</v>
      </c>
      <c r="O1089">
        <v>4.0999999999999996</v>
      </c>
      <c r="P1089">
        <v>814</v>
      </c>
    </row>
    <row r="1090" spans="1:16" ht="30" x14ac:dyDescent="0.25">
      <c r="A1090" t="s">
        <v>2408</v>
      </c>
      <c r="B1090">
        <v>13384820</v>
      </c>
      <c r="C1090" t="s">
        <v>57</v>
      </c>
      <c r="D1090" t="s">
        <v>87</v>
      </c>
      <c r="E1090" t="s">
        <v>83</v>
      </c>
      <c r="F1090" t="s">
        <v>34</v>
      </c>
      <c r="G1090" s="3" t="s">
        <v>2409</v>
      </c>
      <c r="H10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1090">
        <v>359</v>
      </c>
      <c r="J1090">
        <v>1199</v>
      </c>
      <c r="K1090" s="1">
        <v>0.7</v>
      </c>
      <c r="L10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839.3</v>
      </c>
      <c r="M1090" s="2" t="str">
        <f>IF(NOT(ISBLANK(Table1[[#This Row],[Discounter]])), IF(Table1[[#This Row],[Discounter]]&gt;=50%, "High Discount", "Low Discount"), "No Discount")</f>
        <v>High Discount</v>
      </c>
      <c r="N1090" t="s">
        <v>89</v>
      </c>
      <c r="O1090">
        <v>4.3</v>
      </c>
      <c r="P1090">
        <v>814</v>
      </c>
    </row>
    <row r="1091" spans="1:16" ht="60" x14ac:dyDescent="0.25">
      <c r="A1091" t="s">
        <v>2410</v>
      </c>
      <c r="B1091">
        <v>12817390</v>
      </c>
      <c r="C1091" t="s">
        <v>57</v>
      </c>
      <c r="D1091" t="s">
        <v>26</v>
      </c>
      <c r="E1091" t="s">
        <v>39</v>
      </c>
      <c r="F1091" t="s">
        <v>17</v>
      </c>
      <c r="G1091" s="3" t="s">
        <v>2411</v>
      </c>
      <c r="H10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604</v>
      </c>
      <c r="I1091">
        <v>604</v>
      </c>
      <c r="J1091">
        <v>1099</v>
      </c>
      <c r="K1091" s="1">
        <v>0.45</v>
      </c>
      <c r="L10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494.55</v>
      </c>
      <c r="M1091" s="2" t="str">
        <f>IF(NOT(ISBLANK(Table1[[#This Row],[Discounter]])), IF(Table1[[#This Row],[Discounter]]&gt;=50%, "High Discount", "Low Discount"), "No Discount")</f>
        <v>Low Discount</v>
      </c>
      <c r="N1091" t="s">
        <v>24</v>
      </c>
      <c r="O1091">
        <v>4.2</v>
      </c>
      <c r="P1091">
        <v>813</v>
      </c>
    </row>
    <row r="1092" spans="1:16" ht="60" x14ac:dyDescent="0.25">
      <c r="A1092" t="s">
        <v>2412</v>
      </c>
      <c r="B1092">
        <v>9435023</v>
      </c>
      <c r="C1092" t="s">
        <v>2413</v>
      </c>
      <c r="D1092" t="s">
        <v>69</v>
      </c>
      <c r="E1092" t="s">
        <v>296</v>
      </c>
      <c r="F1092" t="s">
        <v>34</v>
      </c>
      <c r="G1092" s="3" t="s">
        <v>2414</v>
      </c>
      <c r="H10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1440</v>
      </c>
      <c r="I1092">
        <v>1440</v>
      </c>
      <c r="J1092">
        <v>3350</v>
      </c>
      <c r="K1092" s="1">
        <v>0.56999999999999995</v>
      </c>
      <c r="L10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1909.4999999999998</v>
      </c>
      <c r="M1092" s="2" t="str">
        <f>IF(NOT(ISBLANK(Table1[[#This Row],[Discounter]])), IF(Table1[[#This Row],[Discounter]]&gt;=50%, "High Discount", "Low Discount"), "No Discount")</f>
        <v>High Discount</v>
      </c>
      <c r="N1092" t="s">
        <v>146</v>
      </c>
      <c r="O1092">
        <v>4.2</v>
      </c>
      <c r="P1092">
        <v>813</v>
      </c>
    </row>
    <row r="1093" spans="1:16" ht="45" x14ac:dyDescent="0.25">
      <c r="A1093" t="s">
        <v>2415</v>
      </c>
      <c r="B1093">
        <v>7286685</v>
      </c>
      <c r="C1093" t="s">
        <v>82</v>
      </c>
      <c r="D1093" t="s">
        <v>69</v>
      </c>
      <c r="E1093" t="s">
        <v>132</v>
      </c>
      <c r="F1093" t="s">
        <v>34</v>
      </c>
      <c r="G1093" s="3" t="s">
        <v>2416</v>
      </c>
      <c r="H10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1516</v>
      </c>
      <c r="I1093">
        <v>1516</v>
      </c>
      <c r="J1093">
        <v>3699</v>
      </c>
      <c r="K1093" s="1">
        <v>0.59</v>
      </c>
      <c r="L10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2182.41</v>
      </c>
      <c r="M1093" s="2" t="str">
        <f>IF(NOT(ISBLANK(Table1[[#This Row],[Discounter]])), IF(Table1[[#This Row],[Discounter]]&gt;=50%, "High Discount", "Low Discount"), "No Discount")</f>
        <v>High Discount</v>
      </c>
      <c r="N1093" t="s">
        <v>36</v>
      </c>
      <c r="O1093">
        <v>4.0999999999999996</v>
      </c>
      <c r="P1093">
        <v>813</v>
      </c>
    </row>
    <row r="1094" spans="1:16" ht="45" x14ac:dyDescent="0.25">
      <c r="A1094" t="s">
        <v>2417</v>
      </c>
      <c r="B1094">
        <v>10145883</v>
      </c>
      <c r="C1094" t="s">
        <v>91</v>
      </c>
      <c r="D1094" t="s">
        <v>38</v>
      </c>
      <c r="E1094" t="s">
        <v>27</v>
      </c>
      <c r="F1094" t="s">
        <v>34</v>
      </c>
      <c r="G1094" s="3" t="s">
        <v>2418</v>
      </c>
      <c r="H10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94">
        <v>1149</v>
      </c>
      <c r="K1094" s="1">
        <v>0.48</v>
      </c>
      <c r="L10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551.52</v>
      </c>
      <c r="M1094" s="2" t="str">
        <f>IF(NOT(ISBLANK(Table1[[#This Row],[Discounter]])), IF(Table1[[#This Row],[Discounter]]&gt;=50%, "High Discount", "Low Discount"), "No Discount")</f>
        <v>Low Discount</v>
      </c>
      <c r="N1094" t="s">
        <v>24</v>
      </c>
      <c r="O1094">
        <v>4.3</v>
      </c>
      <c r="P1094">
        <v>813</v>
      </c>
    </row>
    <row r="1095" spans="1:16" ht="60" x14ac:dyDescent="0.25">
      <c r="A1095" t="s">
        <v>2419</v>
      </c>
      <c r="B1095">
        <v>13398668</v>
      </c>
      <c r="C1095" t="s">
        <v>14</v>
      </c>
      <c r="D1095" t="s">
        <v>38</v>
      </c>
      <c r="E1095" t="s">
        <v>27</v>
      </c>
      <c r="F1095" t="s">
        <v>34</v>
      </c>
      <c r="G1095" s="3" t="s">
        <v>2420</v>
      </c>
      <c r="H10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095">
        <v>1399</v>
      </c>
      <c r="K1095" s="1">
        <v>0.5</v>
      </c>
      <c r="L10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699.5</v>
      </c>
      <c r="M1095" s="2" t="str">
        <f>IF(NOT(ISBLANK(Table1[[#This Row],[Discounter]])), IF(Table1[[#This Row],[Discounter]]&gt;=50%, "High Discount", "Low Discount"), "No Discount")</f>
        <v>High Discount</v>
      </c>
      <c r="N1095" t="s">
        <v>102</v>
      </c>
      <c r="O1095">
        <v>4.3</v>
      </c>
      <c r="P1095">
        <v>813</v>
      </c>
    </row>
    <row r="1096" spans="1:16" ht="30" x14ac:dyDescent="0.25">
      <c r="A1096" t="s">
        <v>2421</v>
      </c>
      <c r="B1096">
        <v>11987136</v>
      </c>
      <c r="C1096" t="s">
        <v>14</v>
      </c>
      <c r="D1096" t="s">
        <v>38</v>
      </c>
      <c r="E1096" t="s">
        <v>44</v>
      </c>
      <c r="F1096" t="s">
        <v>34</v>
      </c>
      <c r="G1096" s="3" t="s">
        <v>2422</v>
      </c>
      <c r="H1096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096">
        <v>1299</v>
      </c>
      <c r="L10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096" s="2" t="str">
        <f>IF(NOT(ISBLANK(Table1[[#This Row],[Discounter]])), IF(Table1[[#This Row],[Discounter]]&gt;=50%, "High Discount", "Low Discount"), "No Discount")</f>
        <v>No Discount</v>
      </c>
      <c r="N1096" t="s">
        <v>41</v>
      </c>
      <c r="O1096">
        <v>4.0999999999999996</v>
      </c>
      <c r="P1096">
        <v>813</v>
      </c>
    </row>
    <row r="1097" spans="1:16" ht="45" x14ac:dyDescent="0.25">
      <c r="A1097" t="s">
        <v>2423</v>
      </c>
      <c r="B1097">
        <v>11889112</v>
      </c>
      <c r="C1097" t="s">
        <v>47</v>
      </c>
      <c r="D1097" t="s">
        <v>26</v>
      </c>
      <c r="E1097" t="s">
        <v>27</v>
      </c>
      <c r="F1097" t="s">
        <v>17</v>
      </c>
      <c r="G1097" s="3" t="s">
        <v>1714</v>
      </c>
      <c r="H10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516</v>
      </c>
      <c r="I1097">
        <v>516</v>
      </c>
      <c r="J1097">
        <v>1099</v>
      </c>
      <c r="K1097" s="1">
        <v>0.53</v>
      </c>
      <c r="L10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582.47</v>
      </c>
      <c r="M1097" s="2" t="str">
        <f>IF(NOT(ISBLANK(Table1[[#This Row],[Discounter]])), IF(Table1[[#This Row],[Discounter]]&gt;=50%, "High Discount", "Low Discount"), "No Discount")</f>
        <v>High Discount</v>
      </c>
      <c r="N1097" t="s">
        <v>80</v>
      </c>
      <c r="O1097">
        <v>4.4000000000000004</v>
      </c>
      <c r="P1097">
        <v>812</v>
      </c>
    </row>
    <row r="1098" spans="1:16" ht="60" x14ac:dyDescent="0.25">
      <c r="A1098" t="s">
        <v>2424</v>
      </c>
      <c r="B1098">
        <v>2284517</v>
      </c>
      <c r="C1098" t="s">
        <v>14</v>
      </c>
      <c r="D1098" t="s">
        <v>26</v>
      </c>
      <c r="E1098" t="s">
        <v>27</v>
      </c>
      <c r="F1098" t="s">
        <v>17</v>
      </c>
      <c r="G1098" s="3" t="s">
        <v>2425</v>
      </c>
      <c r="H10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1098">
        <v>599</v>
      </c>
      <c r="J1098">
        <v>1499</v>
      </c>
      <c r="K1098" s="1">
        <v>0.6</v>
      </c>
      <c r="L10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1098" s="2" t="str">
        <f>IF(NOT(ISBLANK(Table1[[#This Row],[Discounter]])), IF(Table1[[#This Row],[Discounter]]&gt;=50%, "High Discount", "Low Discount"), "No Discount")</f>
        <v>High Discount</v>
      </c>
      <c r="N1098" t="s">
        <v>29</v>
      </c>
      <c r="O1098">
        <v>4.3</v>
      </c>
      <c r="P1098">
        <v>812</v>
      </c>
    </row>
    <row r="1099" spans="1:16" ht="45" x14ac:dyDescent="0.25">
      <c r="A1099" t="s">
        <v>2426</v>
      </c>
      <c r="B1099">
        <v>9718625</v>
      </c>
      <c r="C1099" t="s">
        <v>1128</v>
      </c>
      <c r="D1099" t="s">
        <v>26</v>
      </c>
      <c r="E1099" t="s">
        <v>39</v>
      </c>
      <c r="F1099" t="s">
        <v>17</v>
      </c>
      <c r="G1099" s="3" t="s">
        <v>2427</v>
      </c>
      <c r="H10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402</v>
      </c>
      <c r="I1099">
        <v>402</v>
      </c>
      <c r="J1099">
        <v>719</v>
      </c>
      <c r="K1099" s="1">
        <v>0.44</v>
      </c>
      <c r="L10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316.36</v>
      </c>
      <c r="M1099" s="2" t="str">
        <f>IF(NOT(ISBLANK(Table1[[#This Row],[Discounter]])), IF(Table1[[#This Row],[Discounter]]&gt;=50%, "High Discount", "Low Discount"), "No Discount")</f>
        <v>Low Discount</v>
      </c>
      <c r="N1099" t="s">
        <v>24</v>
      </c>
      <c r="O1099">
        <v>4.3</v>
      </c>
      <c r="P1099">
        <v>812</v>
      </c>
    </row>
    <row r="1100" spans="1:16" ht="30" x14ac:dyDescent="0.25">
      <c r="A1100" t="s">
        <v>2428</v>
      </c>
      <c r="B1100">
        <v>17241820</v>
      </c>
      <c r="C1100" t="s">
        <v>795</v>
      </c>
      <c r="D1100" t="s">
        <v>69</v>
      </c>
      <c r="E1100" t="s">
        <v>83</v>
      </c>
      <c r="F1100" t="s">
        <v>34</v>
      </c>
      <c r="G1100" s="3" t="s">
        <v>2429</v>
      </c>
      <c r="H11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1100">
        <v>599</v>
      </c>
      <c r="J1100">
        <v>1499</v>
      </c>
      <c r="K1100" s="1">
        <v>0.6</v>
      </c>
      <c r="L11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1100" s="2" t="str">
        <f>IF(NOT(ISBLANK(Table1[[#This Row],[Discounter]])), IF(Table1[[#This Row],[Discounter]]&gt;=50%, "High Discount", "Low Discount"), "No Discount")</f>
        <v>High Discount</v>
      </c>
      <c r="N1100" t="s">
        <v>838</v>
      </c>
      <c r="O1100">
        <v>4.2</v>
      </c>
      <c r="P1100">
        <v>812</v>
      </c>
    </row>
    <row r="1101" spans="1:16" ht="30" x14ac:dyDescent="0.25">
      <c r="A1101" t="s">
        <v>2430</v>
      </c>
      <c r="B1101">
        <v>11330220</v>
      </c>
      <c r="C1101" t="s">
        <v>512</v>
      </c>
      <c r="D1101" t="s">
        <v>69</v>
      </c>
      <c r="E1101" t="s">
        <v>296</v>
      </c>
      <c r="F1101" t="s">
        <v>34</v>
      </c>
      <c r="G1101" s="3" t="s">
        <v>2431</v>
      </c>
      <c r="H11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689</v>
      </c>
      <c r="I1101">
        <v>689</v>
      </c>
      <c r="J1101">
        <v>2299</v>
      </c>
      <c r="K1101" s="1">
        <v>0.7</v>
      </c>
      <c r="L11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1609.3</v>
      </c>
      <c r="M1101" s="2" t="str">
        <f>IF(NOT(ISBLANK(Table1[[#This Row],[Discounter]])), IF(Table1[[#This Row],[Discounter]]&gt;=50%, "High Discount", "Low Discount"), "No Discount")</f>
        <v>High Discount</v>
      </c>
      <c r="N1101" t="s">
        <v>146</v>
      </c>
      <c r="O1101">
        <v>4.0999999999999996</v>
      </c>
      <c r="P1101">
        <v>812</v>
      </c>
    </row>
    <row r="1102" spans="1:16" ht="45" x14ac:dyDescent="0.25">
      <c r="A1102" t="s">
        <v>2432</v>
      </c>
      <c r="B1102">
        <v>16836356</v>
      </c>
      <c r="C1102" t="s">
        <v>795</v>
      </c>
      <c r="D1102" t="s">
        <v>69</v>
      </c>
      <c r="E1102" t="s">
        <v>70</v>
      </c>
      <c r="F1102" t="s">
        <v>34</v>
      </c>
      <c r="G1102" s="3" t="s">
        <v>2433</v>
      </c>
      <c r="H11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961</v>
      </c>
      <c r="I1102">
        <v>961</v>
      </c>
      <c r="J1102">
        <v>3699</v>
      </c>
      <c r="K1102" s="1">
        <v>0.74</v>
      </c>
      <c r="L11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2737.2599999999998</v>
      </c>
      <c r="M1102" s="2" t="str">
        <f>IF(NOT(ISBLANK(Table1[[#This Row],[Discounter]])), IF(Table1[[#This Row],[Discounter]]&gt;=50%, "High Discount", "Low Discount"), "No Discount")</f>
        <v>High Discount</v>
      </c>
      <c r="N1102" t="s">
        <v>36</v>
      </c>
      <c r="O1102">
        <v>4.2</v>
      </c>
      <c r="P1102">
        <v>812</v>
      </c>
    </row>
    <row r="1103" spans="1:16" ht="45" x14ac:dyDescent="0.25">
      <c r="A1103" t="s">
        <v>2434</v>
      </c>
      <c r="B1103">
        <v>10252617</v>
      </c>
      <c r="C1103" t="s">
        <v>2435</v>
      </c>
      <c r="D1103" t="s">
        <v>61</v>
      </c>
      <c r="E1103" t="s">
        <v>22</v>
      </c>
      <c r="F1103" t="s">
        <v>34</v>
      </c>
      <c r="G1103" s="3" t="s">
        <v>2436</v>
      </c>
      <c r="H11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1103">
        <v>599</v>
      </c>
      <c r="J1103">
        <v>1499</v>
      </c>
      <c r="K1103" s="1">
        <v>0.6</v>
      </c>
      <c r="L11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1103" s="2" t="str">
        <f>IF(NOT(ISBLANK(Table1[[#This Row],[Discounter]])), IF(Table1[[#This Row],[Discounter]]&gt;=50%, "High Discount", "Low Discount"), "No Discount")</f>
        <v>High Discount</v>
      </c>
      <c r="N1103" t="s">
        <v>24</v>
      </c>
      <c r="O1103">
        <v>4.0999999999999996</v>
      </c>
      <c r="P1103">
        <v>812</v>
      </c>
    </row>
    <row r="1104" spans="1:16" ht="30" x14ac:dyDescent="0.25">
      <c r="A1104" t="s">
        <v>2437</v>
      </c>
      <c r="B1104">
        <v>12031392</v>
      </c>
      <c r="C1104" t="s">
        <v>73</v>
      </c>
      <c r="D1104" t="s">
        <v>38</v>
      </c>
      <c r="E1104" t="s">
        <v>44</v>
      </c>
      <c r="F1104" t="s">
        <v>34</v>
      </c>
      <c r="G1104" s="3" t="s">
        <v>2438</v>
      </c>
      <c r="H11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04">
        <v>1499</v>
      </c>
      <c r="K1104" s="1">
        <v>0.56999999999999995</v>
      </c>
      <c r="L11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854.43</v>
      </c>
      <c r="M1104" s="2" t="str">
        <f>IF(NOT(ISBLANK(Table1[[#This Row],[Discounter]])), IF(Table1[[#This Row],[Discounter]]&gt;=50%, "High Discount", "Low Discount"), "No Discount")</f>
        <v>High Discount</v>
      </c>
      <c r="N1104" t="s">
        <v>102</v>
      </c>
      <c r="O1104">
        <v>4.3</v>
      </c>
      <c r="P1104">
        <v>812</v>
      </c>
    </row>
    <row r="1105" spans="1:16" ht="45" x14ac:dyDescent="0.25">
      <c r="A1105" t="s">
        <v>2439</v>
      </c>
      <c r="B1105">
        <v>17524586</v>
      </c>
      <c r="C1105" t="s">
        <v>43</v>
      </c>
      <c r="D1105" t="s">
        <v>38</v>
      </c>
      <c r="E1105" t="s">
        <v>39</v>
      </c>
      <c r="F1105" t="s">
        <v>34</v>
      </c>
      <c r="G1105" s="3" t="s">
        <v>1267</v>
      </c>
      <c r="H11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05">
        <v>1598</v>
      </c>
      <c r="K1105" s="1">
        <v>0.5</v>
      </c>
      <c r="L11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1105" s="2" t="str">
        <f>IF(NOT(ISBLANK(Table1[[#This Row],[Discounter]])), IF(Table1[[#This Row],[Discounter]]&gt;=50%, "High Discount", "Low Discount"), "No Discount")</f>
        <v>High Discount</v>
      </c>
      <c r="N1105" t="s">
        <v>1185</v>
      </c>
      <c r="O1105">
        <v>4.0999999999999996</v>
      </c>
      <c r="P1105">
        <v>812</v>
      </c>
    </row>
    <row r="1106" spans="1:16" ht="30" x14ac:dyDescent="0.25">
      <c r="A1106" t="s">
        <v>2440</v>
      </c>
      <c r="B1106">
        <v>17382704</v>
      </c>
      <c r="C1106" t="s">
        <v>14</v>
      </c>
      <c r="D1106" t="s">
        <v>38</v>
      </c>
      <c r="E1106" t="s">
        <v>39</v>
      </c>
      <c r="F1106" t="s">
        <v>34</v>
      </c>
      <c r="G1106" s="3" t="s">
        <v>1759</v>
      </c>
      <c r="H11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06">
        <v>1598</v>
      </c>
      <c r="K1106" s="1">
        <v>0.5</v>
      </c>
      <c r="L11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1106" s="2" t="str">
        <f>IF(NOT(ISBLANK(Table1[[#This Row],[Discounter]])), IF(Table1[[#This Row],[Discounter]]&gt;=50%, "High Discount", "Low Discount"), "No Discount")</f>
        <v>High Discount</v>
      </c>
      <c r="N1106" t="s">
        <v>130</v>
      </c>
      <c r="O1106">
        <v>4.3</v>
      </c>
      <c r="P1106">
        <v>812</v>
      </c>
    </row>
    <row r="1107" spans="1:16" ht="30" x14ac:dyDescent="0.25">
      <c r="A1107" t="s">
        <v>2441</v>
      </c>
      <c r="B1107">
        <v>9340751</v>
      </c>
      <c r="C1107" t="s">
        <v>639</v>
      </c>
      <c r="D1107" t="s">
        <v>38</v>
      </c>
      <c r="E1107" t="s">
        <v>44</v>
      </c>
      <c r="F1107" t="s">
        <v>34</v>
      </c>
      <c r="G1107" s="3" t="s">
        <v>2352</v>
      </c>
      <c r="H11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07">
        <v>1998</v>
      </c>
      <c r="K1107" s="1">
        <v>0.5</v>
      </c>
      <c r="L11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1107" s="2" t="str">
        <f>IF(NOT(ISBLANK(Table1[[#This Row],[Discounter]])), IF(Table1[[#This Row],[Discounter]]&gt;=50%, "High Discount", "Low Discount"), "No Discount")</f>
        <v>High Discount</v>
      </c>
      <c r="N1107" t="s">
        <v>24</v>
      </c>
      <c r="O1107">
        <v>4.2</v>
      </c>
      <c r="P1107">
        <v>812</v>
      </c>
    </row>
    <row r="1108" spans="1:16" ht="45" x14ac:dyDescent="0.25">
      <c r="A1108" t="s">
        <v>2442</v>
      </c>
      <c r="B1108">
        <v>7030403</v>
      </c>
      <c r="C1108" t="s">
        <v>121</v>
      </c>
      <c r="D1108" t="s">
        <v>38</v>
      </c>
      <c r="E1108" t="s">
        <v>122</v>
      </c>
      <c r="F1108" t="s">
        <v>34</v>
      </c>
      <c r="G1108" s="3" t="s">
        <v>2443</v>
      </c>
      <c r="H11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08">
        <v>899</v>
      </c>
      <c r="K1108" s="1">
        <v>0.61</v>
      </c>
      <c r="L11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548.39</v>
      </c>
      <c r="M1108" s="2" t="str">
        <f>IF(NOT(ISBLANK(Table1[[#This Row],[Discounter]])), IF(Table1[[#This Row],[Discounter]]&gt;=50%, "High Discount", "Low Discount"), "No Discount")</f>
        <v>High Discount</v>
      </c>
      <c r="N1108" t="s">
        <v>119</v>
      </c>
      <c r="O1108">
        <v>4</v>
      </c>
      <c r="P1108">
        <v>812</v>
      </c>
    </row>
    <row r="1109" spans="1:16" ht="60" x14ac:dyDescent="0.25">
      <c r="A1109" t="s">
        <v>2444</v>
      </c>
      <c r="B1109">
        <v>11358942</v>
      </c>
      <c r="C1109" t="s">
        <v>150</v>
      </c>
      <c r="D1109" t="s">
        <v>15</v>
      </c>
      <c r="E1109" t="s">
        <v>16</v>
      </c>
      <c r="F1109" t="s">
        <v>17</v>
      </c>
      <c r="G1109" s="3" t="s">
        <v>2445</v>
      </c>
      <c r="H11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1109">
        <v>1199</v>
      </c>
      <c r="J1109">
        <v>2399</v>
      </c>
      <c r="K1109" s="1">
        <v>0.5</v>
      </c>
      <c r="L11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1199.5</v>
      </c>
      <c r="M1109" s="2" t="str">
        <f>IF(NOT(ISBLANK(Table1[[#This Row],[Discounter]])), IF(Table1[[#This Row],[Discounter]]&gt;=50%, "High Discount", "Low Discount"), "No Discount")</f>
        <v>High Discount</v>
      </c>
      <c r="N1109" t="s">
        <v>152</v>
      </c>
      <c r="O1109">
        <v>4.0999999999999996</v>
      </c>
      <c r="P1109">
        <v>811</v>
      </c>
    </row>
    <row r="1110" spans="1:16" ht="45" x14ac:dyDescent="0.25">
      <c r="A1110" t="s">
        <v>2446</v>
      </c>
      <c r="B1110">
        <v>2073259</v>
      </c>
      <c r="C1110" t="s">
        <v>60</v>
      </c>
      <c r="D1110" t="s">
        <v>15</v>
      </c>
      <c r="E1110" t="s">
        <v>122</v>
      </c>
      <c r="F1110" t="s">
        <v>17</v>
      </c>
      <c r="G1110" s="3" t="s">
        <v>2447</v>
      </c>
      <c r="H11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779</v>
      </c>
      <c r="I1110">
        <v>779</v>
      </c>
      <c r="J1110">
        <v>1299</v>
      </c>
      <c r="K1110" s="1">
        <v>0.4</v>
      </c>
      <c r="L11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519.6</v>
      </c>
      <c r="M1110" s="2" t="str">
        <f>IF(NOT(ISBLANK(Table1[[#This Row],[Discounter]])), IF(Table1[[#This Row],[Discounter]]&gt;=50%, "High Discount", "Low Discount"), "No Discount")</f>
        <v>Low Discount</v>
      </c>
      <c r="N1110" t="s">
        <v>119</v>
      </c>
      <c r="O1110">
        <v>4.3</v>
      </c>
      <c r="P1110">
        <v>811</v>
      </c>
    </row>
    <row r="1111" spans="1:16" ht="60" x14ac:dyDescent="0.25">
      <c r="A1111" t="s">
        <v>2448</v>
      </c>
      <c r="B1111">
        <v>12032828</v>
      </c>
      <c r="C1111" t="s">
        <v>271</v>
      </c>
      <c r="D1111" t="s">
        <v>177</v>
      </c>
      <c r="E1111" t="s">
        <v>1750</v>
      </c>
      <c r="F1111" t="s">
        <v>17</v>
      </c>
      <c r="G1111" s="3" t="s">
        <v>2449</v>
      </c>
      <c r="H11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1111">
        <v>389</v>
      </c>
      <c r="L11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111" s="2" t="str">
        <f>IF(NOT(ISBLANK(Table1[[#This Row],[Discounter]])), IF(Table1[[#This Row],[Discounter]]&gt;=50%, "High Discount", "Low Discount"), "No Discount")</f>
        <v>No Discount</v>
      </c>
      <c r="N1111" t="s">
        <v>24</v>
      </c>
      <c r="O1111">
        <v>4.3</v>
      </c>
      <c r="P1111">
        <v>811</v>
      </c>
    </row>
    <row r="1112" spans="1:16" ht="45" x14ac:dyDescent="0.25">
      <c r="A1112" t="s">
        <v>2450</v>
      </c>
      <c r="B1112">
        <v>12817374</v>
      </c>
      <c r="C1112" t="s">
        <v>57</v>
      </c>
      <c r="D1112" t="s">
        <v>26</v>
      </c>
      <c r="E1112" t="s">
        <v>39</v>
      </c>
      <c r="F1112" t="s">
        <v>17</v>
      </c>
      <c r="G1112" s="3" t="s">
        <v>1710</v>
      </c>
      <c r="H11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314</v>
      </c>
      <c r="I1112">
        <v>314</v>
      </c>
      <c r="J1112">
        <v>699</v>
      </c>
      <c r="K1112" s="1">
        <v>0.55000000000000004</v>
      </c>
      <c r="L11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384.45000000000005</v>
      </c>
      <c r="M1112" s="2" t="str">
        <f>IF(NOT(ISBLANK(Table1[[#This Row],[Discounter]])), IF(Table1[[#This Row],[Discounter]]&gt;=50%, "High Discount", "Low Discount"), "No Discount")</f>
        <v>High Discount</v>
      </c>
      <c r="N1112" t="s">
        <v>24</v>
      </c>
      <c r="O1112">
        <v>4.2</v>
      </c>
      <c r="P1112">
        <v>811</v>
      </c>
    </row>
    <row r="1113" spans="1:16" ht="45" x14ac:dyDescent="0.25">
      <c r="A1113" t="s">
        <v>2451</v>
      </c>
      <c r="B1113">
        <v>10222645</v>
      </c>
      <c r="C1113" t="s">
        <v>82</v>
      </c>
      <c r="D1113" t="s">
        <v>69</v>
      </c>
      <c r="E1113" t="s">
        <v>132</v>
      </c>
      <c r="F1113" t="s">
        <v>34</v>
      </c>
      <c r="G1113" s="3" t="s">
        <v>2452</v>
      </c>
      <c r="H11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860</v>
      </c>
      <c r="I1113">
        <v>860</v>
      </c>
      <c r="J1113">
        <v>2049</v>
      </c>
      <c r="K1113" s="1">
        <v>0.57999999999999996</v>
      </c>
      <c r="L11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1188.4199999999998</v>
      </c>
      <c r="M1113" s="2" t="str">
        <f>IF(NOT(ISBLANK(Table1[[#This Row],[Discounter]])), IF(Table1[[#This Row],[Discounter]]&gt;=50%, "High Discount", "Low Discount"), "No Discount")</f>
        <v>High Discount</v>
      </c>
      <c r="N1113" t="s">
        <v>36</v>
      </c>
      <c r="O1113">
        <v>4.3</v>
      </c>
      <c r="P1113">
        <v>811</v>
      </c>
    </row>
    <row r="1114" spans="1:16" ht="75" x14ac:dyDescent="0.25">
      <c r="A1114" t="s">
        <v>2453</v>
      </c>
      <c r="B1114">
        <v>10317815</v>
      </c>
      <c r="C1114" t="s">
        <v>353</v>
      </c>
      <c r="D1114" t="s">
        <v>69</v>
      </c>
      <c r="E1114" t="s">
        <v>70</v>
      </c>
      <c r="F1114" t="s">
        <v>34</v>
      </c>
      <c r="G1114" s="3" t="s">
        <v>2454</v>
      </c>
      <c r="H11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1671</v>
      </c>
      <c r="I1114">
        <v>1671</v>
      </c>
      <c r="J1114">
        <v>4399</v>
      </c>
      <c r="K1114" s="1">
        <v>0.62</v>
      </c>
      <c r="L11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2727.38</v>
      </c>
      <c r="M1114" s="2" t="str">
        <f>IF(NOT(ISBLANK(Table1[[#This Row],[Discounter]])), IF(Table1[[#This Row],[Discounter]]&gt;=50%, "High Discount", "Low Discount"), "No Discount")</f>
        <v>High Discount</v>
      </c>
      <c r="N1114" t="s">
        <v>213</v>
      </c>
      <c r="O1114">
        <v>4.0999999999999996</v>
      </c>
      <c r="P1114">
        <v>811</v>
      </c>
    </row>
    <row r="1115" spans="1:16" ht="30" x14ac:dyDescent="0.25">
      <c r="A1115" t="s">
        <v>2455</v>
      </c>
      <c r="B1115">
        <v>1605549</v>
      </c>
      <c r="C1115" t="s">
        <v>2456</v>
      </c>
      <c r="D1115" t="s">
        <v>32</v>
      </c>
      <c r="E1115" t="s">
        <v>2457</v>
      </c>
      <c r="F1115" t="s">
        <v>34</v>
      </c>
      <c r="G1115" s="3" t="s">
        <v>2458</v>
      </c>
      <c r="H11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639</v>
      </c>
      <c r="I1115">
        <v>639</v>
      </c>
      <c r="J1115">
        <v>799</v>
      </c>
      <c r="K1115" s="1">
        <v>0.2</v>
      </c>
      <c r="L11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159.80000000000001</v>
      </c>
      <c r="M1115" s="2" t="str">
        <f>IF(NOT(ISBLANK(Table1[[#This Row],[Discounter]])), IF(Table1[[#This Row],[Discounter]]&gt;=50%, "High Discount", "Low Discount"), "No Discount")</f>
        <v>Low Discount</v>
      </c>
      <c r="N1115" t="s">
        <v>36</v>
      </c>
      <c r="O1115">
        <v>4.4000000000000004</v>
      </c>
      <c r="P1115">
        <v>811</v>
      </c>
    </row>
    <row r="1116" spans="1:16" ht="45" x14ac:dyDescent="0.25">
      <c r="A1116" t="s">
        <v>2459</v>
      </c>
      <c r="B1116">
        <v>14275634</v>
      </c>
      <c r="C1116" t="s">
        <v>57</v>
      </c>
      <c r="D1116" t="s">
        <v>87</v>
      </c>
      <c r="E1116" t="s">
        <v>16</v>
      </c>
      <c r="F1116" t="s">
        <v>34</v>
      </c>
      <c r="G1116" s="3" t="s">
        <v>2460</v>
      </c>
      <c r="H11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1259</v>
      </c>
      <c r="I1116">
        <v>1259</v>
      </c>
      <c r="J1116">
        <v>2099</v>
      </c>
      <c r="K1116" s="1">
        <v>0.4</v>
      </c>
      <c r="L11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839.6</v>
      </c>
      <c r="M1116" s="2" t="str">
        <f>IF(NOT(ISBLANK(Table1[[#This Row],[Discounter]])), IF(Table1[[#This Row],[Discounter]]&gt;=50%, "High Discount", "Low Discount"), "No Discount")</f>
        <v>Low Discount</v>
      </c>
      <c r="N1116" t="s">
        <v>606</v>
      </c>
      <c r="O1116">
        <v>4.4000000000000004</v>
      </c>
      <c r="P1116">
        <v>811</v>
      </c>
    </row>
    <row r="1117" spans="1:16" ht="30" x14ac:dyDescent="0.25">
      <c r="A1117" t="s">
        <v>2461</v>
      </c>
      <c r="B1117">
        <v>17382676</v>
      </c>
      <c r="C1117" t="s">
        <v>14</v>
      </c>
      <c r="D1117" t="s">
        <v>38</v>
      </c>
      <c r="E1117" t="s">
        <v>39</v>
      </c>
      <c r="F1117" t="s">
        <v>34</v>
      </c>
      <c r="G1117" s="3" t="s">
        <v>356</v>
      </c>
      <c r="H11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17">
        <v>1598</v>
      </c>
      <c r="K1117" s="1">
        <v>0.5</v>
      </c>
      <c r="L11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1117" s="2" t="str">
        <f>IF(NOT(ISBLANK(Table1[[#This Row],[Discounter]])), IF(Table1[[#This Row],[Discounter]]&gt;=50%, "High Discount", "Low Discount"), "No Discount")</f>
        <v>High Discount</v>
      </c>
      <c r="N1117" t="s">
        <v>41</v>
      </c>
      <c r="O1117">
        <v>4.3</v>
      </c>
      <c r="P1117">
        <v>811</v>
      </c>
    </row>
    <row r="1118" spans="1:16" ht="30" x14ac:dyDescent="0.25">
      <c r="A1118" t="s">
        <v>2462</v>
      </c>
      <c r="B1118">
        <v>6012538</v>
      </c>
      <c r="C1118" t="s">
        <v>114</v>
      </c>
      <c r="D1118" t="s">
        <v>38</v>
      </c>
      <c r="E1118" t="s">
        <v>48</v>
      </c>
      <c r="F1118" t="s">
        <v>34</v>
      </c>
      <c r="G1118" s="3" t="s">
        <v>2463</v>
      </c>
      <c r="H11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18">
        <v>1599</v>
      </c>
      <c r="K1118" s="1">
        <v>0.52</v>
      </c>
      <c r="L11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831.48</v>
      </c>
      <c r="M1118" s="2" t="str">
        <f>IF(NOT(ISBLANK(Table1[[#This Row],[Discounter]])), IF(Table1[[#This Row],[Discounter]]&gt;=50%, "High Discount", "Low Discount"), "No Discount")</f>
        <v>High Discount</v>
      </c>
      <c r="N1118" t="s">
        <v>400</v>
      </c>
      <c r="O1118">
        <v>3.9</v>
      </c>
      <c r="P1118">
        <v>811</v>
      </c>
    </row>
    <row r="1119" spans="1:16" ht="45" x14ac:dyDescent="0.25">
      <c r="A1119" t="s">
        <v>2464</v>
      </c>
      <c r="B1119">
        <v>13133134</v>
      </c>
      <c r="C1119" t="s">
        <v>91</v>
      </c>
      <c r="D1119" t="s">
        <v>38</v>
      </c>
      <c r="E1119" t="s">
        <v>16</v>
      </c>
      <c r="F1119" t="s">
        <v>34</v>
      </c>
      <c r="G1119" s="3" t="s">
        <v>2465</v>
      </c>
      <c r="H11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19">
        <v>1699</v>
      </c>
      <c r="K1119" s="1">
        <v>0.57999999999999996</v>
      </c>
      <c r="L11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985.42</v>
      </c>
      <c r="M1119" s="2" t="str">
        <f>IF(NOT(ISBLANK(Table1[[#This Row],[Discounter]])), IF(Table1[[#This Row],[Discounter]]&gt;=50%, "High Discount", "Low Discount"), "No Discount")</f>
        <v>High Discount</v>
      </c>
      <c r="N1119" t="s">
        <v>400</v>
      </c>
      <c r="O1119">
        <v>4</v>
      </c>
      <c r="P1119">
        <v>811</v>
      </c>
    </row>
    <row r="1120" spans="1:16" ht="45" x14ac:dyDescent="0.25">
      <c r="A1120" t="s">
        <v>2466</v>
      </c>
      <c r="B1120">
        <v>5293752</v>
      </c>
      <c r="C1120" t="s">
        <v>60</v>
      </c>
      <c r="D1120" t="s">
        <v>15</v>
      </c>
      <c r="E1120" t="s">
        <v>22</v>
      </c>
      <c r="F1120" t="s">
        <v>17</v>
      </c>
      <c r="G1120" s="3" t="s">
        <v>2467</v>
      </c>
      <c r="H11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949</v>
      </c>
      <c r="I1120">
        <v>949</v>
      </c>
      <c r="J1120">
        <v>1899</v>
      </c>
      <c r="K1120" s="1">
        <v>0.5</v>
      </c>
      <c r="L11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949.5</v>
      </c>
      <c r="M1120" s="2" t="str">
        <f>IF(NOT(ISBLANK(Table1[[#This Row],[Discounter]])), IF(Table1[[#This Row],[Discounter]]&gt;=50%, "High Discount", "Low Discount"), "No Discount")</f>
        <v>High Discount</v>
      </c>
      <c r="N1120" t="s">
        <v>102</v>
      </c>
      <c r="O1120">
        <v>3.8</v>
      </c>
      <c r="P1120">
        <v>810</v>
      </c>
    </row>
    <row r="1121" spans="1:16" ht="30" x14ac:dyDescent="0.25">
      <c r="A1121" t="s">
        <v>2468</v>
      </c>
      <c r="B1121">
        <v>1959445</v>
      </c>
      <c r="C1121" t="s">
        <v>14</v>
      </c>
      <c r="D1121" t="s">
        <v>26</v>
      </c>
      <c r="E1121" t="s">
        <v>282</v>
      </c>
      <c r="F1121" t="s">
        <v>17</v>
      </c>
      <c r="G1121" s="3" t="s">
        <v>2469</v>
      </c>
      <c r="H11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1121">
        <v>719</v>
      </c>
      <c r="J1121">
        <v>1799</v>
      </c>
      <c r="K1121" s="1">
        <v>0.6</v>
      </c>
      <c r="L11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1121" s="2" t="str">
        <f>IF(NOT(ISBLANK(Table1[[#This Row],[Discounter]])), IF(Table1[[#This Row],[Discounter]]&gt;=50%, "High Discount", "Low Discount"), "No Discount")</f>
        <v>High Discount</v>
      </c>
      <c r="N1121" t="s">
        <v>213</v>
      </c>
      <c r="O1121">
        <v>4.2</v>
      </c>
      <c r="P1121">
        <v>810</v>
      </c>
    </row>
    <row r="1122" spans="1:16" ht="45" x14ac:dyDescent="0.25">
      <c r="A1122" t="s">
        <v>2470</v>
      </c>
      <c r="B1122">
        <v>13902668</v>
      </c>
      <c r="C1122" t="s">
        <v>100</v>
      </c>
      <c r="D1122" t="s">
        <v>69</v>
      </c>
      <c r="E1122" t="s">
        <v>83</v>
      </c>
      <c r="F1122" t="s">
        <v>34</v>
      </c>
      <c r="G1122" s="3" t="s">
        <v>2471</v>
      </c>
      <c r="H11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1122">
        <v>719</v>
      </c>
      <c r="J1122">
        <v>1599</v>
      </c>
      <c r="K1122" s="1">
        <v>0.55000000000000004</v>
      </c>
      <c r="L11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1122" s="2" t="str">
        <f>IF(NOT(ISBLANK(Table1[[#This Row],[Discounter]])), IF(Table1[[#This Row],[Discounter]]&gt;=50%, "High Discount", "Low Discount"), "No Discount")</f>
        <v>High Discount</v>
      </c>
      <c r="N1122" t="s">
        <v>66</v>
      </c>
      <c r="O1122">
        <v>4.0999999999999996</v>
      </c>
      <c r="P1122">
        <v>810</v>
      </c>
    </row>
    <row r="1123" spans="1:16" ht="60" x14ac:dyDescent="0.25">
      <c r="A1123" t="s">
        <v>2472</v>
      </c>
      <c r="B1123">
        <v>11412398</v>
      </c>
      <c r="C1123" t="s">
        <v>255</v>
      </c>
      <c r="D1123" t="s">
        <v>69</v>
      </c>
      <c r="E1123" t="s">
        <v>70</v>
      </c>
      <c r="F1123" t="s">
        <v>34</v>
      </c>
      <c r="G1123" s="3" t="s">
        <v>2473</v>
      </c>
      <c r="H11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2149</v>
      </c>
      <c r="I1123">
        <v>2149</v>
      </c>
      <c r="J1123">
        <v>4999</v>
      </c>
      <c r="K1123" s="1">
        <v>0.56999999999999995</v>
      </c>
      <c r="L11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2849.43</v>
      </c>
      <c r="M1123" s="2" t="str">
        <f>IF(NOT(ISBLANK(Table1[[#This Row],[Discounter]])), IF(Table1[[#This Row],[Discounter]]&gt;=50%, "High Discount", "Low Discount"), "No Discount")</f>
        <v>High Discount</v>
      </c>
      <c r="N1123" t="s">
        <v>102</v>
      </c>
      <c r="O1123">
        <v>3.9</v>
      </c>
      <c r="P1123">
        <v>810</v>
      </c>
    </row>
    <row r="1124" spans="1:16" ht="30" x14ac:dyDescent="0.25">
      <c r="A1124" t="s">
        <v>2474</v>
      </c>
      <c r="B1124">
        <v>12631360</v>
      </c>
      <c r="C1124" t="s">
        <v>879</v>
      </c>
      <c r="D1124" t="s">
        <v>69</v>
      </c>
      <c r="E1124" t="s">
        <v>296</v>
      </c>
      <c r="F1124" t="s">
        <v>34</v>
      </c>
      <c r="G1124" s="3" t="s">
        <v>2475</v>
      </c>
      <c r="H11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1997</v>
      </c>
      <c r="I1124">
        <v>1997</v>
      </c>
      <c r="J1124">
        <v>5399</v>
      </c>
      <c r="K1124" s="1">
        <v>0.63</v>
      </c>
      <c r="L11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3401.37</v>
      </c>
      <c r="M1124" s="2" t="str">
        <f>IF(NOT(ISBLANK(Table1[[#This Row],[Discounter]])), IF(Table1[[#This Row],[Discounter]]&gt;=50%, "High Discount", "Low Discount"), "No Discount")</f>
        <v>High Discount</v>
      </c>
      <c r="N1124" t="s">
        <v>146</v>
      </c>
      <c r="O1124">
        <v>3.7</v>
      </c>
      <c r="P1124">
        <v>810</v>
      </c>
    </row>
    <row r="1125" spans="1:16" ht="30" x14ac:dyDescent="0.25">
      <c r="A1125" t="s">
        <v>2476</v>
      </c>
      <c r="B1125">
        <v>9338305</v>
      </c>
      <c r="C1125" t="s">
        <v>639</v>
      </c>
      <c r="D1125" t="s">
        <v>38</v>
      </c>
      <c r="E1125" t="s">
        <v>44</v>
      </c>
      <c r="F1125" t="s">
        <v>34</v>
      </c>
      <c r="G1125" s="3" t="s">
        <v>2477</v>
      </c>
      <c r="H11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25">
        <v>1898</v>
      </c>
      <c r="K1125" s="1">
        <v>0.5</v>
      </c>
      <c r="L11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949</v>
      </c>
      <c r="M1125" s="2" t="str">
        <f>IF(NOT(ISBLANK(Table1[[#This Row],[Discounter]])), IF(Table1[[#This Row],[Discounter]]&gt;=50%, "High Discount", "Low Discount"), "No Discount")</f>
        <v>High Discount</v>
      </c>
      <c r="N1125" t="s">
        <v>24</v>
      </c>
      <c r="O1125">
        <v>4.2</v>
      </c>
      <c r="P1125">
        <v>810</v>
      </c>
    </row>
    <row r="1126" spans="1:16" ht="30" x14ac:dyDescent="0.25">
      <c r="A1126" t="s">
        <v>2478</v>
      </c>
      <c r="B1126">
        <v>11955218</v>
      </c>
      <c r="C1126" t="s">
        <v>14</v>
      </c>
      <c r="D1126" t="s">
        <v>38</v>
      </c>
      <c r="E1126" t="s">
        <v>44</v>
      </c>
      <c r="F1126" t="s">
        <v>34</v>
      </c>
      <c r="G1126" s="3" t="s">
        <v>2479</v>
      </c>
      <c r="H11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26">
        <v>799</v>
      </c>
      <c r="K1126" s="1">
        <v>0.65</v>
      </c>
      <c r="L11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519.35</v>
      </c>
      <c r="M1126" s="2" t="str">
        <f>IF(NOT(ISBLANK(Table1[[#This Row],[Discounter]])), IF(Table1[[#This Row],[Discounter]]&gt;=50%, "High Discount", "Low Discount"), "No Discount")</f>
        <v>High Discount</v>
      </c>
      <c r="N1126" t="s">
        <v>41</v>
      </c>
      <c r="O1126">
        <v>4.3</v>
      </c>
      <c r="P1126">
        <v>810</v>
      </c>
    </row>
    <row r="1127" spans="1:16" ht="45" x14ac:dyDescent="0.25">
      <c r="A1127" t="s">
        <v>2480</v>
      </c>
      <c r="B1127">
        <v>2221353</v>
      </c>
      <c r="C1127" t="s">
        <v>181</v>
      </c>
      <c r="D1127" t="s">
        <v>26</v>
      </c>
      <c r="E1127" t="s">
        <v>39</v>
      </c>
      <c r="F1127" t="s">
        <v>17</v>
      </c>
      <c r="G1127" s="3" t="s">
        <v>2481</v>
      </c>
      <c r="H11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1127">
        <v>439</v>
      </c>
      <c r="J1127">
        <v>1099</v>
      </c>
      <c r="K1127" s="1">
        <v>0.6</v>
      </c>
      <c r="L11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</v>
      </c>
      <c r="M1127" s="2" t="str">
        <f>IF(NOT(ISBLANK(Table1[[#This Row],[Discounter]])), IF(Table1[[#This Row],[Discounter]]&gt;=50%, "High Discount", "Low Discount"), "No Discount")</f>
        <v>High Discount</v>
      </c>
      <c r="N1127" t="s">
        <v>24</v>
      </c>
      <c r="O1127">
        <v>4.0999999999999996</v>
      </c>
      <c r="P1127">
        <v>809</v>
      </c>
    </row>
    <row r="1128" spans="1:16" ht="30" x14ac:dyDescent="0.25">
      <c r="A1128" t="s">
        <v>2482</v>
      </c>
      <c r="B1128">
        <v>11632488</v>
      </c>
      <c r="C1128" t="s">
        <v>14</v>
      </c>
      <c r="D1128" t="s">
        <v>26</v>
      </c>
      <c r="E1128" t="s">
        <v>39</v>
      </c>
      <c r="F1128" t="s">
        <v>17</v>
      </c>
      <c r="G1128" s="3" t="s">
        <v>2483</v>
      </c>
      <c r="H11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274</v>
      </c>
      <c r="I1128">
        <v>274</v>
      </c>
      <c r="J1128">
        <v>499</v>
      </c>
      <c r="K1128" s="1">
        <v>0.45</v>
      </c>
      <c r="L11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224.55</v>
      </c>
      <c r="M1128" s="2" t="str">
        <f>IF(NOT(ISBLANK(Table1[[#This Row],[Discounter]])), IF(Table1[[#This Row],[Discounter]]&gt;=50%, "High Discount", "Low Discount"), "No Discount")</f>
        <v>Low Discount</v>
      </c>
      <c r="N1128" t="s">
        <v>66</v>
      </c>
      <c r="O1128">
        <v>4.2</v>
      </c>
      <c r="P1128">
        <v>809</v>
      </c>
    </row>
    <row r="1129" spans="1:16" ht="60" x14ac:dyDescent="0.25">
      <c r="A1129" t="s">
        <v>2484</v>
      </c>
      <c r="B1129">
        <v>11349786</v>
      </c>
      <c r="C1129" t="s">
        <v>1600</v>
      </c>
      <c r="D1129" t="s">
        <v>69</v>
      </c>
      <c r="E1129" t="s">
        <v>132</v>
      </c>
      <c r="F1129" t="s">
        <v>34</v>
      </c>
      <c r="G1129" s="3" t="s">
        <v>2485</v>
      </c>
      <c r="H11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1129">
        <v>679</v>
      </c>
      <c r="J1129">
        <v>1699</v>
      </c>
      <c r="K1129" s="1">
        <v>0.6</v>
      </c>
      <c r="L11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1129" s="2" t="str">
        <f>IF(NOT(ISBLANK(Table1[[#This Row],[Discounter]])), IF(Table1[[#This Row],[Discounter]]&gt;=50%, "High Discount", "Low Discount"), "No Discount")</f>
        <v>High Discount</v>
      </c>
      <c r="N1129" t="s">
        <v>102</v>
      </c>
      <c r="O1129">
        <v>4.3</v>
      </c>
      <c r="P1129">
        <v>809</v>
      </c>
    </row>
    <row r="1130" spans="1:16" ht="60" x14ac:dyDescent="0.25">
      <c r="A1130" t="s">
        <v>2486</v>
      </c>
      <c r="B1130">
        <v>10463802</v>
      </c>
      <c r="C1130" t="s">
        <v>95</v>
      </c>
      <c r="D1130" t="s">
        <v>38</v>
      </c>
      <c r="E1130" t="s">
        <v>132</v>
      </c>
      <c r="F1130" t="s">
        <v>34</v>
      </c>
      <c r="G1130" s="3" t="s">
        <v>2487</v>
      </c>
      <c r="H11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30">
        <v>2199</v>
      </c>
      <c r="K1130" s="1">
        <v>0.65</v>
      </c>
      <c r="L11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1429.3500000000001</v>
      </c>
      <c r="M1130" s="2" t="str">
        <f>IF(NOT(ISBLANK(Table1[[#This Row],[Discounter]])), IF(Table1[[#This Row],[Discounter]]&gt;=50%, "High Discount", "Low Discount"), "No Discount")</f>
        <v>High Discount</v>
      </c>
      <c r="N1130" t="s">
        <v>41</v>
      </c>
      <c r="O1130">
        <v>4.3</v>
      </c>
      <c r="P1130">
        <v>809</v>
      </c>
    </row>
    <row r="1131" spans="1:16" ht="30" x14ac:dyDescent="0.25">
      <c r="A1131" t="s">
        <v>2488</v>
      </c>
      <c r="B1131">
        <v>4110852</v>
      </c>
      <c r="C1131" t="s">
        <v>43</v>
      </c>
      <c r="D1131" t="s">
        <v>15</v>
      </c>
      <c r="E1131" t="s">
        <v>48</v>
      </c>
      <c r="F1131" t="s">
        <v>17</v>
      </c>
      <c r="G1131" s="3" t="s">
        <v>2489</v>
      </c>
      <c r="H11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1131">
        <v>799</v>
      </c>
      <c r="J1131">
        <v>1999</v>
      </c>
      <c r="K1131" s="1">
        <v>0.6</v>
      </c>
      <c r="L11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1131" s="2" t="str">
        <f>IF(NOT(ISBLANK(Table1[[#This Row],[Discounter]])), IF(Table1[[#This Row],[Discounter]]&gt;=50%, "High Discount", "Low Discount"), "No Discount")</f>
        <v>High Discount</v>
      </c>
      <c r="N1131" t="s">
        <v>119</v>
      </c>
      <c r="O1131">
        <v>4.2</v>
      </c>
      <c r="P1131">
        <v>808</v>
      </c>
    </row>
    <row r="1132" spans="1:16" ht="30" x14ac:dyDescent="0.25">
      <c r="A1132" t="s">
        <v>2490</v>
      </c>
      <c r="B1132">
        <v>12473186</v>
      </c>
      <c r="C1132" t="s">
        <v>57</v>
      </c>
      <c r="D1132" t="s">
        <v>15</v>
      </c>
      <c r="E1132" t="s">
        <v>22</v>
      </c>
      <c r="F1132" t="s">
        <v>17</v>
      </c>
      <c r="G1132" s="3" t="s">
        <v>2491</v>
      </c>
      <c r="H11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1132">
        <v>719</v>
      </c>
      <c r="J1132">
        <v>1799</v>
      </c>
      <c r="K1132" s="1">
        <v>0.6</v>
      </c>
      <c r="L11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1132" s="2" t="str">
        <f>IF(NOT(ISBLANK(Table1[[#This Row],[Discounter]])), IF(Table1[[#This Row],[Discounter]]&gt;=50%, "High Discount", "Low Discount"), "No Discount")</f>
        <v>High Discount</v>
      </c>
      <c r="N1132" t="s">
        <v>24</v>
      </c>
      <c r="O1132">
        <v>4.0999999999999996</v>
      </c>
      <c r="P1132">
        <v>808</v>
      </c>
    </row>
    <row r="1133" spans="1:16" ht="60" x14ac:dyDescent="0.25">
      <c r="A1133" t="s">
        <v>2492</v>
      </c>
      <c r="B1133">
        <v>11274620</v>
      </c>
      <c r="C1133" t="s">
        <v>14</v>
      </c>
      <c r="D1133" t="s">
        <v>15</v>
      </c>
      <c r="E1133" t="s">
        <v>16</v>
      </c>
      <c r="F1133" t="s">
        <v>17</v>
      </c>
      <c r="G1133" s="3" t="s">
        <v>873</v>
      </c>
      <c r="H11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749</v>
      </c>
      <c r="I1133">
        <v>749</v>
      </c>
      <c r="J1133">
        <v>1499</v>
      </c>
      <c r="K1133" s="1">
        <v>0.5</v>
      </c>
      <c r="L11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1133" s="2" t="str">
        <f>IF(NOT(ISBLANK(Table1[[#This Row],[Discounter]])), IF(Table1[[#This Row],[Discounter]]&gt;=50%, "High Discount", "Low Discount"), "No Discount")</f>
        <v>High Discount</v>
      </c>
      <c r="N1133" t="s">
        <v>19</v>
      </c>
      <c r="O1133">
        <v>3.8</v>
      </c>
      <c r="P1133">
        <v>808</v>
      </c>
    </row>
    <row r="1134" spans="1:16" ht="45" x14ac:dyDescent="0.25">
      <c r="A1134" t="s">
        <v>2493</v>
      </c>
      <c r="B1134">
        <v>2524998</v>
      </c>
      <c r="C1134" t="s">
        <v>14</v>
      </c>
      <c r="D1134" t="s">
        <v>15</v>
      </c>
      <c r="E1134" t="s">
        <v>16</v>
      </c>
      <c r="F1134" t="s">
        <v>17</v>
      </c>
      <c r="G1134" s="3" t="s">
        <v>2494</v>
      </c>
      <c r="H11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839</v>
      </c>
      <c r="I1134">
        <v>839</v>
      </c>
      <c r="J1134">
        <v>1399</v>
      </c>
      <c r="K1134" s="1">
        <v>0.4</v>
      </c>
      <c r="L11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559.6</v>
      </c>
      <c r="M1134" s="2" t="str">
        <f>IF(NOT(ISBLANK(Table1[[#This Row],[Discounter]])), IF(Table1[[#This Row],[Discounter]]&gt;=50%, "High Discount", "Low Discount"), "No Discount")</f>
        <v>Low Discount</v>
      </c>
      <c r="N1134" t="s">
        <v>19</v>
      </c>
      <c r="O1134">
        <v>4</v>
      </c>
      <c r="P1134">
        <v>808</v>
      </c>
    </row>
    <row r="1135" spans="1:16" ht="45" x14ac:dyDescent="0.25">
      <c r="A1135" t="s">
        <v>2495</v>
      </c>
      <c r="B1135">
        <v>12408958</v>
      </c>
      <c r="C1135" t="s">
        <v>1232</v>
      </c>
      <c r="D1135" t="s">
        <v>69</v>
      </c>
      <c r="E1135" t="s">
        <v>83</v>
      </c>
      <c r="F1135" t="s">
        <v>17</v>
      </c>
      <c r="G1135" s="3" t="s">
        <v>2496</v>
      </c>
      <c r="H11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989</v>
      </c>
      <c r="I1135">
        <v>989</v>
      </c>
      <c r="J1135">
        <v>2199</v>
      </c>
      <c r="K1135" s="1">
        <v>0.55000000000000004</v>
      </c>
      <c r="L11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1209.45</v>
      </c>
      <c r="M1135" s="2" t="str">
        <f>IF(NOT(ISBLANK(Table1[[#This Row],[Discounter]])), IF(Table1[[#This Row],[Discounter]]&gt;=50%, "High Discount", "Low Discount"), "No Discount")</f>
        <v>High Discount</v>
      </c>
      <c r="N1135" t="s">
        <v>41</v>
      </c>
      <c r="O1135">
        <v>4.2</v>
      </c>
      <c r="P1135">
        <v>808</v>
      </c>
    </row>
    <row r="1136" spans="1:16" ht="45" x14ac:dyDescent="0.25">
      <c r="A1136" t="s">
        <v>2497</v>
      </c>
      <c r="B1136">
        <v>13684206</v>
      </c>
      <c r="C1136" t="s">
        <v>21</v>
      </c>
      <c r="D1136" t="s">
        <v>26</v>
      </c>
      <c r="E1136" t="s">
        <v>27</v>
      </c>
      <c r="F1136" t="s">
        <v>17</v>
      </c>
      <c r="G1136" s="3" t="s">
        <v>2498</v>
      </c>
      <c r="H11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549</v>
      </c>
      <c r="I1136">
        <v>549</v>
      </c>
      <c r="J1136">
        <v>1249</v>
      </c>
      <c r="K1136" s="1">
        <v>0.56000000000000005</v>
      </c>
      <c r="L11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699.44</v>
      </c>
      <c r="M1136" s="2" t="str">
        <f>IF(NOT(ISBLANK(Table1[[#This Row],[Discounter]])), IF(Table1[[#This Row],[Discounter]]&gt;=50%, "High Discount", "Low Discount"), "No Discount")</f>
        <v>High Discount</v>
      </c>
      <c r="N1136" t="s">
        <v>80</v>
      </c>
      <c r="O1136">
        <v>4.3</v>
      </c>
      <c r="P1136">
        <v>808</v>
      </c>
    </row>
    <row r="1137" spans="1:16" ht="75" x14ac:dyDescent="0.25">
      <c r="A1137" t="s">
        <v>2499</v>
      </c>
      <c r="B1137">
        <v>11369802</v>
      </c>
      <c r="C1137" t="s">
        <v>43</v>
      </c>
      <c r="D1137" t="s">
        <v>26</v>
      </c>
      <c r="E1137" t="s">
        <v>27</v>
      </c>
      <c r="F1137" t="s">
        <v>17</v>
      </c>
      <c r="G1137" s="3" t="s">
        <v>2500</v>
      </c>
      <c r="H11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1137">
        <v>999</v>
      </c>
      <c r="J1137">
        <v>2499</v>
      </c>
      <c r="K1137" s="1">
        <v>0.6</v>
      </c>
      <c r="L11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1499.3999999999999</v>
      </c>
      <c r="M1137" s="2" t="str">
        <f>IF(NOT(ISBLANK(Table1[[#This Row],[Discounter]])), IF(Table1[[#This Row],[Discounter]]&gt;=50%, "High Discount", "Low Discount"), "No Discount")</f>
        <v>High Discount</v>
      </c>
      <c r="N1137" t="s">
        <v>232</v>
      </c>
      <c r="O1137">
        <v>4.2</v>
      </c>
      <c r="P1137">
        <v>808</v>
      </c>
    </row>
    <row r="1138" spans="1:16" ht="45" x14ac:dyDescent="0.25">
      <c r="A1138" t="s">
        <v>2501</v>
      </c>
      <c r="B1138">
        <v>10561502</v>
      </c>
      <c r="C1138" t="s">
        <v>86</v>
      </c>
      <c r="D1138" t="s">
        <v>69</v>
      </c>
      <c r="E1138" t="s">
        <v>83</v>
      </c>
      <c r="F1138" t="s">
        <v>34</v>
      </c>
      <c r="G1138" s="3" t="s">
        <v>2502</v>
      </c>
      <c r="H11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1484</v>
      </c>
      <c r="I1138">
        <v>1484</v>
      </c>
      <c r="J1138">
        <v>3299</v>
      </c>
      <c r="K1138" s="1">
        <v>0.55000000000000004</v>
      </c>
      <c r="L11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1814.45</v>
      </c>
      <c r="M1138" s="2" t="str">
        <f>IF(NOT(ISBLANK(Table1[[#This Row],[Discounter]])), IF(Table1[[#This Row],[Discounter]]&gt;=50%, "High Discount", "Low Discount"), "No Discount")</f>
        <v>High Discount</v>
      </c>
      <c r="N1138" t="s">
        <v>89</v>
      </c>
      <c r="O1138">
        <v>4.3</v>
      </c>
      <c r="P1138">
        <v>808</v>
      </c>
    </row>
    <row r="1139" spans="1:16" ht="30" x14ac:dyDescent="0.25">
      <c r="A1139" t="s">
        <v>2503</v>
      </c>
      <c r="B1139">
        <v>9340203</v>
      </c>
      <c r="C1139" t="s">
        <v>639</v>
      </c>
      <c r="D1139" t="s">
        <v>38</v>
      </c>
      <c r="E1139" t="s">
        <v>44</v>
      </c>
      <c r="F1139" t="s">
        <v>34</v>
      </c>
      <c r="G1139" s="3" t="s">
        <v>2504</v>
      </c>
      <c r="H11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39">
        <v>1998</v>
      </c>
      <c r="K1139" s="1">
        <v>0.5</v>
      </c>
      <c r="L11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1139" s="2" t="str">
        <f>IF(NOT(ISBLANK(Table1[[#This Row],[Discounter]])), IF(Table1[[#This Row],[Discounter]]&gt;=50%, "High Discount", "Low Discount"), "No Discount")</f>
        <v>High Discount</v>
      </c>
      <c r="N1139" t="s">
        <v>24</v>
      </c>
      <c r="O1139">
        <v>4.2</v>
      </c>
      <c r="P1139">
        <v>808</v>
      </c>
    </row>
    <row r="1140" spans="1:16" ht="30" x14ac:dyDescent="0.25">
      <c r="A1140" t="s">
        <v>2505</v>
      </c>
      <c r="B1140">
        <v>12193070</v>
      </c>
      <c r="C1140" t="s">
        <v>14</v>
      </c>
      <c r="D1140" t="s">
        <v>38</v>
      </c>
      <c r="E1140" t="s">
        <v>39</v>
      </c>
      <c r="F1140" t="s">
        <v>34</v>
      </c>
      <c r="G1140" s="3" t="s">
        <v>2506</v>
      </c>
      <c r="H11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40">
        <v>599</v>
      </c>
      <c r="K1140" s="1">
        <v>0.55000000000000004</v>
      </c>
      <c r="L11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329.45000000000005</v>
      </c>
      <c r="M1140" s="2" t="str">
        <f>IF(NOT(ISBLANK(Table1[[#This Row],[Discounter]])), IF(Table1[[#This Row],[Discounter]]&gt;=50%, "High Discount", "Low Discount"), "No Discount")</f>
        <v>High Discount</v>
      </c>
      <c r="N1140" t="s">
        <v>41</v>
      </c>
      <c r="O1140">
        <v>4.0999999999999996</v>
      </c>
      <c r="P1140">
        <v>808</v>
      </c>
    </row>
    <row r="1141" spans="1:16" ht="45" x14ac:dyDescent="0.25">
      <c r="A1141" t="s">
        <v>2507</v>
      </c>
      <c r="B1141">
        <v>11711886</v>
      </c>
      <c r="C1141" t="s">
        <v>43</v>
      </c>
      <c r="D1141" t="s">
        <v>38</v>
      </c>
      <c r="E1141" t="s">
        <v>39</v>
      </c>
      <c r="F1141" t="s">
        <v>34</v>
      </c>
      <c r="G1141" s="3" t="s">
        <v>2508</v>
      </c>
      <c r="H11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41">
        <v>799</v>
      </c>
      <c r="K1141" s="1">
        <v>0.6</v>
      </c>
      <c r="L11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1141" s="2" t="str">
        <f>IF(NOT(ISBLANK(Table1[[#This Row],[Discounter]])), IF(Table1[[#This Row],[Discounter]]&gt;=50%, "High Discount", "Low Discount"), "No Discount")</f>
        <v>High Discount</v>
      </c>
      <c r="N1141" t="s">
        <v>41</v>
      </c>
      <c r="O1141">
        <v>4.2</v>
      </c>
      <c r="P1141">
        <v>808</v>
      </c>
    </row>
    <row r="1142" spans="1:16" ht="60" x14ac:dyDescent="0.25">
      <c r="A1142" t="s">
        <v>2509</v>
      </c>
      <c r="B1142">
        <v>10285765</v>
      </c>
      <c r="C1142" t="s">
        <v>21</v>
      </c>
      <c r="D1142" t="s">
        <v>26</v>
      </c>
      <c r="E1142" t="s">
        <v>39</v>
      </c>
      <c r="F1142" t="s">
        <v>17</v>
      </c>
      <c r="G1142" s="3" t="s">
        <v>2510</v>
      </c>
      <c r="H11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571</v>
      </c>
      <c r="I1142">
        <v>571</v>
      </c>
      <c r="J1142">
        <v>1299</v>
      </c>
      <c r="K1142" s="1">
        <v>0.56000000000000005</v>
      </c>
      <c r="L11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727.44</v>
      </c>
      <c r="M1142" s="2" t="str">
        <f>IF(NOT(ISBLANK(Table1[[#This Row],[Discounter]])), IF(Table1[[#This Row],[Discounter]]&gt;=50%, "High Discount", "Low Discount"), "No Discount")</f>
        <v>High Discount</v>
      </c>
      <c r="N1142" t="s">
        <v>24</v>
      </c>
      <c r="O1142">
        <v>4</v>
      </c>
      <c r="P1142">
        <v>807</v>
      </c>
    </row>
    <row r="1143" spans="1:16" ht="60" x14ac:dyDescent="0.25">
      <c r="A1143" t="s">
        <v>2511</v>
      </c>
      <c r="B1143">
        <v>8889625</v>
      </c>
      <c r="C1143" t="s">
        <v>14</v>
      </c>
      <c r="D1143" t="s">
        <v>26</v>
      </c>
      <c r="E1143" t="s">
        <v>27</v>
      </c>
      <c r="F1143" t="s">
        <v>17</v>
      </c>
      <c r="G1143" s="3" t="s">
        <v>2512</v>
      </c>
      <c r="H11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1143">
        <v>719</v>
      </c>
      <c r="J1143">
        <v>1599</v>
      </c>
      <c r="K1143" s="1">
        <v>0.55000000000000004</v>
      </c>
      <c r="L11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1143" s="2" t="str">
        <f>IF(NOT(ISBLANK(Table1[[#This Row],[Discounter]])), IF(Table1[[#This Row],[Discounter]]&gt;=50%, "High Discount", "Low Discount"), "No Discount")</f>
        <v>High Discount</v>
      </c>
      <c r="N1143" t="s">
        <v>232</v>
      </c>
      <c r="O1143">
        <v>4.5</v>
      </c>
      <c r="P1143">
        <v>807</v>
      </c>
    </row>
    <row r="1144" spans="1:16" ht="60" x14ac:dyDescent="0.25">
      <c r="A1144" t="s">
        <v>2513</v>
      </c>
      <c r="B1144">
        <v>2118949</v>
      </c>
      <c r="C1144" t="s">
        <v>402</v>
      </c>
      <c r="D1144" t="s">
        <v>26</v>
      </c>
      <c r="E1144" t="s">
        <v>282</v>
      </c>
      <c r="F1144" t="s">
        <v>17</v>
      </c>
      <c r="G1144" s="3" t="s">
        <v>2514</v>
      </c>
      <c r="H11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854</v>
      </c>
      <c r="I1144">
        <v>854</v>
      </c>
      <c r="J1144">
        <v>1899</v>
      </c>
      <c r="K1144" s="1">
        <v>0.55000000000000004</v>
      </c>
      <c r="L11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1044.45</v>
      </c>
      <c r="M1144" s="2" t="str">
        <f>IF(NOT(ISBLANK(Table1[[#This Row],[Discounter]])), IF(Table1[[#This Row],[Discounter]]&gt;=50%, "High Discount", "Low Discount"), "No Discount")</f>
        <v>High Discount</v>
      </c>
      <c r="N1144" t="s">
        <v>24</v>
      </c>
      <c r="O1144">
        <v>4</v>
      </c>
      <c r="P1144">
        <v>807</v>
      </c>
    </row>
    <row r="1145" spans="1:16" ht="45" x14ac:dyDescent="0.25">
      <c r="A1145" t="s">
        <v>2515</v>
      </c>
      <c r="B1145">
        <v>9339647</v>
      </c>
      <c r="C1145" t="s">
        <v>639</v>
      </c>
      <c r="D1145" t="s">
        <v>38</v>
      </c>
      <c r="E1145" t="s">
        <v>44</v>
      </c>
      <c r="F1145" t="s">
        <v>34</v>
      </c>
      <c r="G1145" s="3" t="s">
        <v>2516</v>
      </c>
      <c r="H11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45">
        <v>2098</v>
      </c>
      <c r="K1145" s="1">
        <v>0.5</v>
      </c>
      <c r="L11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1049</v>
      </c>
      <c r="M1145" s="2" t="str">
        <f>IF(NOT(ISBLANK(Table1[[#This Row],[Discounter]])), IF(Table1[[#This Row],[Discounter]]&gt;=50%, "High Discount", "Low Discount"), "No Discount")</f>
        <v>High Discount</v>
      </c>
      <c r="N1145" t="s">
        <v>24</v>
      </c>
      <c r="O1145">
        <v>4.2</v>
      </c>
      <c r="P1145">
        <v>807</v>
      </c>
    </row>
    <row r="1146" spans="1:16" ht="30" x14ac:dyDescent="0.25">
      <c r="A1146" t="s">
        <v>2517</v>
      </c>
      <c r="B1146">
        <v>9089095</v>
      </c>
      <c r="C1146" t="s">
        <v>57</v>
      </c>
      <c r="D1146" t="s">
        <v>15</v>
      </c>
      <c r="E1146" t="s">
        <v>48</v>
      </c>
      <c r="F1146" t="s">
        <v>17</v>
      </c>
      <c r="G1146" s="3" t="s">
        <v>2518</v>
      </c>
      <c r="H11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1146">
        <v>719</v>
      </c>
      <c r="J1146">
        <v>2399</v>
      </c>
      <c r="K1146" s="1">
        <v>0.7</v>
      </c>
      <c r="L11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1679.3</v>
      </c>
      <c r="M1146" s="2" t="str">
        <f>IF(NOT(ISBLANK(Table1[[#This Row],[Discounter]])), IF(Table1[[#This Row],[Discounter]]&gt;=50%, "High Discount", "Low Discount"), "No Discount")</f>
        <v>High Discount</v>
      </c>
      <c r="N1146" t="s">
        <v>152</v>
      </c>
      <c r="O1146">
        <v>4</v>
      </c>
      <c r="P1146">
        <v>806</v>
      </c>
    </row>
    <row r="1147" spans="1:16" ht="30" x14ac:dyDescent="0.25">
      <c r="A1147" t="s">
        <v>2519</v>
      </c>
      <c r="B1147">
        <v>8684729</v>
      </c>
      <c r="C1147" t="s">
        <v>150</v>
      </c>
      <c r="D1147" t="s">
        <v>15</v>
      </c>
      <c r="E1147" t="s">
        <v>122</v>
      </c>
      <c r="F1147" t="s">
        <v>17</v>
      </c>
      <c r="G1147" s="3" t="s">
        <v>2520</v>
      </c>
      <c r="H11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1147">
        <v>799</v>
      </c>
      <c r="J1147">
        <v>1599</v>
      </c>
      <c r="K1147" s="1">
        <v>0.5</v>
      </c>
      <c r="L11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799.5</v>
      </c>
      <c r="M1147" s="2" t="str">
        <f>IF(NOT(ISBLANK(Table1[[#This Row],[Discounter]])), IF(Table1[[#This Row],[Discounter]]&gt;=50%, "High Discount", "Low Discount"), "No Discount")</f>
        <v>High Discount</v>
      </c>
      <c r="N1147" t="s">
        <v>19</v>
      </c>
      <c r="O1147">
        <v>4.3</v>
      </c>
      <c r="P1147">
        <v>806</v>
      </c>
    </row>
    <row r="1148" spans="1:16" ht="60" x14ac:dyDescent="0.25">
      <c r="A1148" t="s">
        <v>2521</v>
      </c>
      <c r="B1148">
        <v>10740956</v>
      </c>
      <c r="C1148" t="s">
        <v>14</v>
      </c>
      <c r="D1148" t="s">
        <v>26</v>
      </c>
      <c r="E1148" t="s">
        <v>27</v>
      </c>
      <c r="F1148" t="s">
        <v>17</v>
      </c>
      <c r="G1148" s="3" t="s">
        <v>2522</v>
      </c>
      <c r="H11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1148">
        <v>749</v>
      </c>
      <c r="L11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148" s="2" t="str">
        <f>IF(NOT(ISBLANK(Table1[[#This Row],[Discounter]])), IF(Table1[[#This Row],[Discounter]]&gt;=50%, "High Discount", "Low Discount"), "No Discount")</f>
        <v>No Discount</v>
      </c>
      <c r="N1148" t="s">
        <v>29</v>
      </c>
      <c r="O1148">
        <v>4</v>
      </c>
      <c r="P1148">
        <v>806</v>
      </c>
    </row>
    <row r="1149" spans="1:16" ht="45" x14ac:dyDescent="0.25">
      <c r="A1149" t="s">
        <v>2523</v>
      </c>
      <c r="B1149">
        <v>13437276</v>
      </c>
      <c r="C1149" t="s">
        <v>86</v>
      </c>
      <c r="D1149" t="s">
        <v>69</v>
      </c>
      <c r="E1149" t="s">
        <v>83</v>
      </c>
      <c r="F1149" t="s">
        <v>34</v>
      </c>
      <c r="G1149" s="3" t="s">
        <v>2524</v>
      </c>
      <c r="H11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374</v>
      </c>
      <c r="I1149">
        <v>374</v>
      </c>
      <c r="J1149">
        <v>1499</v>
      </c>
      <c r="K1149" s="1">
        <v>0.75</v>
      </c>
      <c r="L11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1124.25</v>
      </c>
      <c r="M1149" s="2" t="str">
        <f>IF(NOT(ISBLANK(Table1[[#This Row],[Discounter]])), IF(Table1[[#This Row],[Discounter]]&gt;=50%, "High Discount", "Low Discount"), "No Discount")</f>
        <v>High Discount</v>
      </c>
      <c r="N1149" t="s">
        <v>89</v>
      </c>
      <c r="O1149">
        <v>3.9</v>
      </c>
      <c r="P1149">
        <v>806</v>
      </c>
    </row>
    <row r="1150" spans="1:16" ht="45" x14ac:dyDescent="0.25">
      <c r="A1150" t="s">
        <v>2525</v>
      </c>
      <c r="B1150">
        <v>12441828</v>
      </c>
      <c r="C1150" t="s">
        <v>583</v>
      </c>
      <c r="D1150" t="s">
        <v>32</v>
      </c>
      <c r="E1150" t="s">
        <v>381</v>
      </c>
      <c r="F1150" t="s">
        <v>34</v>
      </c>
      <c r="G1150" s="3" t="s">
        <v>2526</v>
      </c>
      <c r="H11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759</v>
      </c>
      <c r="I1150">
        <v>759</v>
      </c>
      <c r="J1150">
        <v>1899</v>
      </c>
      <c r="K1150" s="1">
        <v>0.6</v>
      </c>
      <c r="L11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1150" s="2" t="str">
        <f>IF(NOT(ISBLANK(Table1[[#This Row],[Discounter]])), IF(Table1[[#This Row],[Discounter]]&gt;=50%, "High Discount", "Low Discount"), "No Discount")</f>
        <v>High Discount</v>
      </c>
      <c r="N1150" t="s">
        <v>24</v>
      </c>
      <c r="O1150">
        <v>4.4000000000000004</v>
      </c>
      <c r="P1150">
        <v>806</v>
      </c>
    </row>
    <row r="1151" spans="1:16" ht="60" x14ac:dyDescent="0.25">
      <c r="A1151" t="s">
        <v>2527</v>
      </c>
      <c r="B1151">
        <v>2013337</v>
      </c>
      <c r="C1151" t="s">
        <v>1990</v>
      </c>
      <c r="D1151" t="s">
        <v>32</v>
      </c>
      <c r="E1151" t="s">
        <v>105</v>
      </c>
      <c r="F1151" t="s">
        <v>34</v>
      </c>
      <c r="G1151" s="3" t="s">
        <v>2528</v>
      </c>
      <c r="H11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1151">
        <v>895</v>
      </c>
      <c r="L11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151" s="2" t="str">
        <f>IF(NOT(ISBLANK(Table1[[#This Row],[Discounter]])), IF(Table1[[#This Row],[Discounter]]&gt;=50%, "High Discount", "Low Discount"), "No Discount")</f>
        <v>No Discount</v>
      </c>
      <c r="N1151" t="s">
        <v>1992</v>
      </c>
      <c r="O1151">
        <v>4.5</v>
      </c>
      <c r="P1151">
        <v>806</v>
      </c>
    </row>
    <row r="1152" spans="1:16" ht="30" x14ac:dyDescent="0.25">
      <c r="A1152" t="s">
        <v>2529</v>
      </c>
      <c r="B1152">
        <v>12050642</v>
      </c>
      <c r="C1152" t="s">
        <v>57</v>
      </c>
      <c r="D1152" t="s">
        <v>87</v>
      </c>
      <c r="E1152" t="s">
        <v>83</v>
      </c>
      <c r="F1152" t="s">
        <v>34</v>
      </c>
      <c r="G1152" s="3" t="s">
        <v>657</v>
      </c>
      <c r="H11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699</v>
      </c>
      <c r="I1152">
        <v>699</v>
      </c>
      <c r="J1152">
        <v>1399</v>
      </c>
      <c r="K1152" s="1">
        <v>0.5</v>
      </c>
      <c r="L11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699.5</v>
      </c>
      <c r="M1152" s="2" t="str">
        <f>IF(NOT(ISBLANK(Table1[[#This Row],[Discounter]])), IF(Table1[[#This Row],[Discounter]]&gt;=50%, "High Discount", "Low Discount"), "No Discount")</f>
        <v>High Discount</v>
      </c>
      <c r="N1152" t="s">
        <v>213</v>
      </c>
      <c r="O1152">
        <v>4.3</v>
      </c>
      <c r="P1152">
        <v>806</v>
      </c>
    </row>
    <row r="1153" spans="1:16" ht="30" x14ac:dyDescent="0.25">
      <c r="A1153" t="s">
        <v>2530</v>
      </c>
      <c r="B1153">
        <v>17381452</v>
      </c>
      <c r="C1153" t="s">
        <v>14</v>
      </c>
      <c r="D1153" t="s">
        <v>38</v>
      </c>
      <c r="E1153" t="s">
        <v>39</v>
      </c>
      <c r="F1153" t="s">
        <v>34</v>
      </c>
      <c r="G1153" s="3" t="s">
        <v>55</v>
      </c>
      <c r="H11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53">
        <v>1198</v>
      </c>
      <c r="K1153" s="1">
        <v>0.5</v>
      </c>
      <c r="L11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</v>
      </c>
      <c r="M1153" s="2" t="str">
        <f>IF(NOT(ISBLANK(Table1[[#This Row],[Discounter]])), IF(Table1[[#This Row],[Discounter]]&gt;=50%, "High Discount", "Low Discount"), "No Discount")</f>
        <v>High Discount</v>
      </c>
      <c r="N1153" t="s">
        <v>41</v>
      </c>
      <c r="O1153">
        <v>4.3</v>
      </c>
      <c r="P1153">
        <v>806</v>
      </c>
    </row>
    <row r="1154" spans="1:16" ht="60" x14ac:dyDescent="0.25">
      <c r="A1154" t="s">
        <v>2531</v>
      </c>
      <c r="B1154">
        <v>10671362</v>
      </c>
      <c r="C1154" t="s">
        <v>14</v>
      </c>
      <c r="D1154" t="s">
        <v>15</v>
      </c>
      <c r="E1154" t="s">
        <v>16</v>
      </c>
      <c r="F1154" t="s">
        <v>17</v>
      </c>
      <c r="G1154" s="3" t="s">
        <v>873</v>
      </c>
      <c r="H11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764</v>
      </c>
      <c r="I1154">
        <v>764</v>
      </c>
      <c r="J1154">
        <v>1699</v>
      </c>
      <c r="K1154" s="1">
        <v>0.55000000000000004</v>
      </c>
      <c r="L11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1154" s="2" t="str">
        <f>IF(NOT(ISBLANK(Table1[[#This Row],[Discounter]])), IF(Table1[[#This Row],[Discounter]]&gt;=50%, "High Discount", "Low Discount"), "No Discount")</f>
        <v>High Discount</v>
      </c>
      <c r="N1154" t="s">
        <v>19</v>
      </c>
      <c r="O1154">
        <v>4</v>
      </c>
      <c r="P1154">
        <v>805</v>
      </c>
    </row>
    <row r="1155" spans="1:16" ht="30" x14ac:dyDescent="0.25">
      <c r="A1155" t="s">
        <v>2532</v>
      </c>
      <c r="B1155">
        <v>9436559</v>
      </c>
      <c r="C1155" t="s">
        <v>1128</v>
      </c>
      <c r="D1155" t="s">
        <v>15</v>
      </c>
      <c r="E1155" t="s">
        <v>22</v>
      </c>
      <c r="F1155" t="s">
        <v>17</v>
      </c>
      <c r="G1155" s="3" t="s">
        <v>1290</v>
      </c>
      <c r="H11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632</v>
      </c>
      <c r="I1155">
        <v>632</v>
      </c>
      <c r="J1155">
        <v>1109</v>
      </c>
      <c r="K1155" s="1">
        <v>0.43</v>
      </c>
      <c r="L11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476.87</v>
      </c>
      <c r="M1155" s="2" t="str">
        <f>IF(NOT(ISBLANK(Table1[[#This Row],[Discounter]])), IF(Table1[[#This Row],[Discounter]]&gt;=50%, "High Discount", "Low Discount"), "No Discount")</f>
        <v>Low Discount</v>
      </c>
      <c r="N1155" t="s">
        <v>1291</v>
      </c>
      <c r="O1155">
        <v>3.6</v>
      </c>
      <c r="P1155">
        <v>805</v>
      </c>
    </row>
    <row r="1156" spans="1:16" ht="60" x14ac:dyDescent="0.25">
      <c r="A1156" t="s">
        <v>2533</v>
      </c>
      <c r="B1156">
        <v>9965811</v>
      </c>
      <c r="C1156" t="s">
        <v>60</v>
      </c>
      <c r="D1156" t="s">
        <v>61</v>
      </c>
      <c r="E1156" t="s">
        <v>282</v>
      </c>
      <c r="F1156" t="s">
        <v>17</v>
      </c>
      <c r="G1156" s="3" t="s">
        <v>2534</v>
      </c>
      <c r="H11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J1156">
        <v>1699</v>
      </c>
      <c r="L11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156" s="2" t="str">
        <f>IF(NOT(ISBLANK(Table1[[#This Row],[Discounter]])), IF(Table1[[#This Row],[Discounter]]&gt;=50%, "High Discount", "Low Discount"), "No Discount")</f>
        <v>No Discount</v>
      </c>
      <c r="N1156" t="s">
        <v>36</v>
      </c>
      <c r="O1156">
        <v>3.7</v>
      </c>
      <c r="P1156">
        <v>805</v>
      </c>
    </row>
    <row r="1157" spans="1:16" ht="60" x14ac:dyDescent="0.25">
      <c r="A1157" t="s">
        <v>2535</v>
      </c>
      <c r="B1157">
        <v>11896322</v>
      </c>
      <c r="C1157" t="s">
        <v>14</v>
      </c>
      <c r="D1157" t="s">
        <v>26</v>
      </c>
      <c r="E1157" t="s">
        <v>27</v>
      </c>
      <c r="F1157" t="s">
        <v>17</v>
      </c>
      <c r="G1157" s="3" t="s">
        <v>2536</v>
      </c>
      <c r="H11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1157">
        <v>799</v>
      </c>
      <c r="J1157">
        <v>1999</v>
      </c>
      <c r="K1157" s="1">
        <v>0.6</v>
      </c>
      <c r="L11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1157" s="2" t="str">
        <f>IF(NOT(ISBLANK(Table1[[#This Row],[Discounter]])), IF(Table1[[#This Row],[Discounter]]&gt;=50%, "High Discount", "Low Discount"), "No Discount")</f>
        <v>High Discount</v>
      </c>
      <c r="N1157" t="s">
        <v>232</v>
      </c>
      <c r="O1157">
        <v>4.3</v>
      </c>
      <c r="P1157">
        <v>805</v>
      </c>
    </row>
    <row r="1158" spans="1:16" ht="45" x14ac:dyDescent="0.25">
      <c r="A1158" t="s">
        <v>2537</v>
      </c>
      <c r="B1158">
        <v>2306124</v>
      </c>
      <c r="C1158" t="s">
        <v>60</v>
      </c>
      <c r="D1158" t="s">
        <v>61</v>
      </c>
      <c r="E1158" t="s">
        <v>62</v>
      </c>
      <c r="F1158" t="s">
        <v>34</v>
      </c>
      <c r="G1158" s="3" t="s">
        <v>2538</v>
      </c>
      <c r="H11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759</v>
      </c>
      <c r="I1158">
        <v>759</v>
      </c>
      <c r="J1158">
        <v>1899</v>
      </c>
      <c r="K1158" s="1">
        <v>0.6</v>
      </c>
      <c r="L11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1158" s="2" t="str">
        <f>IF(NOT(ISBLANK(Table1[[#This Row],[Discounter]])), IF(Table1[[#This Row],[Discounter]]&gt;=50%, "High Discount", "Low Discount"), "No Discount")</f>
        <v>High Discount</v>
      </c>
      <c r="N1158" t="s">
        <v>102</v>
      </c>
      <c r="O1158">
        <v>4.4000000000000004</v>
      </c>
      <c r="P1158">
        <v>805</v>
      </c>
    </row>
    <row r="1159" spans="1:16" ht="75" x14ac:dyDescent="0.25">
      <c r="A1159" t="s">
        <v>2539</v>
      </c>
      <c r="B1159">
        <v>11118554</v>
      </c>
      <c r="C1159" t="s">
        <v>14</v>
      </c>
      <c r="D1159" t="s">
        <v>38</v>
      </c>
      <c r="E1159" t="s">
        <v>16</v>
      </c>
      <c r="F1159" t="s">
        <v>34</v>
      </c>
      <c r="G1159" s="3" t="s">
        <v>2540</v>
      </c>
      <c r="H11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59">
        <v>1599</v>
      </c>
      <c r="K1159" s="1">
        <v>0.45</v>
      </c>
      <c r="L11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719.55000000000007</v>
      </c>
      <c r="M1159" s="2" t="str">
        <f>IF(NOT(ISBLANK(Table1[[#This Row],[Discounter]])), IF(Table1[[#This Row],[Discounter]]&gt;=50%, "High Discount", "Low Discount"), "No Discount")</f>
        <v>Low Discount</v>
      </c>
      <c r="N1159" t="s">
        <v>119</v>
      </c>
      <c r="O1159">
        <v>4.4000000000000004</v>
      </c>
      <c r="P1159">
        <v>805</v>
      </c>
    </row>
    <row r="1160" spans="1:16" ht="30" x14ac:dyDescent="0.25">
      <c r="A1160" t="s">
        <v>2541</v>
      </c>
      <c r="B1160">
        <v>9339903</v>
      </c>
      <c r="C1160" t="s">
        <v>639</v>
      </c>
      <c r="D1160" t="s">
        <v>38</v>
      </c>
      <c r="E1160" t="s">
        <v>44</v>
      </c>
      <c r="F1160" t="s">
        <v>34</v>
      </c>
      <c r="G1160" s="3" t="s">
        <v>2352</v>
      </c>
      <c r="H11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60">
        <v>1998</v>
      </c>
      <c r="K1160" s="1">
        <v>0.5</v>
      </c>
      <c r="L11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1160" s="2" t="str">
        <f>IF(NOT(ISBLANK(Table1[[#This Row],[Discounter]])), IF(Table1[[#This Row],[Discounter]]&gt;=50%, "High Discount", "Low Discount"), "No Discount")</f>
        <v>High Discount</v>
      </c>
      <c r="N1160" t="s">
        <v>24</v>
      </c>
      <c r="O1160">
        <v>4.2</v>
      </c>
      <c r="P1160">
        <v>805</v>
      </c>
    </row>
    <row r="1161" spans="1:16" ht="45" x14ac:dyDescent="0.25">
      <c r="A1161" t="s">
        <v>2542</v>
      </c>
      <c r="B1161">
        <v>10085971</v>
      </c>
      <c r="C1161" t="s">
        <v>91</v>
      </c>
      <c r="D1161" t="s">
        <v>38</v>
      </c>
      <c r="E1161" t="s">
        <v>132</v>
      </c>
      <c r="F1161" t="s">
        <v>34</v>
      </c>
      <c r="G1161" s="3" t="s">
        <v>2543</v>
      </c>
      <c r="H11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61">
        <v>1999</v>
      </c>
      <c r="K1161" s="1">
        <v>0.47</v>
      </c>
      <c r="L11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939.53</v>
      </c>
      <c r="M1161" s="2" t="str">
        <f>IF(NOT(ISBLANK(Table1[[#This Row],[Discounter]])), IF(Table1[[#This Row],[Discounter]]&gt;=50%, "High Discount", "Low Discount"), "No Discount")</f>
        <v>Low Discount</v>
      </c>
      <c r="N1161" t="s">
        <v>24</v>
      </c>
      <c r="O1161">
        <v>4.0999999999999996</v>
      </c>
      <c r="P1161">
        <v>805</v>
      </c>
    </row>
    <row r="1162" spans="1:16" ht="30" x14ac:dyDescent="0.25">
      <c r="A1162" t="s">
        <v>2544</v>
      </c>
      <c r="B1162">
        <v>8584061</v>
      </c>
      <c r="C1162" t="s">
        <v>907</v>
      </c>
      <c r="D1162" t="s">
        <v>38</v>
      </c>
      <c r="E1162" t="s">
        <v>132</v>
      </c>
      <c r="F1162" t="s">
        <v>34</v>
      </c>
      <c r="G1162" s="3" t="s">
        <v>2545</v>
      </c>
      <c r="H11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62">
        <v>2149</v>
      </c>
      <c r="K1162" s="1">
        <v>0.6</v>
      </c>
      <c r="L11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1289.3999999999999</v>
      </c>
      <c r="M1162" s="2" t="str">
        <f>IF(NOT(ISBLANK(Table1[[#This Row],[Discounter]])), IF(Table1[[#This Row],[Discounter]]&gt;=50%, "High Discount", "Low Discount"), "No Discount")</f>
        <v>High Discount</v>
      </c>
      <c r="N1162" t="s">
        <v>41</v>
      </c>
      <c r="O1162">
        <v>4.5</v>
      </c>
      <c r="P1162">
        <v>805</v>
      </c>
    </row>
    <row r="1163" spans="1:16" ht="60" x14ac:dyDescent="0.25">
      <c r="A1163" t="s">
        <v>2546</v>
      </c>
      <c r="B1163">
        <v>8897777</v>
      </c>
      <c r="C1163" t="s">
        <v>60</v>
      </c>
      <c r="D1163" t="s">
        <v>15</v>
      </c>
      <c r="E1163" t="s">
        <v>22</v>
      </c>
      <c r="F1163" t="s">
        <v>17</v>
      </c>
      <c r="G1163" s="3" t="s">
        <v>2547</v>
      </c>
      <c r="H11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1163">
        <v>1899</v>
      </c>
      <c r="L11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163" s="2" t="str">
        <f>IF(NOT(ISBLANK(Table1[[#This Row],[Discounter]])), IF(Table1[[#This Row],[Discounter]]&gt;=50%, "High Discount", "Low Discount"), "No Discount")</f>
        <v>No Discount</v>
      </c>
      <c r="N1163" t="s">
        <v>36</v>
      </c>
      <c r="O1163">
        <v>4.0999999999999996</v>
      </c>
      <c r="P1163">
        <v>804</v>
      </c>
    </row>
    <row r="1164" spans="1:16" ht="45" x14ac:dyDescent="0.25">
      <c r="A1164" t="s">
        <v>2548</v>
      </c>
      <c r="B1164">
        <v>14121284</v>
      </c>
      <c r="C1164" t="s">
        <v>47</v>
      </c>
      <c r="D1164" t="s">
        <v>15</v>
      </c>
      <c r="E1164" t="s">
        <v>22</v>
      </c>
      <c r="F1164" t="s">
        <v>17</v>
      </c>
      <c r="G1164" s="3" t="s">
        <v>2549</v>
      </c>
      <c r="H11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512</v>
      </c>
      <c r="I1164">
        <v>512</v>
      </c>
      <c r="J1164">
        <v>899</v>
      </c>
      <c r="K1164" s="1">
        <v>0.43</v>
      </c>
      <c r="L11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386.57</v>
      </c>
      <c r="M1164" s="2" t="str">
        <f>IF(NOT(ISBLANK(Table1[[#This Row],[Discounter]])), IF(Table1[[#This Row],[Discounter]]&gt;=50%, "High Discount", "Low Discount"), "No Discount")</f>
        <v>Low Discount</v>
      </c>
      <c r="N1164" t="s">
        <v>24</v>
      </c>
      <c r="O1164">
        <v>4.0999999999999996</v>
      </c>
      <c r="P1164">
        <v>804</v>
      </c>
    </row>
    <row r="1165" spans="1:16" ht="45" x14ac:dyDescent="0.25">
      <c r="A1165" t="s">
        <v>2550</v>
      </c>
      <c r="B1165">
        <v>1709446</v>
      </c>
      <c r="C1165" t="s">
        <v>60</v>
      </c>
      <c r="D1165" t="s">
        <v>61</v>
      </c>
      <c r="E1165" t="s">
        <v>39</v>
      </c>
      <c r="F1165" t="s">
        <v>17</v>
      </c>
      <c r="G1165" s="3" t="s">
        <v>2551</v>
      </c>
      <c r="H11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494</v>
      </c>
      <c r="I1165">
        <v>494</v>
      </c>
      <c r="J1165">
        <v>1099</v>
      </c>
      <c r="K1165" s="1">
        <v>0.55000000000000004</v>
      </c>
      <c r="L11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604.45000000000005</v>
      </c>
      <c r="M1165" s="2" t="str">
        <f>IF(NOT(ISBLANK(Table1[[#This Row],[Discounter]])), IF(Table1[[#This Row],[Discounter]]&gt;=50%, "High Discount", "Low Discount"), "No Discount")</f>
        <v>High Discount</v>
      </c>
      <c r="N1165" t="s">
        <v>36</v>
      </c>
      <c r="O1165">
        <v>4.2</v>
      </c>
      <c r="P1165">
        <v>804</v>
      </c>
    </row>
    <row r="1166" spans="1:16" ht="45" x14ac:dyDescent="0.25">
      <c r="A1166" t="s">
        <v>2552</v>
      </c>
      <c r="B1166">
        <v>8237313</v>
      </c>
      <c r="C1166" t="s">
        <v>47</v>
      </c>
      <c r="D1166" t="s">
        <v>26</v>
      </c>
      <c r="E1166" t="s">
        <v>27</v>
      </c>
      <c r="F1166" t="s">
        <v>17</v>
      </c>
      <c r="G1166" s="3" t="s">
        <v>2553</v>
      </c>
      <c r="H11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443</v>
      </c>
      <c r="I1166">
        <v>443</v>
      </c>
      <c r="J1166">
        <v>1199</v>
      </c>
      <c r="K1166" s="1">
        <v>0.63</v>
      </c>
      <c r="L11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755.37</v>
      </c>
      <c r="M1166" s="2" t="str">
        <f>IF(NOT(ISBLANK(Table1[[#This Row],[Discounter]])), IF(Table1[[#This Row],[Discounter]]&gt;=50%, "High Discount", "Low Discount"), "No Discount")</f>
        <v>High Discount</v>
      </c>
      <c r="N1166" t="s">
        <v>80</v>
      </c>
      <c r="O1166">
        <v>4.3</v>
      </c>
      <c r="P1166">
        <v>804</v>
      </c>
    </row>
    <row r="1167" spans="1:16" ht="60" x14ac:dyDescent="0.25">
      <c r="A1167" t="s">
        <v>2554</v>
      </c>
      <c r="B1167">
        <v>16600750</v>
      </c>
      <c r="C1167" t="s">
        <v>978</v>
      </c>
      <c r="D1167" t="s">
        <v>69</v>
      </c>
      <c r="E1167" t="s">
        <v>70</v>
      </c>
      <c r="F1167" t="s">
        <v>34</v>
      </c>
      <c r="G1167" s="3" t="s">
        <v>2555</v>
      </c>
      <c r="H11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974</v>
      </c>
      <c r="I1167">
        <v>974</v>
      </c>
      <c r="J1167">
        <v>3748</v>
      </c>
      <c r="K1167" s="1">
        <v>0.74</v>
      </c>
      <c r="L11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2773.52</v>
      </c>
      <c r="M1167" s="2" t="str">
        <f>IF(NOT(ISBLANK(Table1[[#This Row],[Discounter]])), IF(Table1[[#This Row],[Discounter]]&gt;=50%, "High Discount", "Low Discount"), "No Discount")</f>
        <v>High Discount</v>
      </c>
      <c r="N1167" t="s">
        <v>66</v>
      </c>
      <c r="O1167">
        <v>4.0999999999999996</v>
      </c>
      <c r="P1167">
        <v>804</v>
      </c>
    </row>
    <row r="1168" spans="1:16" ht="30" x14ac:dyDescent="0.25">
      <c r="A1168" t="s">
        <v>2556</v>
      </c>
      <c r="B1168">
        <v>2354860</v>
      </c>
      <c r="C1168" t="s">
        <v>95</v>
      </c>
      <c r="D1168" t="s">
        <v>38</v>
      </c>
      <c r="E1168" t="s">
        <v>132</v>
      </c>
      <c r="F1168" t="s">
        <v>34</v>
      </c>
      <c r="G1168" s="3" t="s">
        <v>2557</v>
      </c>
      <c r="H11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68">
        <v>2099</v>
      </c>
      <c r="K1168" s="1">
        <v>0.45</v>
      </c>
      <c r="L11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944.55000000000007</v>
      </c>
      <c r="M1168" s="2" t="str">
        <f>IF(NOT(ISBLANK(Table1[[#This Row],[Discounter]])), IF(Table1[[#This Row],[Discounter]]&gt;=50%, "High Discount", "Low Discount"), "No Discount")</f>
        <v>Low Discount</v>
      </c>
      <c r="N1168" t="s">
        <v>41</v>
      </c>
      <c r="O1168">
        <v>4.0999999999999996</v>
      </c>
      <c r="P1168">
        <v>804</v>
      </c>
    </row>
    <row r="1169" spans="1:16" ht="45" x14ac:dyDescent="0.25">
      <c r="A1169" t="s">
        <v>2558</v>
      </c>
      <c r="B1169">
        <v>10075727</v>
      </c>
      <c r="C1169" t="s">
        <v>907</v>
      </c>
      <c r="D1169" t="s">
        <v>38</v>
      </c>
      <c r="E1169" t="s">
        <v>16</v>
      </c>
      <c r="F1169" t="s">
        <v>34</v>
      </c>
      <c r="G1169" s="3" t="s">
        <v>2559</v>
      </c>
      <c r="H11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69">
        <v>2299</v>
      </c>
      <c r="K1169" s="1">
        <v>0.5</v>
      </c>
      <c r="L11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1149.5</v>
      </c>
      <c r="M1169" s="2" t="str">
        <f>IF(NOT(ISBLANK(Table1[[#This Row],[Discounter]])), IF(Table1[[#This Row],[Discounter]]&gt;=50%, "High Discount", "Low Discount"), "No Discount")</f>
        <v>High Discount</v>
      </c>
      <c r="N1169" t="s">
        <v>400</v>
      </c>
      <c r="O1169">
        <v>4.0999999999999996</v>
      </c>
      <c r="P1169">
        <v>804</v>
      </c>
    </row>
    <row r="1170" spans="1:16" ht="45" x14ac:dyDescent="0.25">
      <c r="A1170" t="s">
        <v>2560</v>
      </c>
      <c r="B1170">
        <v>12671256</v>
      </c>
      <c r="C1170" t="s">
        <v>798</v>
      </c>
      <c r="D1170" t="s">
        <v>38</v>
      </c>
      <c r="E1170" t="s">
        <v>22</v>
      </c>
      <c r="F1170" t="s">
        <v>34</v>
      </c>
      <c r="G1170" s="3" t="s">
        <v>2561</v>
      </c>
      <c r="H11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70">
        <v>999</v>
      </c>
      <c r="K1170" t="s">
        <v>497</v>
      </c>
      <c r="L11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500</v>
      </c>
      <c r="M1170" s="2" t="str">
        <f>IF(NOT(ISBLANK(Table1[[#This Row],[Discounter]])), IF(Table1[[#This Row],[Discounter]]&gt;=50%, "High Discount", "Low Discount"), "No Discount")</f>
        <v>High Discount</v>
      </c>
      <c r="N1170" t="s">
        <v>24</v>
      </c>
      <c r="O1170">
        <v>4.2</v>
      </c>
      <c r="P1170">
        <v>804</v>
      </c>
    </row>
    <row r="1171" spans="1:16" ht="60" x14ac:dyDescent="0.25">
      <c r="A1171" t="s">
        <v>2562</v>
      </c>
      <c r="B1171">
        <v>2119006</v>
      </c>
      <c r="C1171" t="s">
        <v>14</v>
      </c>
      <c r="D1171" t="s">
        <v>15</v>
      </c>
      <c r="E1171" t="s">
        <v>48</v>
      </c>
      <c r="F1171" t="s">
        <v>17</v>
      </c>
      <c r="G1171" s="3" t="s">
        <v>2563</v>
      </c>
      <c r="H11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1171">
        <v>879</v>
      </c>
      <c r="J1171">
        <v>2199</v>
      </c>
      <c r="K1171" s="1">
        <v>0.6</v>
      </c>
      <c r="L11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1319.3999999999999</v>
      </c>
      <c r="M1171" s="2" t="str">
        <f>IF(NOT(ISBLANK(Table1[[#This Row],[Discounter]])), IF(Table1[[#This Row],[Discounter]]&gt;=50%, "High Discount", "Low Discount"), "No Discount")</f>
        <v>High Discount</v>
      </c>
      <c r="N1171" t="s">
        <v>19</v>
      </c>
      <c r="O1171">
        <v>3.9</v>
      </c>
      <c r="P1171">
        <v>803</v>
      </c>
    </row>
    <row r="1172" spans="1:16" ht="60" x14ac:dyDescent="0.25">
      <c r="A1172" t="s">
        <v>2564</v>
      </c>
      <c r="B1172">
        <v>11008588</v>
      </c>
      <c r="C1172" t="s">
        <v>14</v>
      </c>
      <c r="D1172" t="s">
        <v>26</v>
      </c>
      <c r="E1172" t="s">
        <v>27</v>
      </c>
      <c r="F1172" t="s">
        <v>17</v>
      </c>
      <c r="G1172" s="3" t="s">
        <v>2565</v>
      </c>
      <c r="H11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1172">
        <v>899</v>
      </c>
      <c r="J1172">
        <v>1499</v>
      </c>
      <c r="K1172" s="1">
        <v>0.4</v>
      </c>
      <c r="L11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599.6</v>
      </c>
      <c r="M1172" s="2" t="str">
        <f>IF(NOT(ISBLANK(Table1[[#This Row],[Discounter]])), IF(Table1[[#This Row],[Discounter]]&gt;=50%, "High Discount", "Low Discount"), "No Discount")</f>
        <v>Low Discount</v>
      </c>
      <c r="N1172" t="s">
        <v>232</v>
      </c>
      <c r="O1172">
        <v>4.4000000000000004</v>
      </c>
      <c r="P1172">
        <v>803</v>
      </c>
    </row>
    <row r="1173" spans="1:16" ht="45" x14ac:dyDescent="0.25">
      <c r="A1173" t="s">
        <v>2566</v>
      </c>
      <c r="B1173">
        <v>10410142</v>
      </c>
      <c r="C1173" t="s">
        <v>150</v>
      </c>
      <c r="D1173" t="s">
        <v>26</v>
      </c>
      <c r="E1173" t="s">
        <v>27</v>
      </c>
      <c r="F1173" t="s">
        <v>17</v>
      </c>
      <c r="G1173" s="3" t="s">
        <v>2567</v>
      </c>
      <c r="H11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1264</v>
      </c>
      <c r="I1173">
        <v>1264</v>
      </c>
      <c r="J1173">
        <v>2299</v>
      </c>
      <c r="K1173" s="1">
        <v>0.45</v>
      </c>
      <c r="L11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1034.55</v>
      </c>
      <c r="M1173" s="2" t="str">
        <f>IF(NOT(ISBLANK(Table1[[#This Row],[Discounter]])), IF(Table1[[#This Row],[Discounter]]&gt;=50%, "High Discount", "Low Discount"), "No Discount")</f>
        <v>Low Discount</v>
      </c>
      <c r="N1173" t="s">
        <v>454</v>
      </c>
      <c r="O1173">
        <v>4.4000000000000004</v>
      </c>
      <c r="P1173">
        <v>803</v>
      </c>
    </row>
    <row r="1174" spans="1:16" ht="60" x14ac:dyDescent="0.25">
      <c r="A1174" t="s">
        <v>2568</v>
      </c>
      <c r="B1174">
        <v>8426385</v>
      </c>
      <c r="C1174" t="s">
        <v>150</v>
      </c>
      <c r="D1174" t="s">
        <v>26</v>
      </c>
      <c r="E1174" t="s">
        <v>39</v>
      </c>
      <c r="F1174" t="s">
        <v>17</v>
      </c>
      <c r="G1174" s="3" t="s">
        <v>2569</v>
      </c>
      <c r="H11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1174">
        <v>499</v>
      </c>
      <c r="J1174">
        <v>999</v>
      </c>
      <c r="K1174" s="1">
        <v>0.5</v>
      </c>
      <c r="L11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1174" s="2" t="str">
        <f>IF(NOT(ISBLANK(Table1[[#This Row],[Discounter]])), IF(Table1[[#This Row],[Discounter]]&gt;=50%, "High Discount", "Low Discount"), "No Discount")</f>
        <v>High Discount</v>
      </c>
      <c r="N1174" t="s">
        <v>36</v>
      </c>
      <c r="O1174">
        <v>4.3</v>
      </c>
      <c r="P1174">
        <v>803</v>
      </c>
    </row>
    <row r="1175" spans="1:16" ht="45" x14ac:dyDescent="0.25">
      <c r="A1175" t="s">
        <v>2570</v>
      </c>
      <c r="B1175">
        <v>17523506</v>
      </c>
      <c r="C1175" t="s">
        <v>43</v>
      </c>
      <c r="D1175" t="s">
        <v>38</v>
      </c>
      <c r="E1175" t="s">
        <v>39</v>
      </c>
      <c r="F1175" t="s">
        <v>34</v>
      </c>
      <c r="G1175" s="3" t="s">
        <v>2571</v>
      </c>
      <c r="H11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75">
        <v>1398</v>
      </c>
      <c r="K1175" s="1">
        <v>0.5</v>
      </c>
      <c r="L11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1175" s="2" t="str">
        <f>IF(NOT(ISBLANK(Table1[[#This Row],[Discounter]])), IF(Table1[[#This Row],[Discounter]]&gt;=50%, "High Discount", "Low Discount"), "No Discount")</f>
        <v>High Discount</v>
      </c>
      <c r="N1175" t="s">
        <v>41</v>
      </c>
      <c r="O1175">
        <v>4.3</v>
      </c>
      <c r="P1175">
        <v>803</v>
      </c>
    </row>
    <row r="1176" spans="1:16" ht="60" x14ac:dyDescent="0.25">
      <c r="A1176" t="s">
        <v>2572</v>
      </c>
      <c r="B1176">
        <v>11144064</v>
      </c>
      <c r="C1176" t="s">
        <v>43</v>
      </c>
      <c r="D1176" t="s">
        <v>38</v>
      </c>
      <c r="E1176" t="s">
        <v>132</v>
      </c>
      <c r="F1176" t="s">
        <v>34</v>
      </c>
      <c r="G1176" s="3" t="s">
        <v>2573</v>
      </c>
      <c r="H11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76">
        <v>2199</v>
      </c>
      <c r="K1176" s="1">
        <v>0.05</v>
      </c>
      <c r="L11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109.95</v>
      </c>
      <c r="M1176" s="2" t="str">
        <f>IF(NOT(ISBLANK(Table1[[#This Row],[Discounter]])), IF(Table1[[#This Row],[Discounter]]&gt;=50%, "High Discount", "Low Discount"), "No Discount")</f>
        <v>Low Discount</v>
      </c>
      <c r="N1176" t="s">
        <v>41</v>
      </c>
      <c r="O1176">
        <v>4.2</v>
      </c>
      <c r="P1176">
        <v>803</v>
      </c>
    </row>
    <row r="1177" spans="1:16" ht="30" x14ac:dyDescent="0.25">
      <c r="A1177" t="s">
        <v>2574</v>
      </c>
      <c r="B1177">
        <v>5831458</v>
      </c>
      <c r="C1177" t="s">
        <v>2575</v>
      </c>
      <c r="D1177" t="s">
        <v>38</v>
      </c>
      <c r="E1177" t="s">
        <v>44</v>
      </c>
      <c r="F1177" t="s">
        <v>34</v>
      </c>
      <c r="G1177" s="3" t="s">
        <v>2576</v>
      </c>
      <c r="H11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77">
        <v>999</v>
      </c>
      <c r="K1177" s="1">
        <v>0.65</v>
      </c>
      <c r="L11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649.35</v>
      </c>
      <c r="M1177" s="2" t="str">
        <f>IF(NOT(ISBLANK(Table1[[#This Row],[Discounter]])), IF(Table1[[#This Row],[Discounter]]&gt;=50%, "High Discount", "Low Discount"), "No Discount")</f>
        <v>High Discount</v>
      </c>
      <c r="N1177" t="s">
        <v>24</v>
      </c>
      <c r="O1177">
        <v>3.9</v>
      </c>
      <c r="P1177">
        <v>803</v>
      </c>
    </row>
    <row r="1178" spans="1:16" ht="60" x14ac:dyDescent="0.25">
      <c r="A1178" t="s">
        <v>2577</v>
      </c>
      <c r="B1178">
        <v>7330638</v>
      </c>
      <c r="C1178" t="s">
        <v>43</v>
      </c>
      <c r="D1178" t="s">
        <v>15</v>
      </c>
      <c r="E1178" t="s">
        <v>16</v>
      </c>
      <c r="F1178" t="s">
        <v>17</v>
      </c>
      <c r="G1178" s="3" t="s">
        <v>2578</v>
      </c>
      <c r="H11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594</v>
      </c>
      <c r="I1178">
        <v>594</v>
      </c>
      <c r="J1178">
        <v>1699</v>
      </c>
      <c r="K1178" s="1">
        <v>0.65</v>
      </c>
      <c r="L11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1104.3500000000001</v>
      </c>
      <c r="M1178" s="2" t="str">
        <f>IF(NOT(ISBLANK(Table1[[#This Row],[Discounter]])), IF(Table1[[#This Row],[Discounter]]&gt;=50%, "High Discount", "Low Discount"), "No Discount")</f>
        <v>High Discount</v>
      </c>
      <c r="N1178" t="s">
        <v>19</v>
      </c>
      <c r="O1178">
        <v>3.9</v>
      </c>
      <c r="P1178">
        <v>802</v>
      </c>
    </row>
    <row r="1179" spans="1:16" ht="60" x14ac:dyDescent="0.25">
      <c r="A1179" t="s">
        <v>2579</v>
      </c>
      <c r="B1179">
        <v>9658889</v>
      </c>
      <c r="C1179" t="s">
        <v>226</v>
      </c>
      <c r="D1179" t="s">
        <v>69</v>
      </c>
      <c r="E1179" t="s">
        <v>44</v>
      </c>
      <c r="F1179" t="s">
        <v>34</v>
      </c>
      <c r="G1179" s="3" t="s">
        <v>2580</v>
      </c>
      <c r="H11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714</v>
      </c>
      <c r="I1179">
        <v>714</v>
      </c>
      <c r="J1179">
        <v>1299</v>
      </c>
      <c r="K1179" s="1">
        <v>0.45</v>
      </c>
      <c r="L11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584.55000000000007</v>
      </c>
      <c r="M1179" s="2" t="str">
        <f>IF(NOT(ISBLANK(Table1[[#This Row],[Discounter]])), IF(Table1[[#This Row],[Discounter]]&gt;=50%, "High Discount", "Low Discount"), "No Discount")</f>
        <v>Low Discount</v>
      </c>
      <c r="N1179" t="s">
        <v>102</v>
      </c>
      <c r="O1179">
        <v>4.4000000000000004</v>
      </c>
      <c r="P1179">
        <v>802</v>
      </c>
    </row>
    <row r="1180" spans="1:16" ht="60" x14ac:dyDescent="0.25">
      <c r="A1180" t="s">
        <v>2581</v>
      </c>
      <c r="B1180">
        <v>12150564</v>
      </c>
      <c r="C1180" t="s">
        <v>200</v>
      </c>
      <c r="D1180" t="s">
        <v>87</v>
      </c>
      <c r="E1180" t="s">
        <v>132</v>
      </c>
      <c r="F1180" t="s">
        <v>34</v>
      </c>
      <c r="G1180" s="3" t="s">
        <v>2582</v>
      </c>
      <c r="H11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804</v>
      </c>
      <c r="I1180">
        <v>804</v>
      </c>
      <c r="J1180">
        <v>2299</v>
      </c>
      <c r="K1180" s="1">
        <v>0.65</v>
      </c>
      <c r="L11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1494.3500000000001</v>
      </c>
      <c r="M1180" s="2" t="str">
        <f>IF(NOT(ISBLANK(Table1[[#This Row],[Discounter]])), IF(Table1[[#This Row],[Discounter]]&gt;=50%, "High Discount", "Low Discount"), "No Discount")</f>
        <v>High Discount</v>
      </c>
      <c r="N1180" t="s">
        <v>202</v>
      </c>
      <c r="O1180">
        <v>3.9</v>
      </c>
      <c r="P1180">
        <v>802</v>
      </c>
    </row>
    <row r="1181" spans="1:16" ht="45" x14ac:dyDescent="0.25">
      <c r="A1181" t="s">
        <v>2583</v>
      </c>
      <c r="B1181">
        <v>14175760</v>
      </c>
      <c r="C1181" t="s">
        <v>91</v>
      </c>
      <c r="D1181" t="s">
        <v>38</v>
      </c>
      <c r="E1181" t="s">
        <v>22</v>
      </c>
      <c r="F1181" t="s">
        <v>34</v>
      </c>
      <c r="G1181" s="3" t="s">
        <v>2041</v>
      </c>
      <c r="H11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81">
        <v>1149</v>
      </c>
      <c r="K1181" s="1">
        <v>0.53</v>
      </c>
      <c r="L11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608.97</v>
      </c>
      <c r="M1181" s="2" t="str">
        <f>IF(NOT(ISBLANK(Table1[[#This Row],[Discounter]])), IF(Table1[[#This Row],[Discounter]]&gt;=50%, "High Discount", "Low Discount"), "No Discount")</f>
        <v>High Discount</v>
      </c>
      <c r="N1181" t="s">
        <v>24</v>
      </c>
      <c r="O1181">
        <v>4.3</v>
      </c>
      <c r="P1181">
        <v>802</v>
      </c>
    </row>
    <row r="1182" spans="1:16" ht="30" x14ac:dyDescent="0.25">
      <c r="A1182" t="s">
        <v>2584</v>
      </c>
      <c r="B1182">
        <v>11296160</v>
      </c>
      <c r="C1182" t="s">
        <v>14</v>
      </c>
      <c r="D1182" t="s">
        <v>38</v>
      </c>
      <c r="E1182" t="s">
        <v>44</v>
      </c>
      <c r="F1182" t="s">
        <v>34</v>
      </c>
      <c r="G1182" s="3" t="s">
        <v>2585</v>
      </c>
      <c r="H11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82">
        <v>799</v>
      </c>
      <c r="K1182" t="s">
        <v>643</v>
      </c>
      <c r="L11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300</v>
      </c>
      <c r="M1182" s="2" t="str">
        <f>IF(NOT(ISBLANK(Table1[[#This Row],[Discounter]])), IF(Table1[[#This Row],[Discounter]]&gt;=50%, "High Discount", "Low Discount"), "No Discount")</f>
        <v>High Discount</v>
      </c>
      <c r="N1182" t="s">
        <v>41</v>
      </c>
      <c r="O1182">
        <v>4</v>
      </c>
      <c r="P1182">
        <v>802</v>
      </c>
    </row>
    <row r="1183" spans="1:16" ht="60" x14ac:dyDescent="0.25">
      <c r="A1183" t="s">
        <v>2586</v>
      </c>
      <c r="B1183">
        <v>11896312</v>
      </c>
      <c r="C1183" t="s">
        <v>14</v>
      </c>
      <c r="D1183" t="s">
        <v>26</v>
      </c>
      <c r="E1183" t="s">
        <v>27</v>
      </c>
      <c r="F1183" t="s">
        <v>17</v>
      </c>
      <c r="G1183" s="3" t="s">
        <v>2587</v>
      </c>
      <c r="H11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1019</v>
      </c>
      <c r="I1183">
        <v>1019</v>
      </c>
      <c r="J1183">
        <v>1699</v>
      </c>
      <c r="K1183" s="1">
        <v>0.4</v>
      </c>
      <c r="L11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679.6</v>
      </c>
      <c r="M1183" s="2" t="str">
        <f>IF(NOT(ISBLANK(Table1[[#This Row],[Discounter]])), IF(Table1[[#This Row],[Discounter]]&gt;=50%, "High Discount", "Low Discount"), "No Discount")</f>
        <v>Low Discount</v>
      </c>
      <c r="N1183" t="s">
        <v>232</v>
      </c>
      <c r="O1183">
        <v>4.4000000000000004</v>
      </c>
      <c r="P1183">
        <v>801</v>
      </c>
    </row>
    <row r="1184" spans="1:16" ht="45" x14ac:dyDescent="0.25">
      <c r="A1184" t="s">
        <v>2588</v>
      </c>
      <c r="B1184">
        <v>12134668</v>
      </c>
      <c r="C1184" t="s">
        <v>100</v>
      </c>
      <c r="D1184" t="s">
        <v>69</v>
      </c>
      <c r="E1184" t="s">
        <v>70</v>
      </c>
      <c r="F1184" t="s">
        <v>34</v>
      </c>
      <c r="G1184" s="3" t="s">
        <v>2589</v>
      </c>
      <c r="H11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1124</v>
      </c>
      <c r="I1184">
        <v>1124</v>
      </c>
      <c r="J1184">
        <v>2499</v>
      </c>
      <c r="K1184" s="1">
        <v>0.55000000000000004</v>
      </c>
      <c r="L11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1374.45</v>
      </c>
      <c r="M1184" s="2" t="str">
        <f>IF(NOT(ISBLANK(Table1[[#This Row],[Discounter]])), IF(Table1[[#This Row],[Discounter]]&gt;=50%, "High Discount", "Low Discount"), "No Discount")</f>
        <v>High Discount</v>
      </c>
      <c r="N1184" t="s">
        <v>102</v>
      </c>
      <c r="O1184">
        <v>4.0999999999999996</v>
      </c>
      <c r="P1184">
        <v>801</v>
      </c>
    </row>
    <row r="1185" spans="1:16" ht="30" x14ac:dyDescent="0.25">
      <c r="A1185" t="s">
        <v>2590</v>
      </c>
      <c r="B1185">
        <v>9657057</v>
      </c>
      <c r="C1185" t="s">
        <v>200</v>
      </c>
      <c r="D1185" t="s">
        <v>87</v>
      </c>
      <c r="E1185" t="s">
        <v>44</v>
      </c>
      <c r="F1185" t="s">
        <v>34</v>
      </c>
      <c r="G1185" s="3" t="s">
        <v>2591</v>
      </c>
      <c r="H11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538</v>
      </c>
      <c r="I1185">
        <v>538</v>
      </c>
      <c r="J1185">
        <v>1416</v>
      </c>
      <c r="K1185" s="1">
        <v>0.62</v>
      </c>
      <c r="L11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877.92</v>
      </c>
      <c r="M1185" s="2" t="str">
        <f>IF(NOT(ISBLANK(Table1[[#This Row],[Discounter]])), IF(Table1[[#This Row],[Discounter]]&gt;=50%, "High Discount", "Low Discount"), "No Discount")</f>
        <v>High Discount</v>
      </c>
      <c r="N1185" t="s">
        <v>202</v>
      </c>
      <c r="O1185">
        <v>4.3</v>
      </c>
      <c r="P1185">
        <v>801</v>
      </c>
    </row>
    <row r="1186" spans="1:16" ht="45" x14ac:dyDescent="0.25">
      <c r="A1186" t="s">
        <v>2592</v>
      </c>
      <c r="B1186">
        <v>2488712</v>
      </c>
      <c r="C1186" t="s">
        <v>60</v>
      </c>
      <c r="D1186" t="s">
        <v>61</v>
      </c>
      <c r="E1186" t="s">
        <v>62</v>
      </c>
      <c r="F1186" t="s">
        <v>34</v>
      </c>
      <c r="G1186" s="3" t="s">
        <v>2593</v>
      </c>
      <c r="H11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1499</v>
      </c>
      <c r="I1186">
        <v>1499</v>
      </c>
      <c r="J1186">
        <v>2499</v>
      </c>
      <c r="K1186" s="1">
        <v>0.4</v>
      </c>
      <c r="L11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999.6</v>
      </c>
      <c r="M1186" s="2" t="str">
        <f>IF(NOT(ISBLANK(Table1[[#This Row],[Discounter]])), IF(Table1[[#This Row],[Discounter]]&gt;=50%, "High Discount", "Low Discount"), "No Discount")</f>
        <v>Low Discount</v>
      </c>
      <c r="N1186" t="s">
        <v>102</v>
      </c>
      <c r="O1186">
        <v>4.4000000000000004</v>
      </c>
      <c r="P1186">
        <v>801</v>
      </c>
    </row>
    <row r="1187" spans="1:16" ht="45" x14ac:dyDescent="0.25">
      <c r="A1187" t="s">
        <v>2594</v>
      </c>
      <c r="B1187">
        <v>9340125</v>
      </c>
      <c r="C1187" t="s">
        <v>639</v>
      </c>
      <c r="D1187" t="s">
        <v>38</v>
      </c>
      <c r="E1187" t="s">
        <v>44</v>
      </c>
      <c r="F1187" t="s">
        <v>34</v>
      </c>
      <c r="G1187" s="3" t="s">
        <v>2595</v>
      </c>
      <c r="H11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87">
        <v>1998</v>
      </c>
      <c r="K1187" s="1">
        <v>0.5</v>
      </c>
      <c r="L11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1187" s="2" t="str">
        <f>IF(NOT(ISBLANK(Table1[[#This Row],[Discounter]])), IF(Table1[[#This Row],[Discounter]]&gt;=50%, "High Discount", "Low Discount"), "No Discount")</f>
        <v>High Discount</v>
      </c>
      <c r="N1187" t="s">
        <v>24</v>
      </c>
      <c r="O1187">
        <v>4.2</v>
      </c>
      <c r="P1187">
        <v>801</v>
      </c>
    </row>
    <row r="1188" spans="1:16" ht="45" x14ac:dyDescent="0.25">
      <c r="A1188" t="s">
        <v>2596</v>
      </c>
      <c r="B1188">
        <v>15038458</v>
      </c>
      <c r="C1188" t="s">
        <v>271</v>
      </c>
      <c r="D1188" t="s">
        <v>15</v>
      </c>
      <c r="E1188" t="s">
        <v>16</v>
      </c>
      <c r="F1188" t="s">
        <v>17</v>
      </c>
      <c r="G1188" s="3" t="s">
        <v>2597</v>
      </c>
      <c r="H11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1188">
        <v>2599</v>
      </c>
      <c r="L11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188" s="2" t="str">
        <f>IF(NOT(ISBLANK(Table1[[#This Row],[Discounter]])), IF(Table1[[#This Row],[Discounter]]&gt;=50%, "High Discount", "Low Discount"), "No Discount")</f>
        <v>No Discount</v>
      </c>
      <c r="N1188" t="s">
        <v>2598</v>
      </c>
      <c r="O1188">
        <v>4.2</v>
      </c>
      <c r="P1188">
        <v>800</v>
      </c>
    </row>
    <row r="1189" spans="1:16" ht="60" x14ac:dyDescent="0.25">
      <c r="A1189" t="s">
        <v>2599</v>
      </c>
      <c r="B1189">
        <v>10064553</v>
      </c>
      <c r="C1189" t="s">
        <v>14</v>
      </c>
      <c r="D1189" t="s">
        <v>15</v>
      </c>
      <c r="E1189" t="s">
        <v>16</v>
      </c>
      <c r="F1189" t="s">
        <v>17</v>
      </c>
      <c r="G1189" s="3" t="s">
        <v>2600</v>
      </c>
      <c r="H11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759</v>
      </c>
      <c r="I1189">
        <v>759</v>
      </c>
      <c r="J1189">
        <v>1899</v>
      </c>
      <c r="K1189" s="1">
        <v>0.6</v>
      </c>
      <c r="L11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1189" s="2" t="str">
        <f>IF(NOT(ISBLANK(Table1[[#This Row],[Discounter]])), IF(Table1[[#This Row],[Discounter]]&gt;=50%, "High Discount", "Low Discount"), "No Discount")</f>
        <v>High Discount</v>
      </c>
      <c r="N1189" t="s">
        <v>19</v>
      </c>
      <c r="O1189">
        <v>4</v>
      </c>
      <c r="P1189">
        <v>800</v>
      </c>
    </row>
    <row r="1190" spans="1:16" ht="45" x14ac:dyDescent="0.25">
      <c r="A1190" t="s">
        <v>2601</v>
      </c>
      <c r="B1190">
        <v>4322602</v>
      </c>
      <c r="C1190" t="s">
        <v>47</v>
      </c>
      <c r="D1190" t="s">
        <v>15</v>
      </c>
      <c r="E1190" t="s">
        <v>16</v>
      </c>
      <c r="F1190" t="s">
        <v>17</v>
      </c>
      <c r="G1190" s="3" t="s">
        <v>2602</v>
      </c>
      <c r="H11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887</v>
      </c>
      <c r="I1190">
        <v>887</v>
      </c>
      <c r="J1190">
        <v>1849</v>
      </c>
      <c r="K1190" s="1">
        <v>0.52</v>
      </c>
      <c r="L11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961.48</v>
      </c>
      <c r="M1190" s="2" t="str">
        <f>IF(NOT(ISBLANK(Table1[[#This Row],[Discounter]])), IF(Table1[[#This Row],[Discounter]]&gt;=50%, "High Discount", "Low Discount"), "No Discount")</f>
        <v>High Discount</v>
      </c>
      <c r="N1190" t="s">
        <v>774</v>
      </c>
      <c r="O1190">
        <v>4.2</v>
      </c>
      <c r="P1190">
        <v>800</v>
      </c>
    </row>
    <row r="1191" spans="1:16" ht="60" x14ac:dyDescent="0.25">
      <c r="A1191" t="s">
        <v>2603</v>
      </c>
      <c r="B1191">
        <v>12303648</v>
      </c>
      <c r="C1191" t="s">
        <v>14</v>
      </c>
      <c r="D1191" t="s">
        <v>15</v>
      </c>
      <c r="E1191" t="s">
        <v>16</v>
      </c>
      <c r="F1191" t="s">
        <v>17</v>
      </c>
      <c r="G1191" s="3" t="s">
        <v>2604</v>
      </c>
      <c r="H11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1191">
        <v>674</v>
      </c>
      <c r="J1191">
        <v>1499</v>
      </c>
      <c r="K1191" s="1">
        <v>0.55000000000000004</v>
      </c>
      <c r="L11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1191" s="2" t="str">
        <f>IF(NOT(ISBLANK(Table1[[#This Row],[Discounter]])), IF(Table1[[#This Row],[Discounter]]&gt;=50%, "High Discount", "Low Discount"), "No Discount")</f>
        <v>High Discount</v>
      </c>
      <c r="N1191" t="s">
        <v>175</v>
      </c>
      <c r="O1191">
        <v>3.9</v>
      </c>
      <c r="P1191">
        <v>800</v>
      </c>
    </row>
    <row r="1192" spans="1:16" ht="45" x14ac:dyDescent="0.25">
      <c r="A1192" t="s">
        <v>2605</v>
      </c>
      <c r="B1192">
        <v>13684208</v>
      </c>
      <c r="C1192" t="s">
        <v>21</v>
      </c>
      <c r="D1192" t="s">
        <v>15</v>
      </c>
      <c r="E1192" t="s">
        <v>22</v>
      </c>
      <c r="F1192" t="s">
        <v>17</v>
      </c>
      <c r="G1192" s="3" t="s">
        <v>2606</v>
      </c>
      <c r="H11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524</v>
      </c>
      <c r="I1192">
        <v>524</v>
      </c>
      <c r="J1192">
        <v>1049</v>
      </c>
      <c r="K1192" s="1">
        <v>0.5</v>
      </c>
      <c r="L11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524.5</v>
      </c>
      <c r="M1192" s="2" t="str">
        <f>IF(NOT(ISBLANK(Table1[[#This Row],[Discounter]])), IF(Table1[[#This Row],[Discounter]]&gt;=50%, "High Discount", "Low Discount"), "No Discount")</f>
        <v>High Discount</v>
      </c>
      <c r="N1192" t="s">
        <v>24</v>
      </c>
      <c r="O1192">
        <v>4</v>
      </c>
      <c r="P1192">
        <v>800</v>
      </c>
    </row>
    <row r="1193" spans="1:16" ht="45" x14ac:dyDescent="0.25">
      <c r="A1193" t="s">
        <v>2607</v>
      </c>
      <c r="B1193">
        <v>6533849</v>
      </c>
      <c r="C1193" t="s">
        <v>322</v>
      </c>
      <c r="D1193" t="s">
        <v>26</v>
      </c>
      <c r="E1193" t="s">
        <v>282</v>
      </c>
      <c r="F1193" t="s">
        <v>17</v>
      </c>
      <c r="G1193" s="3" t="s">
        <v>2608</v>
      </c>
      <c r="H11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524</v>
      </c>
      <c r="I1193">
        <v>524</v>
      </c>
      <c r="J1193">
        <v>1499</v>
      </c>
      <c r="K1193" s="1">
        <v>0.65</v>
      </c>
      <c r="L11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974.35</v>
      </c>
      <c r="M1193" s="2" t="str">
        <f>IF(NOT(ISBLANK(Table1[[#This Row],[Discounter]])), IF(Table1[[#This Row],[Discounter]]&gt;=50%, "High Discount", "Low Discount"), "No Discount")</f>
        <v>High Discount</v>
      </c>
      <c r="N1193" t="s">
        <v>24</v>
      </c>
      <c r="O1193">
        <v>4.2</v>
      </c>
      <c r="P1193">
        <v>800</v>
      </c>
    </row>
    <row r="1194" spans="1:16" ht="45" x14ac:dyDescent="0.25">
      <c r="A1194" t="s">
        <v>2609</v>
      </c>
      <c r="B1194">
        <v>10970128</v>
      </c>
      <c r="C1194" t="s">
        <v>14</v>
      </c>
      <c r="D1194" t="s">
        <v>38</v>
      </c>
      <c r="E1194" t="s">
        <v>39</v>
      </c>
      <c r="F1194" t="s">
        <v>34</v>
      </c>
      <c r="G1194" s="3" t="s">
        <v>2610</v>
      </c>
      <c r="H11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194">
        <v>999</v>
      </c>
      <c r="K1194" s="1">
        <v>0.4</v>
      </c>
      <c r="L11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399.6</v>
      </c>
      <c r="M1194" s="2" t="str">
        <f>IF(NOT(ISBLANK(Table1[[#This Row],[Discounter]])), IF(Table1[[#This Row],[Discounter]]&gt;=50%, "High Discount", "Low Discount"), "No Discount")</f>
        <v>Low Discount</v>
      </c>
      <c r="N1194" t="s">
        <v>41</v>
      </c>
      <c r="O1194">
        <v>4.3</v>
      </c>
      <c r="P1194">
        <v>800</v>
      </c>
    </row>
    <row r="1195" spans="1:16" ht="60" x14ac:dyDescent="0.25">
      <c r="A1195" t="s">
        <v>2611</v>
      </c>
      <c r="B1195">
        <v>17382972</v>
      </c>
      <c r="C1195" t="s">
        <v>14</v>
      </c>
      <c r="D1195" t="s">
        <v>38</v>
      </c>
      <c r="E1195" t="s">
        <v>39</v>
      </c>
      <c r="F1195" t="s">
        <v>34</v>
      </c>
      <c r="G1195" s="3" t="s">
        <v>418</v>
      </c>
      <c r="H1195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195">
        <v>1498</v>
      </c>
      <c r="L11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195" s="2" t="str">
        <f>IF(NOT(ISBLANK(Table1[[#This Row],[Discounter]])), IF(Table1[[#This Row],[Discounter]]&gt;=50%, "High Discount", "Low Discount"), "No Discount")</f>
        <v>No Discount</v>
      </c>
      <c r="N1195" t="s">
        <v>130</v>
      </c>
      <c r="O1195">
        <v>4.4000000000000004</v>
      </c>
      <c r="P1195">
        <v>800</v>
      </c>
    </row>
    <row r="1196" spans="1:16" ht="60" x14ac:dyDescent="0.25">
      <c r="A1196" t="s">
        <v>2612</v>
      </c>
      <c r="B1196">
        <v>6832409</v>
      </c>
      <c r="C1196" t="s">
        <v>150</v>
      </c>
      <c r="D1196" t="s">
        <v>15</v>
      </c>
      <c r="E1196" t="s">
        <v>16</v>
      </c>
      <c r="F1196" t="s">
        <v>17</v>
      </c>
      <c r="G1196" s="3" t="s">
        <v>2445</v>
      </c>
      <c r="H11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1399</v>
      </c>
      <c r="I1196">
        <v>1399</v>
      </c>
      <c r="J1196">
        <v>2799</v>
      </c>
      <c r="K1196" s="1">
        <v>0.5</v>
      </c>
      <c r="L11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1399.5</v>
      </c>
      <c r="M1196" s="2" t="str">
        <f>IF(NOT(ISBLANK(Table1[[#This Row],[Discounter]])), IF(Table1[[#This Row],[Discounter]]&gt;=50%, "High Discount", "Low Discount"), "No Discount")</f>
        <v>High Discount</v>
      </c>
      <c r="N1196" t="s">
        <v>152</v>
      </c>
      <c r="O1196">
        <v>4</v>
      </c>
      <c r="P1196">
        <v>799</v>
      </c>
    </row>
    <row r="1197" spans="1:16" ht="60" x14ac:dyDescent="0.25">
      <c r="A1197" t="s">
        <v>2613</v>
      </c>
      <c r="B1197">
        <v>10874694</v>
      </c>
      <c r="C1197" t="s">
        <v>47</v>
      </c>
      <c r="D1197" t="s">
        <v>15</v>
      </c>
      <c r="E1197" t="s">
        <v>16</v>
      </c>
      <c r="F1197" t="s">
        <v>17</v>
      </c>
      <c r="G1197" s="3" t="s">
        <v>2614</v>
      </c>
      <c r="H11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759</v>
      </c>
      <c r="I1197">
        <v>759</v>
      </c>
      <c r="J1197">
        <v>1899</v>
      </c>
      <c r="K1197" s="1">
        <v>0.6</v>
      </c>
      <c r="L11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1197" s="2" t="str">
        <f>IF(NOT(ISBLANK(Table1[[#This Row],[Discounter]])), IF(Table1[[#This Row],[Discounter]]&gt;=50%, "High Discount", "Low Discount"), "No Discount")</f>
        <v>High Discount</v>
      </c>
      <c r="N1197" t="s">
        <v>774</v>
      </c>
      <c r="O1197">
        <v>3.6</v>
      </c>
      <c r="P1197">
        <v>799</v>
      </c>
    </row>
    <row r="1198" spans="1:16" ht="45" x14ac:dyDescent="0.25">
      <c r="A1198" t="s">
        <v>2615</v>
      </c>
      <c r="B1198">
        <v>5126314</v>
      </c>
      <c r="C1198" t="s">
        <v>568</v>
      </c>
      <c r="D1198" t="s">
        <v>26</v>
      </c>
      <c r="E1198" t="s">
        <v>27</v>
      </c>
      <c r="F1198" t="s">
        <v>17</v>
      </c>
      <c r="G1198" s="3" t="s">
        <v>2616</v>
      </c>
      <c r="H11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597</v>
      </c>
      <c r="I1198">
        <v>597</v>
      </c>
      <c r="J1198">
        <v>1299</v>
      </c>
      <c r="K1198" s="1">
        <v>0.54</v>
      </c>
      <c r="L11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701.46</v>
      </c>
      <c r="M1198" s="2" t="str">
        <f>IF(NOT(ISBLANK(Table1[[#This Row],[Discounter]])), IF(Table1[[#This Row],[Discounter]]&gt;=50%, "High Discount", "Low Discount"), "No Discount")</f>
        <v>High Discount</v>
      </c>
      <c r="N1198" t="s">
        <v>570</v>
      </c>
      <c r="O1198">
        <v>3.9</v>
      </c>
      <c r="P1198">
        <v>799</v>
      </c>
    </row>
    <row r="1199" spans="1:16" ht="60" x14ac:dyDescent="0.25">
      <c r="A1199" t="s">
        <v>2617</v>
      </c>
      <c r="B1199">
        <v>2070846</v>
      </c>
      <c r="C1199" t="s">
        <v>31</v>
      </c>
      <c r="D1199" t="s">
        <v>32</v>
      </c>
      <c r="E1199" t="s">
        <v>105</v>
      </c>
      <c r="F1199" t="s">
        <v>34</v>
      </c>
      <c r="G1199" s="3" t="s">
        <v>2618</v>
      </c>
      <c r="H11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597</v>
      </c>
      <c r="I1199">
        <v>597</v>
      </c>
      <c r="J1199">
        <v>995</v>
      </c>
      <c r="K1199" s="1">
        <v>0.4</v>
      </c>
      <c r="L11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398</v>
      </c>
      <c r="M1199" s="2" t="str">
        <f>IF(NOT(ISBLANK(Table1[[#This Row],[Discounter]])), IF(Table1[[#This Row],[Discounter]]&gt;=50%, "High Discount", "Low Discount"), "No Discount")</f>
        <v>Low Discount</v>
      </c>
      <c r="N1199" t="s">
        <v>2619</v>
      </c>
      <c r="O1199">
        <v>4.5999999999999996</v>
      </c>
      <c r="P1199">
        <v>799</v>
      </c>
    </row>
    <row r="1200" spans="1:16" ht="45" x14ac:dyDescent="0.25">
      <c r="A1200" t="s">
        <v>2620</v>
      </c>
      <c r="B1200">
        <v>9043557</v>
      </c>
      <c r="C1200" t="s">
        <v>86</v>
      </c>
      <c r="D1200" t="s">
        <v>87</v>
      </c>
      <c r="E1200" t="s">
        <v>83</v>
      </c>
      <c r="F1200" t="s">
        <v>34</v>
      </c>
      <c r="G1200" s="3" t="s">
        <v>2621</v>
      </c>
      <c r="H12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1200">
        <v>629</v>
      </c>
      <c r="J1200">
        <v>1799</v>
      </c>
      <c r="K1200" s="1">
        <v>0.65</v>
      </c>
      <c r="L12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1169.3500000000001</v>
      </c>
      <c r="M1200" s="2" t="str">
        <f>IF(NOT(ISBLANK(Table1[[#This Row],[Discounter]])), IF(Table1[[#This Row],[Discounter]]&gt;=50%, "High Discount", "Low Discount"), "No Discount")</f>
        <v>High Discount</v>
      </c>
      <c r="N1200" t="s">
        <v>89</v>
      </c>
      <c r="O1200">
        <v>4</v>
      </c>
      <c r="P1200">
        <v>799</v>
      </c>
    </row>
    <row r="1201" spans="1:16" ht="45" x14ac:dyDescent="0.25">
      <c r="A1201" t="s">
        <v>2622</v>
      </c>
      <c r="B1201">
        <v>8678037</v>
      </c>
      <c r="C1201" t="s">
        <v>150</v>
      </c>
      <c r="D1201" t="s">
        <v>15</v>
      </c>
      <c r="E1201" t="s">
        <v>16</v>
      </c>
      <c r="F1201" t="s">
        <v>17</v>
      </c>
      <c r="G1201" s="3" t="s">
        <v>2623</v>
      </c>
      <c r="H12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1679</v>
      </c>
      <c r="I1201">
        <v>1679</v>
      </c>
      <c r="J1201">
        <v>2799</v>
      </c>
      <c r="K1201" s="1">
        <v>0.4</v>
      </c>
      <c r="L12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1119.6000000000001</v>
      </c>
      <c r="M1201" s="2" t="str">
        <f>IF(NOT(ISBLANK(Table1[[#This Row],[Discounter]])), IF(Table1[[#This Row],[Discounter]]&gt;=50%, "High Discount", "Low Discount"), "No Discount")</f>
        <v>Low Discount</v>
      </c>
      <c r="N1201" t="s">
        <v>152</v>
      </c>
      <c r="O1201">
        <v>4.2</v>
      </c>
      <c r="P1201">
        <v>798</v>
      </c>
    </row>
    <row r="1202" spans="1:16" ht="60" x14ac:dyDescent="0.25">
      <c r="A1202" t="s">
        <v>2624</v>
      </c>
      <c r="B1202">
        <v>10106527</v>
      </c>
      <c r="C1202" t="s">
        <v>60</v>
      </c>
      <c r="D1202" t="s">
        <v>15</v>
      </c>
      <c r="E1202" t="s">
        <v>122</v>
      </c>
      <c r="F1202" t="s">
        <v>17</v>
      </c>
      <c r="G1202" s="3" t="s">
        <v>2625</v>
      </c>
      <c r="H12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454</v>
      </c>
      <c r="I1202">
        <v>454</v>
      </c>
      <c r="J1202">
        <v>1299</v>
      </c>
      <c r="K1202" s="1">
        <v>0.65</v>
      </c>
      <c r="L12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844.35</v>
      </c>
      <c r="M1202" s="2" t="str">
        <f>IF(NOT(ISBLANK(Table1[[#This Row],[Discounter]])), IF(Table1[[#This Row],[Discounter]]&gt;=50%, "High Discount", "Low Discount"), "No Discount")</f>
        <v>High Discount</v>
      </c>
      <c r="N1202" t="s">
        <v>19</v>
      </c>
      <c r="O1202">
        <v>4.4000000000000004</v>
      </c>
      <c r="P1202">
        <v>798</v>
      </c>
    </row>
    <row r="1203" spans="1:16" ht="60" x14ac:dyDescent="0.25">
      <c r="A1203" t="s">
        <v>2626</v>
      </c>
      <c r="B1203">
        <v>12947374</v>
      </c>
      <c r="C1203" t="s">
        <v>14</v>
      </c>
      <c r="D1203" t="s">
        <v>26</v>
      </c>
      <c r="E1203" t="s">
        <v>27</v>
      </c>
      <c r="F1203" t="s">
        <v>17</v>
      </c>
      <c r="G1203" s="3" t="s">
        <v>2627</v>
      </c>
      <c r="H12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1203">
        <v>584</v>
      </c>
      <c r="J1203">
        <v>1299</v>
      </c>
      <c r="K1203" s="1">
        <v>0.55000000000000004</v>
      </c>
      <c r="L12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1203" s="2" t="str">
        <f>IF(NOT(ISBLANK(Table1[[#This Row],[Discounter]])), IF(Table1[[#This Row],[Discounter]]&gt;=50%, "High Discount", "Low Discount"), "No Discount")</f>
        <v>High Discount</v>
      </c>
      <c r="N1203" t="s">
        <v>29</v>
      </c>
      <c r="O1203">
        <v>4.4000000000000004</v>
      </c>
      <c r="P1203">
        <v>798</v>
      </c>
    </row>
    <row r="1204" spans="1:16" ht="45" x14ac:dyDescent="0.25">
      <c r="A1204" t="s">
        <v>2628</v>
      </c>
      <c r="B1204">
        <v>11363844</v>
      </c>
      <c r="C1204" t="s">
        <v>150</v>
      </c>
      <c r="D1204" t="s">
        <v>26</v>
      </c>
      <c r="E1204" t="s">
        <v>39</v>
      </c>
      <c r="F1204" t="s">
        <v>17</v>
      </c>
      <c r="G1204" s="3" t="s">
        <v>2629</v>
      </c>
      <c r="H12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1204">
        <v>449</v>
      </c>
      <c r="J1204">
        <v>899</v>
      </c>
      <c r="K1204" s="1">
        <v>0.5</v>
      </c>
      <c r="L12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</v>
      </c>
      <c r="M1204" s="2" t="str">
        <f>IF(NOT(ISBLANK(Table1[[#This Row],[Discounter]])), IF(Table1[[#This Row],[Discounter]]&gt;=50%, "High Discount", "Low Discount"), "No Discount")</f>
        <v>High Discount</v>
      </c>
      <c r="N1204" t="s">
        <v>36</v>
      </c>
      <c r="O1204">
        <v>4.4000000000000004</v>
      </c>
      <c r="P1204">
        <v>798</v>
      </c>
    </row>
    <row r="1205" spans="1:16" ht="30" x14ac:dyDescent="0.25">
      <c r="A1205" t="s">
        <v>2630</v>
      </c>
      <c r="B1205">
        <v>14252714</v>
      </c>
      <c r="C1205" t="s">
        <v>795</v>
      </c>
      <c r="D1205" t="s">
        <v>69</v>
      </c>
      <c r="E1205" t="s">
        <v>296</v>
      </c>
      <c r="F1205" t="s">
        <v>34</v>
      </c>
      <c r="G1205" s="3" t="s">
        <v>2631</v>
      </c>
      <c r="H12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394</v>
      </c>
      <c r="I1205">
        <v>394</v>
      </c>
      <c r="J1205">
        <v>2078</v>
      </c>
      <c r="K1205" s="1">
        <v>0.81</v>
      </c>
      <c r="L12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1683.18</v>
      </c>
      <c r="M1205" s="2" t="str">
        <f>IF(NOT(ISBLANK(Table1[[#This Row],[Discounter]])), IF(Table1[[#This Row],[Discounter]]&gt;=50%, "High Discount", "Low Discount"), "No Discount")</f>
        <v>High Discount</v>
      </c>
      <c r="N1205" t="s">
        <v>146</v>
      </c>
      <c r="O1205">
        <v>3.9</v>
      </c>
      <c r="P1205">
        <v>798</v>
      </c>
    </row>
    <row r="1206" spans="1:16" ht="30" x14ac:dyDescent="0.25">
      <c r="A1206" t="s">
        <v>2632</v>
      </c>
      <c r="B1206">
        <v>12332472</v>
      </c>
      <c r="C1206" t="s">
        <v>43</v>
      </c>
      <c r="D1206" t="s">
        <v>61</v>
      </c>
      <c r="E1206" t="s">
        <v>22</v>
      </c>
      <c r="F1206" t="s">
        <v>34</v>
      </c>
      <c r="G1206" s="3" t="s">
        <v>2633</v>
      </c>
      <c r="H12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594</v>
      </c>
      <c r="I1206">
        <v>594</v>
      </c>
      <c r="J1206">
        <v>1699</v>
      </c>
      <c r="K1206" s="1">
        <v>0.65</v>
      </c>
      <c r="L12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1104.3500000000001</v>
      </c>
      <c r="M1206" s="2" t="str">
        <f>IF(NOT(ISBLANK(Table1[[#This Row],[Discounter]])), IF(Table1[[#This Row],[Discounter]]&gt;=50%, "High Discount", "Low Discount"), "No Discount")</f>
        <v>High Discount</v>
      </c>
      <c r="N1206" t="s">
        <v>41</v>
      </c>
      <c r="O1206">
        <v>4.0999999999999996</v>
      </c>
      <c r="P1206">
        <v>798</v>
      </c>
    </row>
    <row r="1207" spans="1:16" ht="60" x14ac:dyDescent="0.25">
      <c r="A1207" t="s">
        <v>2634</v>
      </c>
      <c r="B1207">
        <v>11118406</v>
      </c>
      <c r="C1207" t="s">
        <v>14</v>
      </c>
      <c r="D1207" t="s">
        <v>38</v>
      </c>
      <c r="E1207" t="s">
        <v>16</v>
      </c>
      <c r="F1207" t="s">
        <v>34</v>
      </c>
      <c r="G1207" s="3" t="s">
        <v>2635</v>
      </c>
      <c r="H12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07">
        <v>1799</v>
      </c>
      <c r="K1207" s="1">
        <v>0.5</v>
      </c>
      <c r="L12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</v>
      </c>
      <c r="M1207" s="2" t="str">
        <f>IF(NOT(ISBLANK(Table1[[#This Row],[Discounter]])), IF(Table1[[#This Row],[Discounter]]&gt;=50%, "High Discount", "Low Discount"), "No Discount")</f>
        <v>High Discount</v>
      </c>
      <c r="N1207" t="s">
        <v>119</v>
      </c>
      <c r="O1207">
        <v>3.9</v>
      </c>
      <c r="P1207">
        <v>798</v>
      </c>
    </row>
    <row r="1208" spans="1:16" ht="45" x14ac:dyDescent="0.25">
      <c r="A1208" t="s">
        <v>2636</v>
      </c>
      <c r="B1208">
        <v>11373642</v>
      </c>
      <c r="C1208" t="s">
        <v>14</v>
      </c>
      <c r="D1208" t="s">
        <v>38</v>
      </c>
      <c r="E1208" t="s">
        <v>44</v>
      </c>
      <c r="F1208" t="s">
        <v>34</v>
      </c>
      <c r="G1208" s="3" t="s">
        <v>2637</v>
      </c>
      <c r="H12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08">
        <v>599</v>
      </c>
      <c r="K1208" s="1">
        <v>0.6</v>
      </c>
      <c r="L12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359.4</v>
      </c>
      <c r="M1208" s="2" t="str">
        <f>IF(NOT(ISBLANK(Table1[[#This Row],[Discounter]])), IF(Table1[[#This Row],[Discounter]]&gt;=50%, "High Discount", "Low Discount"), "No Discount")</f>
        <v>High Discount</v>
      </c>
      <c r="N1208" t="s">
        <v>41</v>
      </c>
      <c r="O1208">
        <v>4.5</v>
      </c>
      <c r="P1208">
        <v>798</v>
      </c>
    </row>
    <row r="1209" spans="1:16" ht="45" x14ac:dyDescent="0.25">
      <c r="A1209" t="s">
        <v>2638</v>
      </c>
      <c r="B1209">
        <v>13859128</v>
      </c>
      <c r="C1209" t="s">
        <v>14</v>
      </c>
      <c r="D1209" t="s">
        <v>15</v>
      </c>
      <c r="E1209" t="s">
        <v>48</v>
      </c>
      <c r="F1209" t="s">
        <v>17</v>
      </c>
      <c r="G1209" s="3" t="s">
        <v>2639</v>
      </c>
      <c r="H12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1209">
        <v>1299</v>
      </c>
      <c r="L12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209" s="2" t="str">
        <f>IF(NOT(ISBLANK(Table1[[#This Row],[Discounter]])), IF(Table1[[#This Row],[Discounter]]&gt;=50%, "High Discount", "Low Discount"), "No Discount")</f>
        <v>No Discount</v>
      </c>
      <c r="N1209" t="s">
        <v>19</v>
      </c>
      <c r="O1209">
        <v>4</v>
      </c>
      <c r="P1209">
        <v>797</v>
      </c>
    </row>
    <row r="1210" spans="1:16" ht="60" x14ac:dyDescent="0.25">
      <c r="A1210" t="s">
        <v>2640</v>
      </c>
      <c r="B1210">
        <v>8469237</v>
      </c>
      <c r="C1210" t="s">
        <v>21</v>
      </c>
      <c r="D1210" t="s">
        <v>15</v>
      </c>
      <c r="E1210" t="s">
        <v>16</v>
      </c>
      <c r="F1210" t="s">
        <v>17</v>
      </c>
      <c r="G1210" s="3" t="s">
        <v>2641</v>
      </c>
      <c r="H12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849</v>
      </c>
      <c r="I1210">
        <v>849</v>
      </c>
      <c r="J1210">
        <v>2499</v>
      </c>
      <c r="K1210" s="1">
        <v>0.66</v>
      </c>
      <c r="L12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1649.3400000000001</v>
      </c>
      <c r="M1210" s="2" t="str">
        <f>IF(NOT(ISBLANK(Table1[[#This Row],[Discounter]])), IF(Table1[[#This Row],[Discounter]]&gt;=50%, "High Discount", "Low Discount"), "No Discount")</f>
        <v>High Discount</v>
      </c>
      <c r="N1210" t="s">
        <v>50</v>
      </c>
      <c r="O1210">
        <v>3.7</v>
      </c>
      <c r="P1210">
        <v>797</v>
      </c>
    </row>
    <row r="1211" spans="1:16" ht="45" x14ac:dyDescent="0.25">
      <c r="A1211" t="s">
        <v>2642</v>
      </c>
      <c r="B1211">
        <v>9965829</v>
      </c>
      <c r="C1211" t="s">
        <v>60</v>
      </c>
      <c r="D1211" t="s">
        <v>61</v>
      </c>
      <c r="E1211" t="s">
        <v>282</v>
      </c>
      <c r="F1211" t="s">
        <v>17</v>
      </c>
      <c r="G1211" s="3" t="s">
        <v>2643</v>
      </c>
      <c r="H12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594</v>
      </c>
      <c r="I1211">
        <v>594</v>
      </c>
      <c r="J1211">
        <v>1699</v>
      </c>
      <c r="K1211" s="1">
        <v>0.65</v>
      </c>
      <c r="L12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1104.3500000000001</v>
      </c>
      <c r="M1211" s="2" t="str">
        <f>IF(NOT(ISBLANK(Table1[[#This Row],[Discounter]])), IF(Table1[[#This Row],[Discounter]]&gt;=50%, "High Discount", "Low Discount"), "No Discount")</f>
        <v>High Discount</v>
      </c>
      <c r="N1211" t="s">
        <v>36</v>
      </c>
      <c r="O1211">
        <v>3.9</v>
      </c>
      <c r="P1211">
        <v>797</v>
      </c>
    </row>
    <row r="1212" spans="1:16" ht="45" x14ac:dyDescent="0.25">
      <c r="A1212" t="s">
        <v>2644</v>
      </c>
      <c r="B1212">
        <v>2948536</v>
      </c>
      <c r="C1212" t="s">
        <v>47</v>
      </c>
      <c r="D1212" t="s">
        <v>26</v>
      </c>
      <c r="E1212" t="s">
        <v>27</v>
      </c>
      <c r="F1212" t="s">
        <v>17</v>
      </c>
      <c r="G1212" s="3" t="s">
        <v>2645</v>
      </c>
      <c r="H12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1212">
        <v>499</v>
      </c>
      <c r="J1212">
        <v>1249</v>
      </c>
      <c r="K1212" s="1">
        <v>0.6</v>
      </c>
      <c r="L12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749.4</v>
      </c>
      <c r="M1212" s="2" t="str">
        <f>IF(NOT(ISBLANK(Table1[[#This Row],[Discounter]])), IF(Table1[[#This Row],[Discounter]]&gt;=50%, "High Discount", "Low Discount"), "No Discount")</f>
        <v>High Discount</v>
      </c>
      <c r="N1212" t="s">
        <v>80</v>
      </c>
      <c r="O1212">
        <v>4.0999999999999996</v>
      </c>
      <c r="P1212">
        <v>797</v>
      </c>
    </row>
    <row r="1213" spans="1:16" ht="45" x14ac:dyDescent="0.25">
      <c r="A1213" t="s">
        <v>2646</v>
      </c>
      <c r="B1213">
        <v>10188243</v>
      </c>
      <c r="C1213" t="s">
        <v>150</v>
      </c>
      <c r="D1213" t="s">
        <v>26</v>
      </c>
      <c r="E1213" t="s">
        <v>39</v>
      </c>
      <c r="F1213" t="s">
        <v>17</v>
      </c>
      <c r="G1213" s="3" t="s">
        <v>2647</v>
      </c>
      <c r="H12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1213">
        <v>649</v>
      </c>
      <c r="J1213">
        <v>1299</v>
      </c>
      <c r="K1213" s="1">
        <v>0.5</v>
      </c>
      <c r="L12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1213" s="2" t="str">
        <f>IF(NOT(ISBLANK(Table1[[#This Row],[Discounter]])), IF(Table1[[#This Row],[Discounter]]&gt;=50%, "High Discount", "Low Discount"), "No Discount")</f>
        <v>High Discount</v>
      </c>
      <c r="N1213" t="s">
        <v>36</v>
      </c>
      <c r="O1213">
        <v>4.2</v>
      </c>
      <c r="P1213">
        <v>797</v>
      </c>
    </row>
    <row r="1214" spans="1:16" ht="45" x14ac:dyDescent="0.25">
      <c r="A1214" t="s">
        <v>2648</v>
      </c>
      <c r="B1214">
        <v>5276346</v>
      </c>
      <c r="C1214" t="s">
        <v>43</v>
      </c>
      <c r="D1214" t="s">
        <v>26</v>
      </c>
      <c r="E1214" t="s">
        <v>27</v>
      </c>
      <c r="F1214" t="s">
        <v>17</v>
      </c>
      <c r="G1214" s="3" t="s">
        <v>2649</v>
      </c>
      <c r="H12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1214">
        <v>799</v>
      </c>
      <c r="J1214">
        <v>1999</v>
      </c>
      <c r="K1214" s="1">
        <v>0.6</v>
      </c>
      <c r="L12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1214" s="2" t="str">
        <f>IF(NOT(ISBLANK(Table1[[#This Row],[Discounter]])), IF(Table1[[#This Row],[Discounter]]&gt;=50%, "High Discount", "Low Discount"), "No Discount")</f>
        <v>High Discount</v>
      </c>
      <c r="N1214" t="s">
        <v>232</v>
      </c>
      <c r="O1214">
        <v>4.0999999999999996</v>
      </c>
      <c r="P1214">
        <v>797</v>
      </c>
    </row>
    <row r="1215" spans="1:16" ht="30" x14ac:dyDescent="0.25">
      <c r="A1215" t="s">
        <v>2650</v>
      </c>
      <c r="B1215">
        <v>10986200</v>
      </c>
      <c r="C1215" t="s">
        <v>879</v>
      </c>
      <c r="D1215" t="s">
        <v>69</v>
      </c>
      <c r="E1215" t="s">
        <v>296</v>
      </c>
      <c r="F1215" t="s">
        <v>34</v>
      </c>
      <c r="G1215" s="3" t="s">
        <v>2651</v>
      </c>
      <c r="H12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1084</v>
      </c>
      <c r="I1215">
        <v>1084</v>
      </c>
      <c r="J1215">
        <v>3099</v>
      </c>
      <c r="K1215" s="1">
        <v>0.65</v>
      </c>
      <c r="L12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2014.3500000000001</v>
      </c>
      <c r="M1215" s="2" t="str">
        <f>IF(NOT(ISBLANK(Table1[[#This Row],[Discounter]])), IF(Table1[[#This Row],[Discounter]]&gt;=50%, "High Discount", "Low Discount"), "No Discount")</f>
        <v>High Discount</v>
      </c>
      <c r="N1215" t="s">
        <v>146</v>
      </c>
      <c r="O1215">
        <v>4.3</v>
      </c>
      <c r="P1215">
        <v>797</v>
      </c>
    </row>
    <row r="1216" spans="1:16" ht="60" x14ac:dyDescent="0.25">
      <c r="A1216" t="s">
        <v>2652</v>
      </c>
      <c r="B1216">
        <v>13747908</v>
      </c>
      <c r="C1216" t="s">
        <v>1436</v>
      </c>
      <c r="D1216" t="s">
        <v>69</v>
      </c>
      <c r="E1216" t="s">
        <v>70</v>
      </c>
      <c r="F1216" t="s">
        <v>34</v>
      </c>
      <c r="G1216" s="3" t="s">
        <v>2653</v>
      </c>
      <c r="H12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1633</v>
      </c>
      <c r="I1216">
        <v>1633</v>
      </c>
      <c r="J1216">
        <v>3799</v>
      </c>
      <c r="K1216" s="1">
        <v>0.56999999999999995</v>
      </c>
      <c r="L12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2165.4299999999998</v>
      </c>
      <c r="M1216" s="2" t="str">
        <f>IF(NOT(ISBLANK(Table1[[#This Row],[Discounter]])), IF(Table1[[#This Row],[Discounter]]&gt;=50%, "High Discount", "Low Discount"), "No Discount")</f>
        <v>High Discount</v>
      </c>
      <c r="N1216" t="s">
        <v>102</v>
      </c>
      <c r="O1216">
        <v>4.3</v>
      </c>
      <c r="P1216">
        <v>797</v>
      </c>
    </row>
    <row r="1217" spans="1:16" ht="45" x14ac:dyDescent="0.25">
      <c r="A1217" t="s">
        <v>2654</v>
      </c>
      <c r="B1217">
        <v>1865942</v>
      </c>
      <c r="C1217" t="s">
        <v>325</v>
      </c>
      <c r="D1217" t="s">
        <v>32</v>
      </c>
      <c r="E1217" t="s">
        <v>105</v>
      </c>
      <c r="F1217" t="s">
        <v>34</v>
      </c>
      <c r="G1217" s="3" t="s">
        <v>2655</v>
      </c>
      <c r="H12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1217">
        <v>479</v>
      </c>
      <c r="L12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217" s="2" t="str">
        <f>IF(NOT(ISBLANK(Table1[[#This Row],[Discounter]])), IF(Table1[[#This Row],[Discounter]]&gt;=50%, "High Discount", "Low Discount"), "No Discount")</f>
        <v>No Discount</v>
      </c>
      <c r="N1217" t="s">
        <v>2656</v>
      </c>
      <c r="O1217">
        <v>3.6</v>
      </c>
      <c r="P1217">
        <v>797</v>
      </c>
    </row>
    <row r="1218" spans="1:16" ht="45" x14ac:dyDescent="0.25">
      <c r="A1218" t="s">
        <v>2657</v>
      </c>
      <c r="B1218">
        <v>14225126</v>
      </c>
      <c r="C1218" t="s">
        <v>387</v>
      </c>
      <c r="D1218" t="s">
        <v>61</v>
      </c>
      <c r="E1218" t="s">
        <v>62</v>
      </c>
      <c r="F1218" t="s">
        <v>34</v>
      </c>
      <c r="G1218" s="3" t="s">
        <v>2658</v>
      </c>
      <c r="H12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494</v>
      </c>
      <c r="I1218">
        <v>494</v>
      </c>
      <c r="J1218">
        <v>1499</v>
      </c>
      <c r="K1218" s="1">
        <v>0.67</v>
      </c>
      <c r="L12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1004.33</v>
      </c>
      <c r="M1218" s="2" t="str">
        <f>IF(NOT(ISBLANK(Table1[[#This Row],[Discounter]])), IF(Table1[[#This Row],[Discounter]]&gt;=50%, "High Discount", "Low Discount"), "No Discount")</f>
        <v>High Discount</v>
      </c>
      <c r="N1218" t="s">
        <v>36</v>
      </c>
      <c r="O1218">
        <v>4</v>
      </c>
      <c r="P1218">
        <v>797</v>
      </c>
    </row>
    <row r="1219" spans="1:16" ht="75" x14ac:dyDescent="0.25">
      <c r="A1219" t="s">
        <v>2659</v>
      </c>
      <c r="B1219">
        <v>12167200</v>
      </c>
      <c r="C1219" t="s">
        <v>60</v>
      </c>
      <c r="D1219" t="s">
        <v>61</v>
      </c>
      <c r="E1219" t="s">
        <v>22</v>
      </c>
      <c r="F1219" t="s">
        <v>34</v>
      </c>
      <c r="G1219" s="3" t="s">
        <v>2660</v>
      </c>
      <c r="H12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934</v>
      </c>
      <c r="I1219">
        <v>934</v>
      </c>
      <c r="J1219">
        <v>1699</v>
      </c>
      <c r="K1219" s="1">
        <v>0.45</v>
      </c>
      <c r="L12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764.55000000000007</v>
      </c>
      <c r="M1219" s="2" t="str">
        <f>IF(NOT(ISBLANK(Table1[[#This Row],[Discounter]])), IF(Table1[[#This Row],[Discounter]]&gt;=50%, "High Discount", "Low Discount"), "No Discount")</f>
        <v>Low Discount</v>
      </c>
      <c r="N1219" t="s">
        <v>41</v>
      </c>
      <c r="O1219">
        <v>4.3</v>
      </c>
      <c r="P1219">
        <v>797</v>
      </c>
    </row>
    <row r="1220" spans="1:16" ht="45" x14ac:dyDescent="0.25">
      <c r="A1220" t="s">
        <v>2661</v>
      </c>
      <c r="B1220">
        <v>11514714</v>
      </c>
      <c r="C1220" t="s">
        <v>162</v>
      </c>
      <c r="D1220" t="s">
        <v>38</v>
      </c>
      <c r="E1220" t="s">
        <v>132</v>
      </c>
      <c r="F1220" t="s">
        <v>34</v>
      </c>
      <c r="G1220" s="3" t="s">
        <v>2662</v>
      </c>
      <c r="H12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20">
        <v>1599</v>
      </c>
      <c r="K1220" s="1">
        <v>0.55000000000000004</v>
      </c>
      <c r="L12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1220" s="2" t="str">
        <f>IF(NOT(ISBLANK(Table1[[#This Row],[Discounter]])), IF(Table1[[#This Row],[Discounter]]&gt;=50%, "High Discount", "Low Discount"), "No Discount")</f>
        <v>High Discount</v>
      </c>
      <c r="N1220" t="s">
        <v>102</v>
      </c>
      <c r="O1220">
        <v>4.3</v>
      </c>
      <c r="P1220">
        <v>797</v>
      </c>
    </row>
    <row r="1221" spans="1:16" ht="45" x14ac:dyDescent="0.25">
      <c r="A1221" t="s">
        <v>2663</v>
      </c>
      <c r="B1221">
        <v>13204994</v>
      </c>
      <c r="C1221" t="s">
        <v>108</v>
      </c>
      <c r="D1221" t="s">
        <v>38</v>
      </c>
      <c r="E1221" t="s">
        <v>132</v>
      </c>
      <c r="F1221" t="s">
        <v>34</v>
      </c>
      <c r="G1221" s="3" t="s">
        <v>2664</v>
      </c>
      <c r="H12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21">
        <v>2299</v>
      </c>
      <c r="K1221" s="1">
        <v>0.35</v>
      </c>
      <c r="L12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804.65</v>
      </c>
      <c r="M1221" s="2" t="str">
        <f>IF(NOT(ISBLANK(Table1[[#This Row],[Discounter]])), IF(Table1[[#This Row],[Discounter]]&gt;=50%, "High Discount", "Low Discount"), "No Discount")</f>
        <v>Low Discount</v>
      </c>
      <c r="N1221" t="s">
        <v>41</v>
      </c>
      <c r="O1221">
        <v>4.5999999999999996</v>
      </c>
      <c r="P1221">
        <v>797</v>
      </c>
    </row>
    <row r="1222" spans="1:16" ht="60" x14ac:dyDescent="0.25">
      <c r="A1222" t="s">
        <v>2665</v>
      </c>
      <c r="B1222">
        <v>11274480</v>
      </c>
      <c r="C1222" t="s">
        <v>14</v>
      </c>
      <c r="D1222" t="s">
        <v>15</v>
      </c>
      <c r="E1222" t="s">
        <v>16</v>
      </c>
      <c r="F1222" t="s">
        <v>17</v>
      </c>
      <c r="G1222" s="3" t="s">
        <v>2666</v>
      </c>
      <c r="H12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1222">
        <v>999</v>
      </c>
      <c r="J1222">
        <v>1999</v>
      </c>
      <c r="K1222" s="1">
        <v>0.5</v>
      </c>
      <c r="L12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1222" s="2" t="str">
        <f>IF(NOT(ISBLANK(Table1[[#This Row],[Discounter]])), IF(Table1[[#This Row],[Discounter]]&gt;=50%, "High Discount", "Low Discount"), "No Discount")</f>
        <v>High Discount</v>
      </c>
      <c r="N1222" t="s">
        <v>19</v>
      </c>
      <c r="O1222">
        <v>3.9</v>
      </c>
      <c r="P1222">
        <v>796</v>
      </c>
    </row>
    <row r="1223" spans="1:16" ht="60" x14ac:dyDescent="0.25">
      <c r="A1223" t="s">
        <v>2667</v>
      </c>
      <c r="B1223">
        <v>10397879</v>
      </c>
      <c r="C1223" t="s">
        <v>14</v>
      </c>
      <c r="D1223" t="s">
        <v>26</v>
      </c>
      <c r="E1223" t="s">
        <v>27</v>
      </c>
      <c r="F1223" t="s">
        <v>17</v>
      </c>
      <c r="G1223" s="3" t="s">
        <v>2668</v>
      </c>
      <c r="H12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854</v>
      </c>
      <c r="I1223">
        <v>854</v>
      </c>
      <c r="J1223">
        <v>1899</v>
      </c>
      <c r="K1223" s="1">
        <v>0.55000000000000004</v>
      </c>
      <c r="L12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1044.45</v>
      </c>
      <c r="M1223" s="2" t="str">
        <f>IF(NOT(ISBLANK(Table1[[#This Row],[Discounter]])), IF(Table1[[#This Row],[Discounter]]&gt;=50%, "High Discount", "Low Discount"), "No Discount")</f>
        <v>High Discount</v>
      </c>
      <c r="N1223" t="s">
        <v>29</v>
      </c>
      <c r="O1223">
        <v>4.2</v>
      </c>
      <c r="P1223">
        <v>796</v>
      </c>
    </row>
    <row r="1224" spans="1:16" ht="60" x14ac:dyDescent="0.25">
      <c r="A1224" t="s">
        <v>2669</v>
      </c>
      <c r="B1224">
        <v>14984838</v>
      </c>
      <c r="C1224" t="s">
        <v>512</v>
      </c>
      <c r="D1224" t="s">
        <v>69</v>
      </c>
      <c r="E1224" t="s">
        <v>296</v>
      </c>
      <c r="F1224" t="s">
        <v>34</v>
      </c>
      <c r="G1224" s="3" t="s">
        <v>2670</v>
      </c>
      <c r="H12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1259</v>
      </c>
      <c r="I1224">
        <v>1259</v>
      </c>
      <c r="J1224">
        <v>4499</v>
      </c>
      <c r="K1224" s="1">
        <v>0.72</v>
      </c>
      <c r="L12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3239.2799999999997</v>
      </c>
      <c r="M1224" s="2" t="str">
        <f>IF(NOT(ISBLANK(Table1[[#This Row],[Discounter]])), IF(Table1[[#This Row],[Discounter]]&gt;=50%, "High Discount", "Low Discount"), "No Discount")</f>
        <v>High Discount</v>
      </c>
      <c r="N1224" t="s">
        <v>146</v>
      </c>
      <c r="O1224">
        <v>4.4000000000000004</v>
      </c>
      <c r="P1224">
        <v>796</v>
      </c>
    </row>
    <row r="1225" spans="1:16" ht="75" x14ac:dyDescent="0.25">
      <c r="A1225" t="s">
        <v>2671</v>
      </c>
      <c r="B1225">
        <v>11125386</v>
      </c>
      <c r="C1225" t="s">
        <v>250</v>
      </c>
      <c r="D1225" t="s">
        <v>38</v>
      </c>
      <c r="E1225" t="s">
        <v>132</v>
      </c>
      <c r="F1225" t="s">
        <v>34</v>
      </c>
      <c r="G1225" s="3" t="s">
        <v>2672</v>
      </c>
      <c r="H12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25">
        <v>1599</v>
      </c>
      <c r="K1225" s="1">
        <v>0.6</v>
      </c>
      <c r="L12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959.4</v>
      </c>
      <c r="M1225" s="2" t="str">
        <f>IF(NOT(ISBLANK(Table1[[#This Row],[Discounter]])), IF(Table1[[#This Row],[Discounter]]&gt;=50%, "High Discount", "Low Discount"), "No Discount")</f>
        <v>High Discount</v>
      </c>
      <c r="N1225" t="s">
        <v>41</v>
      </c>
      <c r="O1225">
        <v>4.2</v>
      </c>
      <c r="P1225">
        <v>796</v>
      </c>
    </row>
    <row r="1226" spans="1:16" ht="60" x14ac:dyDescent="0.25">
      <c r="A1226" t="s">
        <v>2673</v>
      </c>
      <c r="B1226">
        <v>7557286</v>
      </c>
      <c r="C1226" t="s">
        <v>91</v>
      </c>
      <c r="D1226" t="s">
        <v>38</v>
      </c>
      <c r="E1226" t="s">
        <v>16</v>
      </c>
      <c r="F1226" t="s">
        <v>34</v>
      </c>
      <c r="G1226" s="3" t="s">
        <v>608</v>
      </c>
      <c r="H12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26">
        <v>1899</v>
      </c>
      <c r="K1226" s="1">
        <v>0.47</v>
      </c>
      <c r="L12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892.53</v>
      </c>
      <c r="M1226" s="2" t="str">
        <f>IF(NOT(ISBLANK(Table1[[#This Row],[Discounter]])), IF(Table1[[#This Row],[Discounter]]&gt;=50%, "High Discount", "Low Discount"), "No Discount")</f>
        <v>Low Discount</v>
      </c>
      <c r="N1226" t="s">
        <v>400</v>
      </c>
      <c r="O1226">
        <v>3.9</v>
      </c>
      <c r="P1226">
        <v>796</v>
      </c>
    </row>
    <row r="1227" spans="1:16" ht="30" x14ac:dyDescent="0.25">
      <c r="A1227" t="s">
        <v>2674</v>
      </c>
      <c r="B1227">
        <v>9338847</v>
      </c>
      <c r="C1227" t="s">
        <v>639</v>
      </c>
      <c r="D1227" t="s">
        <v>38</v>
      </c>
      <c r="E1227" t="s">
        <v>44</v>
      </c>
      <c r="F1227" t="s">
        <v>34</v>
      </c>
      <c r="G1227" s="3" t="s">
        <v>2675</v>
      </c>
      <c r="H12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27">
        <v>1998</v>
      </c>
      <c r="K1227" s="1">
        <v>0.5</v>
      </c>
      <c r="L12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1227" s="2" t="str">
        <f>IF(NOT(ISBLANK(Table1[[#This Row],[Discounter]])), IF(Table1[[#This Row],[Discounter]]&gt;=50%, "High Discount", "Low Discount"), "No Discount")</f>
        <v>High Discount</v>
      </c>
      <c r="N1227" t="s">
        <v>24</v>
      </c>
      <c r="O1227">
        <v>4.2</v>
      </c>
      <c r="P1227">
        <v>796</v>
      </c>
    </row>
    <row r="1228" spans="1:16" ht="45" x14ac:dyDescent="0.25">
      <c r="A1228" t="s">
        <v>2676</v>
      </c>
      <c r="B1228">
        <v>7215043</v>
      </c>
      <c r="C1228" t="s">
        <v>138</v>
      </c>
      <c r="D1228" t="s">
        <v>38</v>
      </c>
      <c r="E1228" t="s">
        <v>74</v>
      </c>
      <c r="F1228" t="s">
        <v>34</v>
      </c>
      <c r="G1228" s="3" t="s">
        <v>2677</v>
      </c>
      <c r="H12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28">
        <v>2295</v>
      </c>
      <c r="K1228" s="1">
        <v>0.55000000000000004</v>
      </c>
      <c r="L12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1262.25</v>
      </c>
      <c r="M1228" s="2" t="str">
        <f>IF(NOT(ISBLANK(Table1[[#This Row],[Discounter]])), IF(Table1[[#This Row],[Discounter]]&gt;=50%, "High Discount", "Low Discount"), "No Discount")</f>
        <v>High Discount</v>
      </c>
      <c r="N1228" t="s">
        <v>328</v>
      </c>
      <c r="O1228">
        <v>4.4000000000000004</v>
      </c>
      <c r="P1228">
        <v>796</v>
      </c>
    </row>
    <row r="1229" spans="1:16" ht="75" x14ac:dyDescent="0.25">
      <c r="A1229" t="s">
        <v>2678</v>
      </c>
      <c r="B1229">
        <v>10474904</v>
      </c>
      <c r="C1229" t="s">
        <v>193</v>
      </c>
      <c r="D1229" t="s">
        <v>15</v>
      </c>
      <c r="E1229" t="s">
        <v>16</v>
      </c>
      <c r="F1229" t="s">
        <v>17</v>
      </c>
      <c r="G1229" s="3" t="s">
        <v>2679</v>
      </c>
      <c r="H12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1319</v>
      </c>
      <c r="I1229">
        <v>1319</v>
      </c>
      <c r="J1229">
        <v>2399</v>
      </c>
      <c r="K1229" s="1">
        <v>0.45</v>
      </c>
      <c r="L12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1079.55</v>
      </c>
      <c r="M1229" s="2" t="str">
        <f>IF(NOT(ISBLANK(Table1[[#This Row],[Discounter]])), IF(Table1[[#This Row],[Discounter]]&gt;=50%, "High Discount", "Low Discount"), "No Discount")</f>
        <v>Low Discount</v>
      </c>
      <c r="N1229" t="s">
        <v>152</v>
      </c>
      <c r="O1229">
        <v>4.0999999999999996</v>
      </c>
      <c r="P1229">
        <v>795</v>
      </c>
    </row>
    <row r="1230" spans="1:16" ht="45" x14ac:dyDescent="0.25">
      <c r="A1230" t="s">
        <v>2680</v>
      </c>
      <c r="B1230">
        <v>10276171</v>
      </c>
      <c r="C1230" t="s">
        <v>1463</v>
      </c>
      <c r="D1230" t="s">
        <v>69</v>
      </c>
      <c r="E1230" t="s">
        <v>70</v>
      </c>
      <c r="F1230" t="s">
        <v>17</v>
      </c>
      <c r="G1230" s="3" t="s">
        <v>2681</v>
      </c>
      <c r="H12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1396</v>
      </c>
      <c r="I1230">
        <v>1396</v>
      </c>
      <c r="J1230">
        <v>3990</v>
      </c>
      <c r="K1230" s="1">
        <v>0.65</v>
      </c>
      <c r="L12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2593.5</v>
      </c>
      <c r="M1230" s="2" t="str">
        <f>IF(NOT(ISBLANK(Table1[[#This Row],[Discounter]])), IF(Table1[[#This Row],[Discounter]]&gt;=50%, "High Discount", "Low Discount"), "No Discount")</f>
        <v>High Discount</v>
      </c>
      <c r="N1230" t="s">
        <v>213</v>
      </c>
      <c r="O1230">
        <v>4.2</v>
      </c>
      <c r="P1230">
        <v>795</v>
      </c>
    </row>
    <row r="1231" spans="1:16" ht="60" x14ac:dyDescent="0.25">
      <c r="A1231" t="s">
        <v>2682</v>
      </c>
      <c r="B1231">
        <v>10920072</v>
      </c>
      <c r="C1231" t="s">
        <v>14</v>
      </c>
      <c r="D1231" t="s">
        <v>26</v>
      </c>
      <c r="E1231" t="s">
        <v>39</v>
      </c>
      <c r="F1231" t="s">
        <v>17</v>
      </c>
      <c r="G1231" s="3" t="s">
        <v>2683</v>
      </c>
      <c r="H12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1231">
        <v>584</v>
      </c>
      <c r="J1231">
        <v>1299</v>
      </c>
      <c r="K1231" s="1">
        <v>0.55000000000000004</v>
      </c>
      <c r="L12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1231" s="2" t="str">
        <f>IF(NOT(ISBLANK(Table1[[#This Row],[Discounter]])), IF(Table1[[#This Row],[Discounter]]&gt;=50%, "High Discount", "Low Discount"), "No Discount")</f>
        <v>High Discount</v>
      </c>
      <c r="N1231" t="s">
        <v>24</v>
      </c>
      <c r="O1231">
        <v>4.2</v>
      </c>
      <c r="P1231">
        <v>795</v>
      </c>
    </row>
    <row r="1232" spans="1:16" ht="60" x14ac:dyDescent="0.25">
      <c r="A1232" t="s">
        <v>2684</v>
      </c>
      <c r="B1232">
        <v>11896352</v>
      </c>
      <c r="C1232" t="s">
        <v>14</v>
      </c>
      <c r="D1232" t="s">
        <v>26</v>
      </c>
      <c r="E1232" t="s">
        <v>27</v>
      </c>
      <c r="F1232" t="s">
        <v>17</v>
      </c>
      <c r="G1232" s="3" t="s">
        <v>2685</v>
      </c>
      <c r="H12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764</v>
      </c>
      <c r="I1232">
        <v>764</v>
      </c>
      <c r="J1232">
        <v>1699</v>
      </c>
      <c r="K1232" s="1">
        <v>0.55000000000000004</v>
      </c>
      <c r="L12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1232" s="2" t="str">
        <f>IF(NOT(ISBLANK(Table1[[#This Row],[Discounter]])), IF(Table1[[#This Row],[Discounter]]&gt;=50%, "High Discount", "Low Discount"), "No Discount")</f>
        <v>High Discount</v>
      </c>
      <c r="N1232" t="s">
        <v>232</v>
      </c>
      <c r="O1232">
        <v>4.3</v>
      </c>
      <c r="P1232">
        <v>795</v>
      </c>
    </row>
    <row r="1233" spans="1:16" ht="75" x14ac:dyDescent="0.25">
      <c r="A1233" t="s">
        <v>2686</v>
      </c>
      <c r="B1233">
        <v>9000211</v>
      </c>
      <c r="C1233" t="s">
        <v>353</v>
      </c>
      <c r="D1233" t="s">
        <v>87</v>
      </c>
      <c r="E1233" t="s">
        <v>70</v>
      </c>
      <c r="F1233" t="s">
        <v>34</v>
      </c>
      <c r="G1233" s="3" t="s">
        <v>2687</v>
      </c>
      <c r="H12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1257</v>
      </c>
      <c r="I1233">
        <v>1257</v>
      </c>
      <c r="J1233">
        <v>3699</v>
      </c>
      <c r="K1233" s="1">
        <v>0.66</v>
      </c>
      <c r="L12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2441.34</v>
      </c>
      <c r="M1233" s="2" t="str">
        <f>IF(NOT(ISBLANK(Table1[[#This Row],[Discounter]])), IF(Table1[[#This Row],[Discounter]]&gt;=50%, "High Discount", "Low Discount"), "No Discount")</f>
        <v>High Discount</v>
      </c>
      <c r="N1233" t="s">
        <v>102</v>
      </c>
      <c r="O1233">
        <v>3.9</v>
      </c>
      <c r="P1233">
        <v>795</v>
      </c>
    </row>
    <row r="1234" spans="1:16" ht="60" x14ac:dyDescent="0.25">
      <c r="A1234" t="s">
        <v>2688</v>
      </c>
      <c r="B1234">
        <v>8083191</v>
      </c>
      <c r="C1234" t="s">
        <v>91</v>
      </c>
      <c r="D1234" t="s">
        <v>38</v>
      </c>
      <c r="E1234" t="s">
        <v>16</v>
      </c>
      <c r="F1234" t="s">
        <v>34</v>
      </c>
      <c r="G1234" s="3" t="s">
        <v>1562</v>
      </c>
      <c r="H12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34">
        <v>1899</v>
      </c>
      <c r="K1234" s="1">
        <v>0.62</v>
      </c>
      <c r="L12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1177.3799999999999</v>
      </c>
      <c r="M1234" s="2" t="str">
        <f>IF(NOT(ISBLANK(Table1[[#This Row],[Discounter]])), IF(Table1[[#This Row],[Discounter]]&gt;=50%, "High Discount", "Low Discount"), "No Discount")</f>
        <v>High Discount</v>
      </c>
      <c r="N1234" t="s">
        <v>400</v>
      </c>
      <c r="O1234">
        <v>3.9</v>
      </c>
      <c r="P1234">
        <v>795</v>
      </c>
    </row>
    <row r="1235" spans="1:16" ht="30" x14ac:dyDescent="0.25">
      <c r="A1235" t="s">
        <v>2689</v>
      </c>
      <c r="B1235">
        <v>9339997</v>
      </c>
      <c r="C1235" t="s">
        <v>639</v>
      </c>
      <c r="D1235" t="s">
        <v>38</v>
      </c>
      <c r="E1235" t="s">
        <v>44</v>
      </c>
      <c r="F1235" t="s">
        <v>34</v>
      </c>
      <c r="G1235" s="3" t="s">
        <v>2504</v>
      </c>
      <c r="H12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35">
        <v>1998</v>
      </c>
      <c r="K1235" s="1">
        <v>0.5</v>
      </c>
      <c r="L12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1235" s="2" t="str">
        <f>IF(NOT(ISBLANK(Table1[[#This Row],[Discounter]])), IF(Table1[[#This Row],[Discounter]]&gt;=50%, "High Discount", "Low Discount"), "No Discount")</f>
        <v>High Discount</v>
      </c>
      <c r="N1235" t="s">
        <v>24</v>
      </c>
      <c r="O1235">
        <v>4.2</v>
      </c>
      <c r="P1235">
        <v>795</v>
      </c>
    </row>
    <row r="1236" spans="1:16" ht="30" x14ac:dyDescent="0.25">
      <c r="A1236" t="s">
        <v>2690</v>
      </c>
      <c r="B1236">
        <v>9338625</v>
      </c>
      <c r="C1236" t="s">
        <v>639</v>
      </c>
      <c r="D1236" t="s">
        <v>38</v>
      </c>
      <c r="E1236" t="s">
        <v>44</v>
      </c>
      <c r="F1236" t="s">
        <v>34</v>
      </c>
      <c r="G1236" s="3" t="s">
        <v>2477</v>
      </c>
      <c r="H12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36">
        <v>1998</v>
      </c>
      <c r="K1236" s="1">
        <v>0.5</v>
      </c>
      <c r="L12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1236" s="2" t="str">
        <f>IF(NOT(ISBLANK(Table1[[#This Row],[Discounter]])), IF(Table1[[#This Row],[Discounter]]&gt;=50%, "High Discount", "Low Discount"), "No Discount")</f>
        <v>High Discount</v>
      </c>
      <c r="N1236" t="s">
        <v>24</v>
      </c>
      <c r="O1236">
        <v>4.2</v>
      </c>
      <c r="P1236">
        <v>795</v>
      </c>
    </row>
    <row r="1237" spans="1:16" ht="30" x14ac:dyDescent="0.25">
      <c r="A1237" t="s">
        <v>2691</v>
      </c>
      <c r="B1237">
        <v>9338101</v>
      </c>
      <c r="C1237" t="s">
        <v>639</v>
      </c>
      <c r="D1237" t="s">
        <v>38</v>
      </c>
      <c r="E1237" t="s">
        <v>776</v>
      </c>
      <c r="F1237" t="s">
        <v>34</v>
      </c>
      <c r="G1237" s="3" t="s">
        <v>2477</v>
      </c>
      <c r="H12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37">
        <v>2198</v>
      </c>
      <c r="K1237" s="1">
        <v>0.5</v>
      </c>
      <c r="L12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</v>
      </c>
      <c r="M1237" s="2" t="str">
        <f>IF(NOT(ISBLANK(Table1[[#This Row],[Discounter]])), IF(Table1[[#This Row],[Discounter]]&gt;=50%, "High Discount", "Low Discount"), "No Discount")</f>
        <v>High Discount</v>
      </c>
      <c r="N1237" t="s">
        <v>24</v>
      </c>
      <c r="O1237">
        <v>4.2</v>
      </c>
      <c r="P1237">
        <v>795</v>
      </c>
    </row>
    <row r="1238" spans="1:16" ht="45" x14ac:dyDescent="0.25">
      <c r="A1238" t="s">
        <v>2692</v>
      </c>
      <c r="B1238">
        <v>13899962</v>
      </c>
      <c r="C1238" t="s">
        <v>47</v>
      </c>
      <c r="D1238" t="s">
        <v>15</v>
      </c>
      <c r="E1238" t="s">
        <v>22</v>
      </c>
      <c r="F1238" t="s">
        <v>17</v>
      </c>
      <c r="G1238" s="3" t="s">
        <v>2693</v>
      </c>
      <c r="H12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540</v>
      </c>
      <c r="I1238">
        <v>540</v>
      </c>
      <c r="J1238">
        <v>949</v>
      </c>
      <c r="K1238" s="1">
        <v>0.43</v>
      </c>
      <c r="L12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408.07</v>
      </c>
      <c r="M1238" s="2" t="str">
        <f>IF(NOT(ISBLANK(Table1[[#This Row],[Discounter]])), IF(Table1[[#This Row],[Discounter]]&gt;=50%, "High Discount", "Low Discount"), "No Discount")</f>
        <v>Low Discount</v>
      </c>
      <c r="N1238" t="s">
        <v>24</v>
      </c>
      <c r="O1238">
        <v>4.2</v>
      </c>
      <c r="P1238">
        <v>794</v>
      </c>
    </row>
    <row r="1239" spans="1:16" ht="45" x14ac:dyDescent="0.25">
      <c r="A1239" t="s">
        <v>2694</v>
      </c>
      <c r="B1239">
        <v>6832361</v>
      </c>
      <c r="C1239" t="s">
        <v>150</v>
      </c>
      <c r="D1239" t="s">
        <v>15</v>
      </c>
      <c r="E1239" t="s">
        <v>16</v>
      </c>
      <c r="F1239" t="s">
        <v>17</v>
      </c>
      <c r="G1239" s="3" t="s">
        <v>242</v>
      </c>
      <c r="H12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1559</v>
      </c>
      <c r="I1239">
        <v>1559</v>
      </c>
      <c r="J1239">
        <v>2599</v>
      </c>
      <c r="K1239" s="1">
        <v>0.4</v>
      </c>
      <c r="L12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1039.6000000000001</v>
      </c>
      <c r="M1239" s="2" t="str">
        <f>IF(NOT(ISBLANK(Table1[[#This Row],[Discounter]])), IF(Table1[[#This Row],[Discounter]]&gt;=50%, "High Discount", "Low Discount"), "No Discount")</f>
        <v>Low Discount</v>
      </c>
      <c r="N1239" t="s">
        <v>152</v>
      </c>
      <c r="O1239">
        <v>3.6</v>
      </c>
      <c r="P1239">
        <v>794</v>
      </c>
    </row>
    <row r="1240" spans="1:16" ht="75" x14ac:dyDescent="0.25">
      <c r="A1240" t="s">
        <v>2695</v>
      </c>
      <c r="B1240">
        <v>10619774</v>
      </c>
      <c r="C1240" t="s">
        <v>57</v>
      </c>
      <c r="D1240" t="s">
        <v>15</v>
      </c>
      <c r="E1240" t="s">
        <v>16</v>
      </c>
      <c r="F1240" t="s">
        <v>17</v>
      </c>
      <c r="G1240" s="3" t="s">
        <v>2696</v>
      </c>
      <c r="H12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919</v>
      </c>
      <c r="I1240">
        <v>919</v>
      </c>
      <c r="J1240">
        <v>2299</v>
      </c>
      <c r="K1240" s="1">
        <v>0.6</v>
      </c>
      <c r="L12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1379.3999999999999</v>
      </c>
      <c r="M1240" s="2" t="str">
        <f>IF(NOT(ISBLANK(Table1[[#This Row],[Discounter]])), IF(Table1[[#This Row],[Discounter]]&gt;=50%, "High Discount", "Low Discount"), "No Discount")</f>
        <v>High Discount</v>
      </c>
      <c r="N1240" t="s">
        <v>19</v>
      </c>
      <c r="O1240">
        <v>3.6</v>
      </c>
      <c r="P1240">
        <v>794</v>
      </c>
    </row>
    <row r="1241" spans="1:16" ht="60" x14ac:dyDescent="0.25">
      <c r="A1241" t="s">
        <v>2697</v>
      </c>
      <c r="B1241">
        <v>12358436</v>
      </c>
      <c r="C1241" t="s">
        <v>14</v>
      </c>
      <c r="D1241" t="s">
        <v>15</v>
      </c>
      <c r="E1241" t="s">
        <v>16</v>
      </c>
      <c r="F1241" t="s">
        <v>17</v>
      </c>
      <c r="G1241" s="3" t="s">
        <v>2698</v>
      </c>
      <c r="H12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1241">
        <v>799</v>
      </c>
      <c r="J1241">
        <v>1999</v>
      </c>
      <c r="K1241" s="1">
        <v>0.6</v>
      </c>
      <c r="L12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1241" s="2" t="str">
        <f>IF(NOT(ISBLANK(Table1[[#This Row],[Discounter]])), IF(Table1[[#This Row],[Discounter]]&gt;=50%, "High Discount", "Low Discount"), "No Discount")</f>
        <v>High Discount</v>
      </c>
      <c r="N1241" t="s">
        <v>19</v>
      </c>
      <c r="O1241">
        <v>3.8</v>
      </c>
      <c r="P1241">
        <v>794</v>
      </c>
    </row>
    <row r="1242" spans="1:16" ht="45" x14ac:dyDescent="0.25">
      <c r="A1242" t="s">
        <v>2699</v>
      </c>
      <c r="B1242">
        <v>17982168</v>
      </c>
      <c r="C1242" t="s">
        <v>752</v>
      </c>
      <c r="D1242" t="s">
        <v>177</v>
      </c>
      <c r="E1242" t="s">
        <v>487</v>
      </c>
      <c r="F1242" t="s">
        <v>17</v>
      </c>
      <c r="G1242" s="3" t="s">
        <v>2700</v>
      </c>
      <c r="H12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1242">
        <v>2098</v>
      </c>
      <c r="L12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242" s="2" t="str">
        <f>IF(NOT(ISBLANK(Table1[[#This Row],[Discounter]])), IF(Table1[[#This Row],[Discounter]]&gt;=50%, "High Discount", "Low Discount"), "No Discount")</f>
        <v>No Discount</v>
      </c>
      <c r="N1242" t="s">
        <v>2701</v>
      </c>
      <c r="O1242">
        <v>4.3</v>
      </c>
      <c r="P1242">
        <v>794</v>
      </c>
    </row>
    <row r="1243" spans="1:16" ht="45" x14ac:dyDescent="0.25">
      <c r="A1243" t="s">
        <v>2702</v>
      </c>
      <c r="B1243">
        <v>10960782</v>
      </c>
      <c r="C1243" t="s">
        <v>100</v>
      </c>
      <c r="D1243" t="s">
        <v>69</v>
      </c>
      <c r="E1243" t="s">
        <v>132</v>
      </c>
      <c r="F1243" t="s">
        <v>34</v>
      </c>
      <c r="G1243" s="3" t="s">
        <v>2703</v>
      </c>
      <c r="H12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779</v>
      </c>
      <c r="I1243">
        <v>779</v>
      </c>
      <c r="J1243">
        <v>2599</v>
      </c>
      <c r="K1243" s="1">
        <v>0.7</v>
      </c>
      <c r="L12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1819.3</v>
      </c>
      <c r="M1243" s="2" t="str">
        <f>IF(NOT(ISBLANK(Table1[[#This Row],[Discounter]])), IF(Table1[[#This Row],[Discounter]]&gt;=50%, "High Discount", "Low Discount"), "No Discount")</f>
        <v>High Discount</v>
      </c>
      <c r="N1243" t="s">
        <v>102</v>
      </c>
      <c r="O1243">
        <v>4</v>
      </c>
      <c r="P1243">
        <v>794</v>
      </c>
    </row>
    <row r="1244" spans="1:16" ht="30" x14ac:dyDescent="0.25">
      <c r="A1244" t="s">
        <v>2704</v>
      </c>
      <c r="B1244">
        <v>17381458</v>
      </c>
      <c r="C1244" t="s">
        <v>14</v>
      </c>
      <c r="D1244" t="s">
        <v>38</v>
      </c>
      <c r="E1244" t="s">
        <v>39</v>
      </c>
      <c r="F1244" t="s">
        <v>34</v>
      </c>
      <c r="G1244" s="3" t="s">
        <v>55</v>
      </c>
      <c r="H12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44">
        <v>1198</v>
      </c>
      <c r="K1244" s="1">
        <v>0.5</v>
      </c>
      <c r="L12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</v>
      </c>
      <c r="M1244" s="2" t="str">
        <f>IF(NOT(ISBLANK(Table1[[#This Row],[Discounter]])), IF(Table1[[#This Row],[Discounter]]&gt;=50%, "High Discount", "Low Discount"), "No Discount")</f>
        <v>High Discount</v>
      </c>
      <c r="N1244" t="s">
        <v>41</v>
      </c>
      <c r="O1244">
        <v>4.3</v>
      </c>
      <c r="P1244">
        <v>794</v>
      </c>
    </row>
    <row r="1245" spans="1:16" ht="30" x14ac:dyDescent="0.25">
      <c r="A1245" t="s">
        <v>2705</v>
      </c>
      <c r="B1245">
        <v>8367607</v>
      </c>
      <c r="C1245" t="s">
        <v>844</v>
      </c>
      <c r="D1245" t="s">
        <v>38</v>
      </c>
      <c r="E1245" t="s">
        <v>44</v>
      </c>
      <c r="F1245" t="s">
        <v>34</v>
      </c>
      <c r="G1245" s="3" t="s">
        <v>2706</v>
      </c>
      <c r="H12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45">
        <v>1290</v>
      </c>
      <c r="K1245" s="1">
        <v>0.61</v>
      </c>
      <c r="L12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786.9</v>
      </c>
      <c r="M1245" s="2" t="str">
        <f>IF(NOT(ISBLANK(Table1[[#This Row],[Discounter]])), IF(Table1[[#This Row],[Discounter]]&gt;=50%, "High Discount", "Low Discount"), "No Discount")</f>
        <v>High Discount</v>
      </c>
      <c r="N1245" t="s">
        <v>41</v>
      </c>
      <c r="O1245">
        <v>4.2</v>
      </c>
      <c r="P1245">
        <v>794</v>
      </c>
    </row>
    <row r="1246" spans="1:16" ht="30" x14ac:dyDescent="0.25">
      <c r="A1246" t="s">
        <v>2707</v>
      </c>
      <c r="B1246">
        <v>17384858</v>
      </c>
      <c r="C1246" t="s">
        <v>14</v>
      </c>
      <c r="D1246" t="s">
        <v>38</v>
      </c>
      <c r="E1246" t="s">
        <v>39</v>
      </c>
      <c r="F1246" t="s">
        <v>34</v>
      </c>
      <c r="G1246" s="3" t="s">
        <v>1928</v>
      </c>
      <c r="H12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46">
        <v>1398</v>
      </c>
      <c r="K1246" s="1">
        <v>0.5</v>
      </c>
      <c r="L12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1246" s="2" t="str">
        <f>IF(NOT(ISBLANK(Table1[[#This Row],[Discounter]])), IF(Table1[[#This Row],[Discounter]]&gt;=50%, "High Discount", "Low Discount"), "No Discount")</f>
        <v>High Discount</v>
      </c>
      <c r="N1246" t="s">
        <v>41</v>
      </c>
      <c r="O1246">
        <v>4.4000000000000004</v>
      </c>
      <c r="P1246">
        <v>794</v>
      </c>
    </row>
    <row r="1247" spans="1:16" ht="45" x14ac:dyDescent="0.25">
      <c r="A1247" t="s">
        <v>2708</v>
      </c>
      <c r="B1247">
        <v>11549426</v>
      </c>
      <c r="C1247" t="s">
        <v>162</v>
      </c>
      <c r="D1247" t="s">
        <v>38</v>
      </c>
      <c r="E1247" t="s">
        <v>132</v>
      </c>
      <c r="F1247" t="s">
        <v>34</v>
      </c>
      <c r="G1247" s="3" t="s">
        <v>2709</v>
      </c>
      <c r="H12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47">
        <v>1699</v>
      </c>
      <c r="K1247" s="1">
        <v>0.54</v>
      </c>
      <c r="L12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917.46</v>
      </c>
      <c r="M1247" s="2" t="str">
        <f>IF(NOT(ISBLANK(Table1[[#This Row],[Discounter]])), IF(Table1[[#This Row],[Discounter]]&gt;=50%, "High Discount", "Low Discount"), "No Discount")</f>
        <v>High Discount</v>
      </c>
      <c r="N1247" t="s">
        <v>102</v>
      </c>
      <c r="O1247">
        <v>4.2</v>
      </c>
      <c r="P1247">
        <v>794</v>
      </c>
    </row>
    <row r="1248" spans="1:16" ht="45" x14ac:dyDescent="0.25">
      <c r="A1248" t="s">
        <v>2710</v>
      </c>
      <c r="B1248">
        <v>11199428</v>
      </c>
      <c r="C1248" t="s">
        <v>100</v>
      </c>
      <c r="D1248" t="s">
        <v>38</v>
      </c>
      <c r="E1248" t="s">
        <v>132</v>
      </c>
      <c r="F1248" t="s">
        <v>34</v>
      </c>
      <c r="G1248" s="3" t="s">
        <v>2711</v>
      </c>
      <c r="H12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48">
        <v>1899</v>
      </c>
      <c r="K1248" s="1">
        <v>0.6</v>
      </c>
      <c r="L12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1248" s="2" t="str">
        <f>IF(NOT(ISBLANK(Table1[[#This Row],[Discounter]])), IF(Table1[[#This Row],[Discounter]]&gt;=50%, "High Discount", "Low Discount"), "No Discount")</f>
        <v>High Discount</v>
      </c>
      <c r="N1248" t="s">
        <v>102</v>
      </c>
      <c r="O1248">
        <v>4</v>
      </c>
      <c r="P1248">
        <v>794</v>
      </c>
    </row>
    <row r="1249" spans="1:16" ht="60" x14ac:dyDescent="0.25">
      <c r="A1249" t="s">
        <v>2712</v>
      </c>
      <c r="B1249">
        <v>8974131</v>
      </c>
      <c r="C1249" t="s">
        <v>14</v>
      </c>
      <c r="D1249" t="s">
        <v>38</v>
      </c>
      <c r="E1249" t="s">
        <v>39</v>
      </c>
      <c r="F1249" t="s">
        <v>34</v>
      </c>
      <c r="G1249" s="3" t="s">
        <v>2713</v>
      </c>
      <c r="H12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49">
        <v>499</v>
      </c>
      <c r="K1249" s="1">
        <v>0.35</v>
      </c>
      <c r="L12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174.64999999999998</v>
      </c>
      <c r="M1249" s="2" t="str">
        <f>IF(NOT(ISBLANK(Table1[[#This Row],[Discounter]])), IF(Table1[[#This Row],[Discounter]]&gt;=50%, "High Discount", "Low Discount"), "No Discount")</f>
        <v>Low Discount</v>
      </c>
      <c r="N1249" t="s">
        <v>41</v>
      </c>
      <c r="O1249">
        <v>4.0999999999999996</v>
      </c>
      <c r="P1249">
        <v>794</v>
      </c>
    </row>
    <row r="1250" spans="1:16" ht="60" x14ac:dyDescent="0.25">
      <c r="A1250" t="s">
        <v>2714</v>
      </c>
      <c r="B1250">
        <v>10778694</v>
      </c>
      <c r="C1250" t="s">
        <v>14</v>
      </c>
      <c r="D1250" t="s">
        <v>38</v>
      </c>
      <c r="E1250" t="s">
        <v>39</v>
      </c>
      <c r="F1250" t="s">
        <v>34</v>
      </c>
      <c r="G1250" s="3" t="s">
        <v>2715</v>
      </c>
      <c r="H12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50">
        <v>599</v>
      </c>
      <c r="K1250" s="1">
        <v>0.6</v>
      </c>
      <c r="L12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359.4</v>
      </c>
      <c r="M1250" s="2" t="str">
        <f>IF(NOT(ISBLANK(Table1[[#This Row],[Discounter]])), IF(Table1[[#This Row],[Discounter]]&gt;=50%, "High Discount", "Low Discount"), "No Discount")</f>
        <v>High Discount</v>
      </c>
      <c r="N1250" t="s">
        <v>41</v>
      </c>
      <c r="O1250">
        <v>4.3</v>
      </c>
      <c r="P1250">
        <v>794</v>
      </c>
    </row>
    <row r="1251" spans="1:16" ht="45" x14ac:dyDescent="0.25">
      <c r="A1251" t="s">
        <v>2716</v>
      </c>
      <c r="B1251">
        <v>5661623</v>
      </c>
      <c r="C1251" t="s">
        <v>104</v>
      </c>
      <c r="D1251" t="s">
        <v>38</v>
      </c>
      <c r="E1251" t="s">
        <v>2717</v>
      </c>
      <c r="F1251" t="s">
        <v>34</v>
      </c>
      <c r="G1251" s="3" t="s">
        <v>2718</v>
      </c>
      <c r="H1251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251">
        <v>849</v>
      </c>
      <c r="L12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251" s="2" t="str">
        <f>IF(NOT(ISBLANK(Table1[[#This Row],[Discounter]])), IF(Table1[[#This Row],[Discounter]]&gt;=50%, "High Discount", "Low Discount"), "No Discount")</f>
        <v>No Discount</v>
      </c>
      <c r="N1251" t="s">
        <v>2719</v>
      </c>
      <c r="O1251">
        <v>4.5</v>
      </c>
      <c r="P1251">
        <v>794</v>
      </c>
    </row>
    <row r="1252" spans="1:16" ht="30" x14ac:dyDescent="0.25">
      <c r="A1252" t="s">
        <v>2720</v>
      </c>
      <c r="B1252">
        <v>1729330</v>
      </c>
      <c r="C1252" t="s">
        <v>150</v>
      </c>
      <c r="D1252" t="s">
        <v>15</v>
      </c>
      <c r="E1252" t="s">
        <v>16</v>
      </c>
      <c r="F1252" t="s">
        <v>17</v>
      </c>
      <c r="G1252" s="3" t="s">
        <v>2721</v>
      </c>
      <c r="H12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1449</v>
      </c>
      <c r="I1252">
        <v>1449</v>
      </c>
      <c r="J1252">
        <v>2899</v>
      </c>
      <c r="K1252" s="1">
        <v>0.5</v>
      </c>
      <c r="L12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1449.5</v>
      </c>
      <c r="M1252" s="2" t="str">
        <f>IF(NOT(ISBLANK(Table1[[#This Row],[Discounter]])), IF(Table1[[#This Row],[Discounter]]&gt;=50%, "High Discount", "Low Discount"), "No Discount")</f>
        <v>High Discount</v>
      </c>
      <c r="N1252" t="s">
        <v>152</v>
      </c>
      <c r="O1252">
        <v>4.2</v>
      </c>
      <c r="P1252">
        <v>793</v>
      </c>
    </row>
    <row r="1253" spans="1:16" ht="45" x14ac:dyDescent="0.25">
      <c r="A1253" t="s">
        <v>2722</v>
      </c>
      <c r="B1253">
        <v>8874173</v>
      </c>
      <c r="C1253" t="s">
        <v>2723</v>
      </c>
      <c r="D1253" t="s">
        <v>177</v>
      </c>
      <c r="E1253" t="s">
        <v>272</v>
      </c>
      <c r="F1253" t="s">
        <v>17</v>
      </c>
      <c r="G1253" s="3" t="s">
        <v>2724</v>
      </c>
      <c r="H12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209</v>
      </c>
      <c r="I1253">
        <v>209</v>
      </c>
      <c r="J1253">
        <v>349</v>
      </c>
      <c r="K1253" s="1">
        <v>0.4</v>
      </c>
      <c r="L12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139.6</v>
      </c>
      <c r="M1253" s="2" t="str">
        <f>IF(NOT(ISBLANK(Table1[[#This Row],[Discounter]])), IF(Table1[[#This Row],[Discounter]]&gt;=50%, "High Discount", "Low Discount"), "No Discount")</f>
        <v>Low Discount</v>
      </c>
      <c r="N1253" t="s">
        <v>24</v>
      </c>
      <c r="O1253">
        <v>4.2</v>
      </c>
      <c r="P1253">
        <v>793</v>
      </c>
    </row>
    <row r="1254" spans="1:16" ht="45" x14ac:dyDescent="0.25">
      <c r="A1254" t="s">
        <v>2725</v>
      </c>
      <c r="B1254">
        <v>13676448</v>
      </c>
      <c r="C1254" t="s">
        <v>529</v>
      </c>
      <c r="D1254" t="s">
        <v>177</v>
      </c>
      <c r="E1254" t="s">
        <v>487</v>
      </c>
      <c r="F1254" t="s">
        <v>17</v>
      </c>
      <c r="G1254" s="3" t="s">
        <v>530</v>
      </c>
      <c r="H12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1096</v>
      </c>
      <c r="I1254">
        <v>1096</v>
      </c>
      <c r="J1254">
        <v>1798</v>
      </c>
      <c r="K1254" s="1">
        <v>0.39</v>
      </c>
      <c r="L12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701.22</v>
      </c>
      <c r="M1254" s="2" t="str">
        <f>IF(NOT(ISBLANK(Table1[[#This Row],[Discounter]])), IF(Table1[[#This Row],[Discounter]]&gt;=50%, "High Discount", "Low Discount"), "No Discount")</f>
        <v>Low Discount</v>
      </c>
      <c r="N1254" t="s">
        <v>36</v>
      </c>
      <c r="O1254">
        <v>4.0999999999999996</v>
      </c>
      <c r="P1254">
        <v>793</v>
      </c>
    </row>
    <row r="1255" spans="1:16" ht="45" x14ac:dyDescent="0.25">
      <c r="A1255" t="s">
        <v>2726</v>
      </c>
      <c r="B1255">
        <v>11787914</v>
      </c>
      <c r="C1255" t="s">
        <v>2723</v>
      </c>
      <c r="D1255" t="s">
        <v>177</v>
      </c>
      <c r="E1255" t="s">
        <v>272</v>
      </c>
      <c r="F1255" t="s">
        <v>17</v>
      </c>
      <c r="G1255" s="3" t="s">
        <v>2727</v>
      </c>
      <c r="H12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1255">
        <v>698</v>
      </c>
      <c r="L12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255" s="2" t="str">
        <f>IF(NOT(ISBLANK(Table1[[#This Row],[Discounter]])), IF(Table1[[#This Row],[Discounter]]&gt;=50%, "High Discount", "Low Discount"), "No Discount")</f>
        <v>No Discount</v>
      </c>
      <c r="N1255" t="s">
        <v>1980</v>
      </c>
      <c r="O1255">
        <v>4.2</v>
      </c>
      <c r="P1255">
        <v>793</v>
      </c>
    </row>
    <row r="1256" spans="1:16" ht="75" x14ac:dyDescent="0.25">
      <c r="A1256" t="s">
        <v>2728</v>
      </c>
      <c r="B1256">
        <v>12295546</v>
      </c>
      <c r="C1256" t="s">
        <v>60</v>
      </c>
      <c r="D1256" t="s">
        <v>61</v>
      </c>
      <c r="E1256" t="s">
        <v>39</v>
      </c>
      <c r="F1256" t="s">
        <v>17</v>
      </c>
      <c r="G1256" s="3" t="s">
        <v>2729</v>
      </c>
      <c r="H12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384</v>
      </c>
      <c r="I1256">
        <v>384</v>
      </c>
      <c r="J1256">
        <v>699</v>
      </c>
      <c r="K1256" s="1">
        <v>0.45</v>
      </c>
      <c r="L12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314.55</v>
      </c>
      <c r="M1256" s="2" t="str">
        <f>IF(NOT(ISBLANK(Table1[[#This Row],[Discounter]])), IF(Table1[[#This Row],[Discounter]]&gt;=50%, "High Discount", "Low Discount"), "No Discount")</f>
        <v>Low Discount</v>
      </c>
      <c r="N1256" t="s">
        <v>36</v>
      </c>
      <c r="O1256">
        <v>4.3</v>
      </c>
      <c r="P1256">
        <v>793</v>
      </c>
    </row>
    <row r="1257" spans="1:16" ht="60" x14ac:dyDescent="0.25">
      <c r="A1257" t="s">
        <v>2730</v>
      </c>
      <c r="B1257">
        <v>10943340</v>
      </c>
      <c r="C1257" t="s">
        <v>14</v>
      </c>
      <c r="D1257" t="s">
        <v>26</v>
      </c>
      <c r="E1257" t="s">
        <v>39</v>
      </c>
      <c r="F1257" t="s">
        <v>17</v>
      </c>
      <c r="G1257" s="3" t="s">
        <v>2731</v>
      </c>
      <c r="H12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1257">
        <v>1099</v>
      </c>
      <c r="L12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257" s="2" t="str">
        <f>IF(NOT(ISBLANK(Table1[[#This Row],[Discounter]])), IF(Table1[[#This Row],[Discounter]]&gt;=50%, "High Discount", "Low Discount"), "No Discount")</f>
        <v>No Discount</v>
      </c>
      <c r="N1257" t="s">
        <v>41</v>
      </c>
      <c r="O1257">
        <v>4.2</v>
      </c>
      <c r="P1257">
        <v>793</v>
      </c>
    </row>
    <row r="1258" spans="1:16" ht="30" x14ac:dyDescent="0.25">
      <c r="A1258" t="s">
        <v>2732</v>
      </c>
      <c r="B1258">
        <v>12652028</v>
      </c>
      <c r="C1258" t="s">
        <v>57</v>
      </c>
      <c r="D1258" t="s">
        <v>87</v>
      </c>
      <c r="E1258" t="s">
        <v>44</v>
      </c>
      <c r="F1258" t="s">
        <v>34</v>
      </c>
      <c r="G1258" s="3" t="s">
        <v>2733</v>
      </c>
      <c r="H12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1258">
        <v>359</v>
      </c>
      <c r="J1258">
        <v>899</v>
      </c>
      <c r="K1258" s="1">
        <v>0.6</v>
      </c>
      <c r="L12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1258" s="2" t="str">
        <f>IF(NOT(ISBLANK(Table1[[#This Row],[Discounter]])), IF(Table1[[#This Row],[Discounter]]&gt;=50%, "High Discount", "Low Discount"), "No Discount")</f>
        <v>High Discount</v>
      </c>
      <c r="N1258" t="s">
        <v>102</v>
      </c>
      <c r="O1258">
        <v>4.0999999999999996</v>
      </c>
      <c r="P1258">
        <v>793</v>
      </c>
    </row>
    <row r="1259" spans="1:16" ht="45" x14ac:dyDescent="0.25">
      <c r="A1259" t="s">
        <v>2734</v>
      </c>
      <c r="B1259">
        <v>7277195</v>
      </c>
      <c r="C1259" t="s">
        <v>60</v>
      </c>
      <c r="D1259" t="s">
        <v>61</v>
      </c>
      <c r="E1259" t="s">
        <v>62</v>
      </c>
      <c r="F1259" t="s">
        <v>34</v>
      </c>
      <c r="G1259" s="3" t="s">
        <v>2735</v>
      </c>
      <c r="H12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949</v>
      </c>
      <c r="I1259">
        <v>949</v>
      </c>
      <c r="J1259">
        <v>1899</v>
      </c>
      <c r="K1259" s="1">
        <v>0.5</v>
      </c>
      <c r="L12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949.5</v>
      </c>
      <c r="M1259" s="2" t="str">
        <f>IF(NOT(ISBLANK(Table1[[#This Row],[Discounter]])), IF(Table1[[#This Row],[Discounter]]&gt;=50%, "High Discount", "Low Discount"), "No Discount")</f>
        <v>High Discount</v>
      </c>
      <c r="N1259" t="s">
        <v>102</v>
      </c>
      <c r="O1259">
        <v>4.3</v>
      </c>
      <c r="P1259">
        <v>793</v>
      </c>
    </row>
    <row r="1260" spans="1:16" ht="30" x14ac:dyDescent="0.25">
      <c r="A1260" t="s">
        <v>2736</v>
      </c>
      <c r="B1260">
        <v>9341439</v>
      </c>
      <c r="C1260" t="s">
        <v>639</v>
      </c>
      <c r="D1260" t="s">
        <v>38</v>
      </c>
      <c r="E1260" t="s">
        <v>44</v>
      </c>
      <c r="F1260" t="s">
        <v>34</v>
      </c>
      <c r="G1260" s="3" t="s">
        <v>2352</v>
      </c>
      <c r="H12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60">
        <v>1998</v>
      </c>
      <c r="K1260" s="1">
        <v>0.5</v>
      </c>
      <c r="L12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1260" s="2" t="str">
        <f>IF(NOT(ISBLANK(Table1[[#This Row],[Discounter]])), IF(Table1[[#This Row],[Discounter]]&gt;=50%, "High Discount", "Low Discount"), "No Discount")</f>
        <v>High Discount</v>
      </c>
      <c r="N1260" t="s">
        <v>24</v>
      </c>
      <c r="O1260">
        <v>4.2</v>
      </c>
      <c r="P1260">
        <v>793</v>
      </c>
    </row>
    <row r="1261" spans="1:16" ht="75" x14ac:dyDescent="0.25">
      <c r="A1261" t="s">
        <v>2737</v>
      </c>
      <c r="B1261">
        <v>17383536</v>
      </c>
      <c r="C1261" t="s">
        <v>14</v>
      </c>
      <c r="D1261" t="s">
        <v>38</v>
      </c>
      <c r="E1261" t="s">
        <v>39</v>
      </c>
      <c r="F1261" t="s">
        <v>34</v>
      </c>
      <c r="G1261" s="3" t="s">
        <v>2738</v>
      </c>
      <c r="H1261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261">
        <v>1598</v>
      </c>
      <c r="L12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261" s="2" t="str">
        <f>IF(NOT(ISBLANK(Table1[[#This Row],[Discounter]])), IF(Table1[[#This Row],[Discounter]]&gt;=50%, "High Discount", "Low Discount"), "No Discount")</f>
        <v>No Discount</v>
      </c>
      <c r="N1261" t="s">
        <v>130</v>
      </c>
      <c r="O1261">
        <v>4.3</v>
      </c>
      <c r="P1261">
        <v>793</v>
      </c>
    </row>
    <row r="1262" spans="1:16" ht="60" x14ac:dyDescent="0.25">
      <c r="A1262" t="s">
        <v>2739</v>
      </c>
      <c r="B1262">
        <v>12983716</v>
      </c>
      <c r="C1262" t="s">
        <v>43</v>
      </c>
      <c r="D1262" t="s">
        <v>15</v>
      </c>
      <c r="E1262" t="s">
        <v>16</v>
      </c>
      <c r="F1262" t="s">
        <v>17</v>
      </c>
      <c r="G1262" s="3" t="s">
        <v>676</v>
      </c>
      <c r="H12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1262">
        <v>1999</v>
      </c>
      <c r="L12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262" s="2" t="str">
        <f>IF(NOT(ISBLANK(Table1[[#This Row],[Discounter]])), IF(Table1[[#This Row],[Discounter]]&gt;=50%, "High Discount", "Low Discount"), "No Discount")</f>
        <v>No Discount</v>
      </c>
      <c r="N1262" t="s">
        <v>19</v>
      </c>
      <c r="O1262">
        <v>3.8</v>
      </c>
      <c r="P1262">
        <v>792</v>
      </c>
    </row>
    <row r="1263" spans="1:16" ht="30" x14ac:dyDescent="0.25">
      <c r="A1263" t="s">
        <v>2740</v>
      </c>
      <c r="B1263">
        <v>8349333</v>
      </c>
      <c r="C1263" t="s">
        <v>86</v>
      </c>
      <c r="D1263" t="s">
        <v>87</v>
      </c>
      <c r="E1263" t="s">
        <v>83</v>
      </c>
      <c r="F1263" t="s">
        <v>34</v>
      </c>
      <c r="G1263" s="3" t="s">
        <v>2741</v>
      </c>
      <c r="H12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1263">
        <v>999</v>
      </c>
      <c r="J1263">
        <v>1999</v>
      </c>
      <c r="K1263" s="1">
        <v>0.5</v>
      </c>
      <c r="L12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1263" s="2" t="str">
        <f>IF(NOT(ISBLANK(Table1[[#This Row],[Discounter]])), IF(Table1[[#This Row],[Discounter]]&gt;=50%, "High Discount", "Low Discount"), "No Discount")</f>
        <v>High Discount</v>
      </c>
      <c r="N1263" t="s">
        <v>89</v>
      </c>
      <c r="O1263">
        <v>4.2</v>
      </c>
      <c r="P1263">
        <v>792</v>
      </c>
    </row>
    <row r="1264" spans="1:16" ht="45" x14ac:dyDescent="0.25">
      <c r="A1264" t="s">
        <v>2742</v>
      </c>
      <c r="B1264">
        <v>14145162</v>
      </c>
      <c r="C1264" t="s">
        <v>91</v>
      </c>
      <c r="D1264" t="s">
        <v>38</v>
      </c>
      <c r="E1264" t="s">
        <v>22</v>
      </c>
      <c r="F1264" t="s">
        <v>34</v>
      </c>
      <c r="G1264" s="3" t="s">
        <v>2743</v>
      </c>
      <c r="H12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64">
        <v>1149</v>
      </c>
      <c r="K1264" s="1">
        <v>0.48</v>
      </c>
      <c r="L12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551.52</v>
      </c>
      <c r="M1264" s="2" t="str">
        <f>IF(NOT(ISBLANK(Table1[[#This Row],[Discounter]])), IF(Table1[[#This Row],[Discounter]]&gt;=50%, "High Discount", "Low Discount"), "No Discount")</f>
        <v>Low Discount</v>
      </c>
      <c r="N1264" t="s">
        <v>24</v>
      </c>
      <c r="O1264">
        <v>4.3</v>
      </c>
      <c r="P1264">
        <v>792</v>
      </c>
    </row>
    <row r="1265" spans="1:16" ht="30" x14ac:dyDescent="0.25">
      <c r="A1265" t="s">
        <v>2744</v>
      </c>
      <c r="B1265">
        <v>2353137</v>
      </c>
      <c r="C1265" t="s">
        <v>14</v>
      </c>
      <c r="D1265" t="s">
        <v>38</v>
      </c>
      <c r="E1265" t="s">
        <v>39</v>
      </c>
      <c r="F1265" t="s">
        <v>34</v>
      </c>
      <c r="G1265" s="3" t="s">
        <v>2295</v>
      </c>
      <c r="H12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65">
        <v>1499</v>
      </c>
      <c r="K1265" s="1">
        <v>0.65</v>
      </c>
      <c r="L12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974.35</v>
      </c>
      <c r="M1265" s="2" t="str">
        <f>IF(NOT(ISBLANK(Table1[[#This Row],[Discounter]])), IF(Table1[[#This Row],[Discounter]]&gt;=50%, "High Discount", "Low Discount"), "No Discount")</f>
        <v>High Discount</v>
      </c>
      <c r="N1265" t="s">
        <v>41</v>
      </c>
      <c r="O1265">
        <v>4</v>
      </c>
      <c r="P1265">
        <v>792</v>
      </c>
    </row>
    <row r="1266" spans="1:16" ht="60" x14ac:dyDescent="0.25">
      <c r="A1266" t="s">
        <v>2745</v>
      </c>
      <c r="B1266">
        <v>13000368</v>
      </c>
      <c r="C1266" t="s">
        <v>162</v>
      </c>
      <c r="D1266" t="s">
        <v>38</v>
      </c>
      <c r="E1266" t="s">
        <v>16</v>
      </c>
      <c r="F1266" t="s">
        <v>34</v>
      </c>
      <c r="G1266" s="3" t="s">
        <v>2746</v>
      </c>
      <c r="H12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66">
        <v>1999</v>
      </c>
      <c r="K1266" s="1">
        <v>0.59</v>
      </c>
      <c r="L12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1179.4099999999999</v>
      </c>
      <c r="M1266" s="2" t="str">
        <f>IF(NOT(ISBLANK(Table1[[#This Row],[Discounter]])), IF(Table1[[#This Row],[Discounter]]&gt;=50%, "High Discount", "Low Discount"), "No Discount")</f>
        <v>High Discount</v>
      </c>
      <c r="N1266" t="s">
        <v>119</v>
      </c>
      <c r="O1266">
        <v>4.2</v>
      </c>
      <c r="P1266">
        <v>792</v>
      </c>
    </row>
    <row r="1267" spans="1:16" ht="45" x14ac:dyDescent="0.25">
      <c r="A1267" t="s">
        <v>2747</v>
      </c>
      <c r="B1267">
        <v>12698836</v>
      </c>
      <c r="C1267" t="s">
        <v>14</v>
      </c>
      <c r="D1267" t="s">
        <v>38</v>
      </c>
      <c r="E1267" t="s">
        <v>169</v>
      </c>
      <c r="F1267" t="s">
        <v>34</v>
      </c>
      <c r="G1267" s="3" t="s">
        <v>2748</v>
      </c>
      <c r="H12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67">
        <v>2599</v>
      </c>
      <c r="K1267" s="1">
        <v>0.7</v>
      </c>
      <c r="L12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1819.3</v>
      </c>
      <c r="M1267" s="2" t="str">
        <f>IF(NOT(ISBLANK(Table1[[#This Row],[Discounter]])), IF(Table1[[#This Row],[Discounter]]&gt;=50%, "High Discount", "Low Discount"), "No Discount")</f>
        <v>High Discount</v>
      </c>
      <c r="N1267" t="s">
        <v>102</v>
      </c>
      <c r="O1267">
        <v>4.2</v>
      </c>
      <c r="P1267">
        <v>792</v>
      </c>
    </row>
    <row r="1268" spans="1:16" ht="30" x14ac:dyDescent="0.25">
      <c r="A1268" t="s">
        <v>2749</v>
      </c>
      <c r="B1268">
        <v>2114485</v>
      </c>
      <c r="C1268" t="s">
        <v>14</v>
      </c>
      <c r="D1268" t="s">
        <v>38</v>
      </c>
      <c r="E1268" t="s">
        <v>44</v>
      </c>
      <c r="F1268" t="s">
        <v>34</v>
      </c>
      <c r="G1268" s="3" t="s">
        <v>2750</v>
      </c>
      <c r="H12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68">
        <v>899</v>
      </c>
      <c r="K1268" s="1">
        <v>0.55000000000000004</v>
      </c>
      <c r="L12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494.45000000000005</v>
      </c>
      <c r="M1268" s="2" t="str">
        <f>IF(NOT(ISBLANK(Table1[[#This Row],[Discounter]])), IF(Table1[[#This Row],[Discounter]]&gt;=50%, "High Discount", "Low Discount"), "No Discount")</f>
        <v>High Discount</v>
      </c>
      <c r="N1268" t="s">
        <v>41</v>
      </c>
      <c r="O1268">
        <v>4.4000000000000004</v>
      </c>
      <c r="P1268">
        <v>792</v>
      </c>
    </row>
    <row r="1269" spans="1:16" ht="30" x14ac:dyDescent="0.25">
      <c r="A1269" t="s">
        <v>2751</v>
      </c>
      <c r="B1269">
        <v>11746292</v>
      </c>
      <c r="C1269" t="s">
        <v>322</v>
      </c>
      <c r="D1269" t="s">
        <v>15</v>
      </c>
      <c r="E1269" t="s">
        <v>48</v>
      </c>
      <c r="F1269" t="s">
        <v>17</v>
      </c>
      <c r="G1269" s="3" t="s">
        <v>2752</v>
      </c>
      <c r="H12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1269">
        <v>899</v>
      </c>
      <c r="J1269">
        <v>1999</v>
      </c>
      <c r="K1269" s="1">
        <v>0.55000000000000004</v>
      </c>
      <c r="L12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1269" s="2" t="str">
        <f>IF(NOT(ISBLANK(Table1[[#This Row],[Discounter]])), IF(Table1[[#This Row],[Discounter]]&gt;=50%, "High Discount", "Low Discount"), "No Discount")</f>
        <v>High Discount</v>
      </c>
      <c r="N1269" t="s">
        <v>19</v>
      </c>
      <c r="O1269">
        <v>4.2</v>
      </c>
      <c r="P1269">
        <v>791</v>
      </c>
    </row>
    <row r="1270" spans="1:16" ht="60" x14ac:dyDescent="0.25">
      <c r="A1270" t="s">
        <v>2753</v>
      </c>
      <c r="B1270">
        <v>2527895</v>
      </c>
      <c r="C1270" t="s">
        <v>43</v>
      </c>
      <c r="D1270" t="s">
        <v>15</v>
      </c>
      <c r="E1270" t="s">
        <v>16</v>
      </c>
      <c r="F1270" t="s">
        <v>17</v>
      </c>
      <c r="G1270" s="3" t="s">
        <v>2754</v>
      </c>
      <c r="H12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664</v>
      </c>
      <c r="I1270">
        <v>664</v>
      </c>
      <c r="J1270">
        <v>1899</v>
      </c>
      <c r="K1270" s="1">
        <v>0.65</v>
      </c>
      <c r="L12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1234.3500000000001</v>
      </c>
      <c r="M1270" s="2" t="str">
        <f>IF(NOT(ISBLANK(Table1[[#This Row],[Discounter]])), IF(Table1[[#This Row],[Discounter]]&gt;=50%, "High Discount", "Low Discount"), "No Discount")</f>
        <v>High Discount</v>
      </c>
      <c r="N1270" t="s">
        <v>19</v>
      </c>
      <c r="O1270">
        <v>3.7</v>
      </c>
      <c r="P1270">
        <v>791</v>
      </c>
    </row>
    <row r="1271" spans="1:16" ht="45" x14ac:dyDescent="0.25">
      <c r="A1271" t="s">
        <v>2755</v>
      </c>
      <c r="B1271">
        <v>10669528</v>
      </c>
      <c r="C1271" t="s">
        <v>2756</v>
      </c>
      <c r="D1271" t="s">
        <v>26</v>
      </c>
      <c r="E1271" t="s">
        <v>39</v>
      </c>
      <c r="F1271" t="s">
        <v>17</v>
      </c>
      <c r="G1271" s="3" t="s">
        <v>2757</v>
      </c>
      <c r="H12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659</v>
      </c>
      <c r="I1271">
        <v>659</v>
      </c>
      <c r="J1271">
        <v>1998</v>
      </c>
      <c r="K1271" s="1">
        <v>0.67</v>
      </c>
      <c r="L12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1338.66</v>
      </c>
      <c r="M1271" s="2" t="str">
        <f>IF(NOT(ISBLANK(Table1[[#This Row],[Discounter]])), IF(Table1[[#This Row],[Discounter]]&gt;=50%, "High Discount", "Low Discount"), "No Discount")</f>
        <v>High Discount</v>
      </c>
      <c r="N1271" t="s">
        <v>36</v>
      </c>
      <c r="O1271">
        <v>4.2</v>
      </c>
      <c r="P1271">
        <v>791</v>
      </c>
    </row>
    <row r="1272" spans="1:16" ht="60" x14ac:dyDescent="0.25">
      <c r="A1272" t="s">
        <v>2758</v>
      </c>
      <c r="B1272">
        <v>2330209</v>
      </c>
      <c r="C1272" t="s">
        <v>14</v>
      </c>
      <c r="D1272" t="s">
        <v>26</v>
      </c>
      <c r="E1272" t="s">
        <v>39</v>
      </c>
      <c r="F1272" t="s">
        <v>17</v>
      </c>
      <c r="G1272" s="3" t="s">
        <v>2759</v>
      </c>
      <c r="H12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1272">
        <v>224</v>
      </c>
      <c r="L12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272" s="2" t="str">
        <f>IF(NOT(ISBLANK(Table1[[#This Row],[Discounter]])), IF(Table1[[#This Row],[Discounter]]&gt;=50%, "High Discount", "Low Discount"), "No Discount")</f>
        <v>No Discount</v>
      </c>
      <c r="N1272" t="s">
        <v>41</v>
      </c>
      <c r="O1272">
        <v>4</v>
      </c>
      <c r="P1272">
        <v>791</v>
      </c>
    </row>
    <row r="1273" spans="1:16" ht="30" x14ac:dyDescent="0.25">
      <c r="A1273" t="s">
        <v>2760</v>
      </c>
      <c r="B1273">
        <v>7687298</v>
      </c>
      <c r="C1273" t="s">
        <v>162</v>
      </c>
      <c r="D1273" t="s">
        <v>38</v>
      </c>
      <c r="E1273" t="s">
        <v>132</v>
      </c>
      <c r="F1273" t="s">
        <v>34</v>
      </c>
      <c r="G1273" s="3" t="s">
        <v>2761</v>
      </c>
      <c r="H12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73">
        <v>1799</v>
      </c>
      <c r="K1273" s="1">
        <v>0.5</v>
      </c>
      <c r="L12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</v>
      </c>
      <c r="M1273" s="2" t="str">
        <f>IF(NOT(ISBLANK(Table1[[#This Row],[Discounter]])), IF(Table1[[#This Row],[Discounter]]&gt;=50%, "High Discount", "Low Discount"), "No Discount")</f>
        <v>High Discount</v>
      </c>
      <c r="N1273" t="s">
        <v>102</v>
      </c>
      <c r="O1273">
        <v>4.0999999999999996</v>
      </c>
      <c r="P1273">
        <v>791</v>
      </c>
    </row>
    <row r="1274" spans="1:16" ht="45" x14ac:dyDescent="0.25">
      <c r="A1274" t="s">
        <v>2762</v>
      </c>
      <c r="B1274">
        <v>10604598</v>
      </c>
      <c r="C1274" t="s">
        <v>162</v>
      </c>
      <c r="D1274" t="s">
        <v>38</v>
      </c>
      <c r="E1274" t="s">
        <v>48</v>
      </c>
      <c r="F1274" t="s">
        <v>34</v>
      </c>
      <c r="G1274" s="3" t="s">
        <v>2763</v>
      </c>
      <c r="H12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74">
        <v>2199</v>
      </c>
      <c r="K1274" s="1">
        <v>0.55000000000000004</v>
      </c>
      <c r="L12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1209.45</v>
      </c>
      <c r="M1274" s="2" t="str">
        <f>IF(NOT(ISBLANK(Table1[[#This Row],[Discounter]])), IF(Table1[[#This Row],[Discounter]]&gt;=50%, "High Discount", "Low Discount"), "No Discount")</f>
        <v>High Discount</v>
      </c>
      <c r="N1274" t="s">
        <v>119</v>
      </c>
      <c r="O1274">
        <v>4.2</v>
      </c>
      <c r="P1274">
        <v>791</v>
      </c>
    </row>
    <row r="1275" spans="1:16" ht="30" x14ac:dyDescent="0.25">
      <c r="A1275" t="s">
        <v>2764</v>
      </c>
      <c r="B1275">
        <v>8158669</v>
      </c>
      <c r="C1275" t="s">
        <v>91</v>
      </c>
      <c r="D1275" t="s">
        <v>38</v>
      </c>
      <c r="E1275" t="s">
        <v>44</v>
      </c>
      <c r="F1275" t="s">
        <v>34</v>
      </c>
      <c r="G1275" s="3" t="s">
        <v>2765</v>
      </c>
      <c r="H12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75">
        <v>949</v>
      </c>
      <c r="K1275" s="1">
        <v>0.63</v>
      </c>
      <c r="L12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597.87</v>
      </c>
      <c r="M1275" s="2" t="str">
        <f>IF(NOT(ISBLANK(Table1[[#This Row],[Discounter]])), IF(Table1[[#This Row],[Discounter]]&gt;=50%, "High Discount", "Low Discount"), "No Discount")</f>
        <v>High Discount</v>
      </c>
      <c r="N1275" t="s">
        <v>24</v>
      </c>
      <c r="O1275">
        <v>4</v>
      </c>
      <c r="P1275">
        <v>791</v>
      </c>
    </row>
    <row r="1276" spans="1:16" ht="45" x14ac:dyDescent="0.25">
      <c r="A1276" t="s">
        <v>2766</v>
      </c>
      <c r="B1276">
        <v>6812994</v>
      </c>
      <c r="C1276" t="s">
        <v>47</v>
      </c>
      <c r="D1276" t="s">
        <v>15</v>
      </c>
      <c r="E1276" t="s">
        <v>48</v>
      </c>
      <c r="F1276" t="s">
        <v>17</v>
      </c>
      <c r="G1276" s="3" t="s">
        <v>2767</v>
      </c>
      <c r="H12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610</v>
      </c>
      <c r="I1276">
        <v>610</v>
      </c>
      <c r="J1276">
        <v>1649</v>
      </c>
      <c r="K1276" s="1">
        <v>0.63</v>
      </c>
      <c r="L12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1038.8700000000001</v>
      </c>
      <c r="M1276" s="2" t="str">
        <f>IF(NOT(ISBLANK(Table1[[#This Row],[Discounter]])), IF(Table1[[#This Row],[Discounter]]&gt;=50%, "High Discount", "Low Discount"), "No Discount")</f>
        <v>High Discount</v>
      </c>
      <c r="N1276" t="s">
        <v>50</v>
      </c>
      <c r="O1276">
        <v>4.2</v>
      </c>
      <c r="P1276">
        <v>790</v>
      </c>
    </row>
    <row r="1277" spans="1:16" ht="45" x14ac:dyDescent="0.25">
      <c r="A1277" t="s">
        <v>2768</v>
      </c>
      <c r="B1277">
        <v>4653872</v>
      </c>
      <c r="C1277" t="s">
        <v>60</v>
      </c>
      <c r="D1277" t="s">
        <v>61</v>
      </c>
      <c r="E1277" t="s">
        <v>282</v>
      </c>
      <c r="F1277" t="s">
        <v>17</v>
      </c>
      <c r="G1277" s="3" t="s">
        <v>2769</v>
      </c>
      <c r="H12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824</v>
      </c>
      <c r="I1277">
        <v>824</v>
      </c>
      <c r="J1277">
        <v>1499</v>
      </c>
      <c r="K1277" s="1">
        <v>0.45</v>
      </c>
      <c r="L12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674.55000000000007</v>
      </c>
      <c r="M1277" s="2" t="str">
        <f>IF(NOT(ISBLANK(Table1[[#This Row],[Discounter]])), IF(Table1[[#This Row],[Discounter]]&gt;=50%, "High Discount", "Low Discount"), "No Discount")</f>
        <v>Low Discount</v>
      </c>
      <c r="N1277" t="s">
        <v>36</v>
      </c>
      <c r="O1277">
        <v>4.0999999999999996</v>
      </c>
      <c r="P1277">
        <v>790</v>
      </c>
    </row>
    <row r="1278" spans="1:16" ht="60" x14ac:dyDescent="0.25">
      <c r="A1278" t="s">
        <v>2770</v>
      </c>
      <c r="B1278">
        <v>11357432</v>
      </c>
      <c r="C1278" t="s">
        <v>60</v>
      </c>
      <c r="D1278" t="s">
        <v>61</v>
      </c>
      <c r="E1278" t="s">
        <v>122</v>
      </c>
      <c r="F1278" t="s">
        <v>34</v>
      </c>
      <c r="G1278" s="3" t="s">
        <v>2771</v>
      </c>
      <c r="H12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1278">
        <v>674</v>
      </c>
      <c r="J1278">
        <v>1499</v>
      </c>
      <c r="K1278" s="1">
        <v>0.55000000000000004</v>
      </c>
      <c r="L12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1278" s="2" t="str">
        <f>IF(NOT(ISBLANK(Table1[[#This Row],[Discounter]])), IF(Table1[[#This Row],[Discounter]]&gt;=50%, "High Discount", "Low Discount"), "No Discount")</f>
        <v>High Discount</v>
      </c>
      <c r="N1278" t="s">
        <v>119</v>
      </c>
      <c r="O1278">
        <v>4.3</v>
      </c>
      <c r="P1278">
        <v>790</v>
      </c>
    </row>
    <row r="1279" spans="1:16" ht="30" x14ac:dyDescent="0.25">
      <c r="A1279" t="s">
        <v>2772</v>
      </c>
      <c r="B1279">
        <v>9552849</v>
      </c>
      <c r="C1279" t="s">
        <v>162</v>
      </c>
      <c r="D1279" t="s">
        <v>38</v>
      </c>
      <c r="E1279" t="s">
        <v>344</v>
      </c>
      <c r="F1279" t="s">
        <v>34</v>
      </c>
      <c r="G1279" s="3" t="s">
        <v>2773</v>
      </c>
      <c r="H12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79">
        <v>1399</v>
      </c>
      <c r="K1279" s="1">
        <v>0.5</v>
      </c>
      <c r="L12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699.5</v>
      </c>
      <c r="M1279" s="2" t="str">
        <f>IF(NOT(ISBLANK(Table1[[#This Row],[Discounter]])), IF(Table1[[#This Row],[Discounter]]&gt;=50%, "High Discount", "Low Discount"), "No Discount")</f>
        <v>High Discount</v>
      </c>
      <c r="N1279" t="s">
        <v>119</v>
      </c>
      <c r="O1279">
        <v>4.5</v>
      </c>
      <c r="P1279">
        <v>790</v>
      </c>
    </row>
    <row r="1280" spans="1:16" ht="30" x14ac:dyDescent="0.25">
      <c r="A1280" t="s">
        <v>2774</v>
      </c>
      <c r="B1280">
        <v>1644910</v>
      </c>
      <c r="C1280" t="s">
        <v>114</v>
      </c>
      <c r="D1280" t="s">
        <v>38</v>
      </c>
      <c r="E1280" t="s">
        <v>132</v>
      </c>
      <c r="F1280" t="s">
        <v>34</v>
      </c>
      <c r="G1280" s="3" t="s">
        <v>2775</v>
      </c>
      <c r="H12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80">
        <v>1699</v>
      </c>
      <c r="K1280" s="1">
        <v>0.55000000000000004</v>
      </c>
      <c r="L12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1280" s="2" t="str">
        <f>IF(NOT(ISBLANK(Table1[[#This Row],[Discounter]])), IF(Table1[[#This Row],[Discounter]]&gt;=50%, "High Discount", "Low Discount"), "No Discount")</f>
        <v>High Discount</v>
      </c>
      <c r="N1280" t="s">
        <v>24</v>
      </c>
      <c r="O1280">
        <v>4</v>
      </c>
      <c r="P1280">
        <v>790</v>
      </c>
    </row>
    <row r="1281" spans="1:16" ht="60" x14ac:dyDescent="0.25">
      <c r="A1281" t="s">
        <v>2776</v>
      </c>
      <c r="B1281">
        <v>10946128</v>
      </c>
      <c r="C1281" t="s">
        <v>663</v>
      </c>
      <c r="D1281" t="s">
        <v>38</v>
      </c>
      <c r="E1281" t="s">
        <v>16</v>
      </c>
      <c r="F1281" t="s">
        <v>34</v>
      </c>
      <c r="G1281" s="3" t="s">
        <v>2777</v>
      </c>
      <c r="H12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81">
        <v>2499</v>
      </c>
      <c r="K1281" s="1">
        <v>0.61</v>
      </c>
      <c r="L12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1524.3899999999999</v>
      </c>
      <c r="M1281" s="2" t="str">
        <f>IF(NOT(ISBLANK(Table1[[#This Row],[Discounter]])), IF(Table1[[#This Row],[Discounter]]&gt;=50%, "High Discount", "Low Discount"), "No Discount")</f>
        <v>High Discount</v>
      </c>
      <c r="N1281" t="s">
        <v>400</v>
      </c>
      <c r="O1281">
        <v>4.4000000000000004</v>
      </c>
      <c r="P1281">
        <v>790</v>
      </c>
    </row>
    <row r="1282" spans="1:16" ht="60" x14ac:dyDescent="0.25">
      <c r="A1282" t="s">
        <v>2778</v>
      </c>
      <c r="B1282">
        <v>11274410</v>
      </c>
      <c r="C1282" t="s">
        <v>14</v>
      </c>
      <c r="D1282" t="s">
        <v>15</v>
      </c>
      <c r="E1282" t="s">
        <v>16</v>
      </c>
      <c r="F1282" t="s">
        <v>17</v>
      </c>
      <c r="G1282" s="3" t="s">
        <v>2779</v>
      </c>
      <c r="H12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1044</v>
      </c>
      <c r="I1282">
        <v>1044</v>
      </c>
      <c r="J1282">
        <v>1899</v>
      </c>
      <c r="K1282" s="1">
        <v>0.45</v>
      </c>
      <c r="L12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854.55000000000007</v>
      </c>
      <c r="M1282" s="2" t="str">
        <f>IF(NOT(ISBLANK(Table1[[#This Row],[Discounter]])), IF(Table1[[#This Row],[Discounter]]&gt;=50%, "High Discount", "Low Discount"), "No Discount")</f>
        <v>Low Discount</v>
      </c>
      <c r="N1282" t="s">
        <v>175</v>
      </c>
      <c r="O1282">
        <v>3.9</v>
      </c>
      <c r="P1282">
        <v>789</v>
      </c>
    </row>
    <row r="1283" spans="1:16" ht="45" x14ac:dyDescent="0.25">
      <c r="A1283" t="s">
        <v>2780</v>
      </c>
      <c r="B1283">
        <v>7277178</v>
      </c>
      <c r="C1283" t="s">
        <v>2781</v>
      </c>
      <c r="D1283" t="s">
        <v>26</v>
      </c>
      <c r="E1283" t="s">
        <v>27</v>
      </c>
      <c r="F1283" t="s">
        <v>17</v>
      </c>
      <c r="G1283" s="3" t="s">
        <v>2782</v>
      </c>
      <c r="H12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824</v>
      </c>
      <c r="I1283">
        <v>824</v>
      </c>
      <c r="J1283">
        <v>1499</v>
      </c>
      <c r="K1283" s="1">
        <v>0.45</v>
      </c>
      <c r="L12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674.55000000000007</v>
      </c>
      <c r="M1283" s="2" t="str">
        <f>IF(NOT(ISBLANK(Table1[[#This Row],[Discounter]])), IF(Table1[[#This Row],[Discounter]]&gt;=50%, "High Discount", "Low Discount"), "No Discount")</f>
        <v>Low Discount</v>
      </c>
      <c r="N1283" t="s">
        <v>232</v>
      </c>
      <c r="O1283">
        <v>4</v>
      </c>
      <c r="P1283">
        <v>789</v>
      </c>
    </row>
    <row r="1284" spans="1:16" ht="45" x14ac:dyDescent="0.25">
      <c r="A1284" t="s">
        <v>2783</v>
      </c>
      <c r="B1284">
        <v>12003910</v>
      </c>
      <c r="C1284" t="s">
        <v>14</v>
      </c>
      <c r="D1284" t="s">
        <v>26</v>
      </c>
      <c r="E1284" t="s">
        <v>39</v>
      </c>
      <c r="F1284" t="s">
        <v>17</v>
      </c>
      <c r="G1284" s="3" t="s">
        <v>2784</v>
      </c>
      <c r="H12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1284">
        <v>399</v>
      </c>
      <c r="J1284">
        <v>799</v>
      </c>
      <c r="K1284" s="1">
        <v>0.5</v>
      </c>
      <c r="L12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399.5</v>
      </c>
      <c r="M1284" s="2" t="str">
        <f>IF(NOT(ISBLANK(Table1[[#This Row],[Discounter]])), IF(Table1[[#This Row],[Discounter]]&gt;=50%, "High Discount", "Low Discount"), "No Discount")</f>
        <v>High Discount</v>
      </c>
      <c r="N1284" t="s">
        <v>66</v>
      </c>
      <c r="O1284">
        <v>4.2</v>
      </c>
      <c r="P1284">
        <v>789</v>
      </c>
    </row>
    <row r="1285" spans="1:16" ht="45" x14ac:dyDescent="0.25">
      <c r="A1285" t="s">
        <v>2785</v>
      </c>
      <c r="B1285">
        <v>11394278</v>
      </c>
      <c r="C1285" t="s">
        <v>353</v>
      </c>
      <c r="D1285" t="s">
        <v>69</v>
      </c>
      <c r="E1285" t="s">
        <v>83</v>
      </c>
      <c r="F1285" t="s">
        <v>34</v>
      </c>
      <c r="G1285" s="3" t="s">
        <v>2786</v>
      </c>
      <c r="H12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639</v>
      </c>
      <c r="I1285">
        <v>639</v>
      </c>
      <c r="J1285">
        <v>1599</v>
      </c>
      <c r="K1285" s="1">
        <v>0.6</v>
      </c>
      <c r="L12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959.4</v>
      </c>
      <c r="M1285" s="2" t="str">
        <f>IF(NOT(ISBLANK(Table1[[#This Row],[Discounter]])), IF(Table1[[#This Row],[Discounter]]&gt;=50%, "High Discount", "Low Discount"), "No Discount")</f>
        <v>High Discount</v>
      </c>
      <c r="N1285" t="s">
        <v>213</v>
      </c>
      <c r="O1285">
        <v>4.4000000000000004</v>
      </c>
      <c r="P1285">
        <v>789</v>
      </c>
    </row>
    <row r="1286" spans="1:16" ht="45" x14ac:dyDescent="0.25">
      <c r="A1286" t="s">
        <v>2787</v>
      </c>
      <c r="B1286">
        <v>9075011</v>
      </c>
      <c r="C1286" t="s">
        <v>2344</v>
      </c>
      <c r="D1286" t="s">
        <v>69</v>
      </c>
      <c r="E1286" t="s">
        <v>70</v>
      </c>
      <c r="F1286" t="s">
        <v>34</v>
      </c>
      <c r="G1286" s="3" t="s">
        <v>2788</v>
      </c>
      <c r="H12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1286">
        <v>999</v>
      </c>
      <c r="J1286">
        <v>2499</v>
      </c>
      <c r="K1286" s="1">
        <v>0.6</v>
      </c>
      <c r="L12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1499.3999999999999</v>
      </c>
      <c r="M1286" s="2" t="str">
        <f>IF(NOT(ISBLANK(Table1[[#This Row],[Discounter]])), IF(Table1[[#This Row],[Discounter]]&gt;=50%, "High Discount", "Low Discount"), "No Discount")</f>
        <v>High Discount</v>
      </c>
      <c r="N1286" t="s">
        <v>36</v>
      </c>
      <c r="O1286">
        <v>4.0999999999999996</v>
      </c>
      <c r="P1286">
        <v>789</v>
      </c>
    </row>
    <row r="1287" spans="1:16" ht="30" x14ac:dyDescent="0.25">
      <c r="A1287" t="s">
        <v>2789</v>
      </c>
      <c r="B1287">
        <v>2397218</v>
      </c>
      <c r="C1287" t="s">
        <v>57</v>
      </c>
      <c r="D1287" t="s">
        <v>87</v>
      </c>
      <c r="E1287" t="s">
        <v>83</v>
      </c>
      <c r="F1287" t="s">
        <v>34</v>
      </c>
      <c r="G1287" s="3" t="s">
        <v>2790</v>
      </c>
      <c r="H12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639</v>
      </c>
      <c r="I1287">
        <v>639</v>
      </c>
      <c r="J1287">
        <v>1599</v>
      </c>
      <c r="K1287" s="1">
        <v>0.6</v>
      </c>
      <c r="L12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959.4</v>
      </c>
      <c r="M1287" s="2" t="str">
        <f>IF(NOT(ISBLANK(Table1[[#This Row],[Discounter]])), IF(Table1[[#This Row],[Discounter]]&gt;=50%, "High Discount", "Low Discount"), "No Discount")</f>
        <v>High Discount</v>
      </c>
      <c r="N1287" t="s">
        <v>89</v>
      </c>
      <c r="O1287">
        <v>4.2</v>
      </c>
      <c r="P1287">
        <v>789</v>
      </c>
    </row>
    <row r="1288" spans="1:16" ht="60" x14ac:dyDescent="0.25">
      <c r="A1288" t="s">
        <v>2791</v>
      </c>
      <c r="B1288">
        <v>17382994</v>
      </c>
      <c r="C1288" t="s">
        <v>14</v>
      </c>
      <c r="D1288" t="s">
        <v>38</v>
      </c>
      <c r="E1288" t="s">
        <v>39</v>
      </c>
      <c r="F1288" t="s">
        <v>34</v>
      </c>
      <c r="G1288" s="3" t="s">
        <v>2792</v>
      </c>
      <c r="H12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88">
        <v>1498</v>
      </c>
      <c r="K1288" s="1">
        <v>0.5</v>
      </c>
      <c r="L12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</v>
      </c>
      <c r="M1288" s="2" t="str">
        <f>IF(NOT(ISBLANK(Table1[[#This Row],[Discounter]])), IF(Table1[[#This Row],[Discounter]]&gt;=50%, "High Discount", "Low Discount"), "No Discount")</f>
        <v>High Discount</v>
      </c>
      <c r="N1288" t="s">
        <v>130</v>
      </c>
      <c r="O1288">
        <v>4.2</v>
      </c>
      <c r="P1288">
        <v>789</v>
      </c>
    </row>
    <row r="1289" spans="1:16" ht="45" x14ac:dyDescent="0.25">
      <c r="A1289" t="s">
        <v>2793</v>
      </c>
      <c r="B1289">
        <v>7687293</v>
      </c>
      <c r="C1289" t="s">
        <v>162</v>
      </c>
      <c r="D1289" t="s">
        <v>38</v>
      </c>
      <c r="E1289" t="s">
        <v>132</v>
      </c>
      <c r="F1289" t="s">
        <v>34</v>
      </c>
      <c r="G1289" s="3" t="s">
        <v>2794</v>
      </c>
      <c r="H12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89">
        <v>1799</v>
      </c>
      <c r="K1289" s="1">
        <v>0.55000000000000004</v>
      </c>
      <c r="L12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989.45</v>
      </c>
      <c r="M1289" s="2" t="str">
        <f>IF(NOT(ISBLANK(Table1[[#This Row],[Discounter]])), IF(Table1[[#This Row],[Discounter]]&gt;=50%, "High Discount", "Low Discount"), "No Discount")</f>
        <v>High Discount</v>
      </c>
      <c r="N1289" t="s">
        <v>102</v>
      </c>
      <c r="O1289">
        <v>4.3</v>
      </c>
      <c r="P1289">
        <v>789</v>
      </c>
    </row>
    <row r="1290" spans="1:16" ht="30" x14ac:dyDescent="0.25">
      <c r="A1290" t="s">
        <v>2795</v>
      </c>
      <c r="B1290">
        <v>9338369</v>
      </c>
      <c r="C1290" t="s">
        <v>639</v>
      </c>
      <c r="D1290" t="s">
        <v>38</v>
      </c>
      <c r="E1290" t="s">
        <v>44</v>
      </c>
      <c r="F1290" t="s">
        <v>34</v>
      </c>
      <c r="G1290" s="3" t="s">
        <v>2477</v>
      </c>
      <c r="H12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90">
        <v>1898</v>
      </c>
      <c r="K1290" s="1">
        <v>0.5</v>
      </c>
      <c r="L12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949</v>
      </c>
      <c r="M1290" s="2" t="str">
        <f>IF(NOT(ISBLANK(Table1[[#This Row],[Discounter]])), IF(Table1[[#This Row],[Discounter]]&gt;=50%, "High Discount", "Low Discount"), "No Discount")</f>
        <v>High Discount</v>
      </c>
      <c r="N1290" t="s">
        <v>24</v>
      </c>
      <c r="O1290">
        <v>4.2</v>
      </c>
      <c r="P1290">
        <v>789</v>
      </c>
    </row>
    <row r="1291" spans="1:16" ht="30" x14ac:dyDescent="0.25">
      <c r="A1291" t="s">
        <v>2796</v>
      </c>
      <c r="B1291">
        <v>9338509</v>
      </c>
      <c r="C1291" t="s">
        <v>639</v>
      </c>
      <c r="D1291" t="s">
        <v>38</v>
      </c>
      <c r="E1291" t="s">
        <v>44</v>
      </c>
      <c r="F1291" t="s">
        <v>34</v>
      </c>
      <c r="G1291" s="3" t="s">
        <v>2477</v>
      </c>
      <c r="H12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91">
        <v>1998</v>
      </c>
      <c r="K1291" s="1">
        <v>0.5</v>
      </c>
      <c r="L12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1291" s="2" t="str">
        <f>IF(NOT(ISBLANK(Table1[[#This Row],[Discounter]])), IF(Table1[[#This Row],[Discounter]]&gt;=50%, "High Discount", "Low Discount"), "No Discount")</f>
        <v>High Discount</v>
      </c>
      <c r="N1291" t="s">
        <v>24</v>
      </c>
      <c r="O1291">
        <v>4.2</v>
      </c>
      <c r="P1291">
        <v>789</v>
      </c>
    </row>
    <row r="1292" spans="1:16" ht="30" x14ac:dyDescent="0.25">
      <c r="A1292" t="s">
        <v>2797</v>
      </c>
      <c r="B1292">
        <v>9339525</v>
      </c>
      <c r="C1292" t="s">
        <v>639</v>
      </c>
      <c r="D1292" t="s">
        <v>38</v>
      </c>
      <c r="E1292" t="s">
        <v>44</v>
      </c>
      <c r="F1292" t="s">
        <v>34</v>
      </c>
      <c r="G1292" s="3" t="s">
        <v>2037</v>
      </c>
      <c r="H12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92">
        <v>1998</v>
      </c>
      <c r="K1292" s="1">
        <v>0.5</v>
      </c>
      <c r="L12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1292" s="2" t="str">
        <f>IF(NOT(ISBLANK(Table1[[#This Row],[Discounter]])), IF(Table1[[#This Row],[Discounter]]&gt;=50%, "High Discount", "Low Discount"), "No Discount")</f>
        <v>High Discount</v>
      </c>
      <c r="N1292" t="s">
        <v>24</v>
      </c>
      <c r="O1292">
        <v>4.2</v>
      </c>
      <c r="P1292">
        <v>789</v>
      </c>
    </row>
    <row r="1293" spans="1:16" ht="30" x14ac:dyDescent="0.25">
      <c r="A1293" t="s">
        <v>2798</v>
      </c>
      <c r="B1293">
        <v>9339357</v>
      </c>
      <c r="C1293" t="s">
        <v>639</v>
      </c>
      <c r="D1293" t="s">
        <v>38</v>
      </c>
      <c r="E1293" t="s">
        <v>44</v>
      </c>
      <c r="F1293" t="s">
        <v>34</v>
      </c>
      <c r="G1293" s="3" t="s">
        <v>2799</v>
      </c>
      <c r="H12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93">
        <v>1998</v>
      </c>
      <c r="K1293" s="1">
        <v>0.5</v>
      </c>
      <c r="L12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1293" s="2" t="str">
        <f>IF(NOT(ISBLANK(Table1[[#This Row],[Discounter]])), IF(Table1[[#This Row],[Discounter]]&gt;=50%, "High Discount", "Low Discount"), "No Discount")</f>
        <v>High Discount</v>
      </c>
      <c r="N1293" t="s">
        <v>24</v>
      </c>
      <c r="O1293">
        <v>4.2</v>
      </c>
      <c r="P1293">
        <v>789</v>
      </c>
    </row>
    <row r="1294" spans="1:16" ht="30" x14ac:dyDescent="0.25">
      <c r="A1294" t="s">
        <v>2800</v>
      </c>
      <c r="B1294">
        <v>9338735</v>
      </c>
      <c r="C1294" t="s">
        <v>639</v>
      </c>
      <c r="D1294" t="s">
        <v>38</v>
      </c>
      <c r="E1294" t="s">
        <v>44</v>
      </c>
      <c r="F1294" t="s">
        <v>34</v>
      </c>
      <c r="G1294" s="3" t="s">
        <v>2675</v>
      </c>
      <c r="H12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94">
        <v>1998</v>
      </c>
      <c r="K1294" s="1">
        <v>0.5</v>
      </c>
      <c r="L12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1294" s="2" t="str">
        <f>IF(NOT(ISBLANK(Table1[[#This Row],[Discounter]])), IF(Table1[[#This Row],[Discounter]]&gt;=50%, "High Discount", "Low Discount"), "No Discount")</f>
        <v>High Discount</v>
      </c>
      <c r="N1294" t="s">
        <v>24</v>
      </c>
      <c r="O1294">
        <v>4.2</v>
      </c>
      <c r="P1294">
        <v>789</v>
      </c>
    </row>
    <row r="1295" spans="1:16" ht="30" x14ac:dyDescent="0.25">
      <c r="A1295" t="s">
        <v>2801</v>
      </c>
      <c r="B1295">
        <v>9552789</v>
      </c>
      <c r="C1295" t="s">
        <v>162</v>
      </c>
      <c r="D1295" t="s">
        <v>38</v>
      </c>
      <c r="E1295" t="s">
        <v>44</v>
      </c>
      <c r="F1295" t="s">
        <v>34</v>
      </c>
      <c r="G1295" s="3" t="s">
        <v>2802</v>
      </c>
      <c r="H12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95">
        <v>799</v>
      </c>
      <c r="K1295" s="1">
        <v>0.5</v>
      </c>
      <c r="L12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399.5</v>
      </c>
      <c r="M1295" s="2" t="str">
        <f>IF(NOT(ISBLANK(Table1[[#This Row],[Discounter]])), IF(Table1[[#This Row],[Discounter]]&gt;=50%, "High Discount", "Low Discount"), "No Discount")</f>
        <v>High Discount</v>
      </c>
      <c r="N1295" t="s">
        <v>102</v>
      </c>
      <c r="O1295">
        <v>4.2</v>
      </c>
      <c r="P1295">
        <v>789</v>
      </c>
    </row>
    <row r="1296" spans="1:16" ht="30" x14ac:dyDescent="0.25">
      <c r="A1296" t="s">
        <v>2803</v>
      </c>
      <c r="B1296">
        <v>4658096</v>
      </c>
      <c r="C1296" t="s">
        <v>639</v>
      </c>
      <c r="D1296" t="s">
        <v>38</v>
      </c>
      <c r="E1296" t="s">
        <v>44</v>
      </c>
      <c r="F1296" t="s">
        <v>34</v>
      </c>
      <c r="G1296" s="3" t="s">
        <v>1365</v>
      </c>
      <c r="H12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296">
        <v>999</v>
      </c>
      <c r="K1296" s="1">
        <v>0.5</v>
      </c>
      <c r="L12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1296" s="2" t="str">
        <f>IF(NOT(ISBLANK(Table1[[#This Row],[Discounter]])), IF(Table1[[#This Row],[Discounter]]&gt;=50%, "High Discount", "Low Discount"), "No Discount")</f>
        <v>High Discount</v>
      </c>
      <c r="N1296" t="s">
        <v>24</v>
      </c>
      <c r="O1296">
        <v>4.2</v>
      </c>
      <c r="P1296">
        <v>789</v>
      </c>
    </row>
    <row r="1297" spans="1:16" ht="45" x14ac:dyDescent="0.25">
      <c r="A1297" t="s">
        <v>2804</v>
      </c>
      <c r="B1297">
        <v>17381146</v>
      </c>
      <c r="C1297" t="s">
        <v>14</v>
      </c>
      <c r="D1297" t="s">
        <v>38</v>
      </c>
      <c r="E1297" t="s">
        <v>39</v>
      </c>
      <c r="F1297" t="s">
        <v>34</v>
      </c>
      <c r="G1297" s="3" t="s">
        <v>2805</v>
      </c>
      <c r="H1297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297">
        <v>1398</v>
      </c>
      <c r="L12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297" s="2" t="str">
        <f>IF(NOT(ISBLANK(Table1[[#This Row],[Discounter]])), IF(Table1[[#This Row],[Discounter]]&gt;=50%, "High Discount", "Low Discount"), "No Discount")</f>
        <v>No Discount</v>
      </c>
      <c r="N1297" t="s">
        <v>41</v>
      </c>
      <c r="O1297">
        <v>4.4000000000000004</v>
      </c>
      <c r="P1297">
        <v>789</v>
      </c>
    </row>
    <row r="1298" spans="1:16" ht="45" x14ac:dyDescent="0.25">
      <c r="A1298" t="s">
        <v>2806</v>
      </c>
      <c r="B1298">
        <v>11807550</v>
      </c>
      <c r="C1298" t="s">
        <v>529</v>
      </c>
      <c r="D1298" t="s">
        <v>177</v>
      </c>
      <c r="E1298" t="s">
        <v>487</v>
      </c>
      <c r="F1298" t="s">
        <v>17</v>
      </c>
      <c r="G1298" s="3" t="s">
        <v>2807</v>
      </c>
      <c r="H12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988</v>
      </c>
      <c r="I1298">
        <v>988</v>
      </c>
      <c r="J1298">
        <v>1798</v>
      </c>
      <c r="K1298" s="1">
        <v>0.45</v>
      </c>
      <c r="L12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809.1</v>
      </c>
      <c r="M1298" s="2" t="str">
        <f>IF(NOT(ISBLANK(Table1[[#This Row],[Discounter]])), IF(Table1[[#This Row],[Discounter]]&gt;=50%, "High Discount", "Low Discount"), "No Discount")</f>
        <v>Low Discount</v>
      </c>
      <c r="N1298" t="s">
        <v>36</v>
      </c>
      <c r="O1298">
        <v>4.0999999999999996</v>
      </c>
      <c r="P1298">
        <v>788</v>
      </c>
    </row>
    <row r="1299" spans="1:16" ht="60" x14ac:dyDescent="0.25">
      <c r="A1299" t="s">
        <v>2808</v>
      </c>
      <c r="B1299">
        <v>6832922</v>
      </c>
      <c r="C1299" t="s">
        <v>150</v>
      </c>
      <c r="D1299" t="s">
        <v>26</v>
      </c>
      <c r="E1299" t="s">
        <v>282</v>
      </c>
      <c r="F1299" t="s">
        <v>17</v>
      </c>
      <c r="G1299" s="3" t="s">
        <v>2809</v>
      </c>
      <c r="H12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959</v>
      </c>
      <c r="I1299">
        <v>959</v>
      </c>
      <c r="J1299">
        <v>2399</v>
      </c>
      <c r="K1299" s="1">
        <v>0.6</v>
      </c>
      <c r="L12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1439.3999999999999</v>
      </c>
      <c r="M1299" s="2" t="str">
        <f>IF(NOT(ISBLANK(Table1[[#This Row],[Discounter]])), IF(Table1[[#This Row],[Discounter]]&gt;=50%, "High Discount", "Low Discount"), "No Discount")</f>
        <v>High Discount</v>
      </c>
      <c r="N1299" t="s">
        <v>36</v>
      </c>
      <c r="O1299">
        <v>4.0999999999999996</v>
      </c>
      <c r="P1299">
        <v>788</v>
      </c>
    </row>
    <row r="1300" spans="1:16" ht="45" x14ac:dyDescent="0.25">
      <c r="A1300" t="s">
        <v>2810</v>
      </c>
      <c r="B1300">
        <v>3082386</v>
      </c>
      <c r="C1300" t="s">
        <v>43</v>
      </c>
      <c r="D1300" t="s">
        <v>26</v>
      </c>
      <c r="E1300" t="s">
        <v>39</v>
      </c>
      <c r="F1300" t="s">
        <v>17</v>
      </c>
      <c r="G1300" s="3" t="s">
        <v>2811</v>
      </c>
      <c r="H13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319</v>
      </c>
      <c r="I1300">
        <v>319</v>
      </c>
      <c r="J1300">
        <v>799</v>
      </c>
      <c r="K1300" s="1">
        <v>0.6</v>
      </c>
      <c r="L13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1300" s="2" t="str">
        <f>IF(NOT(ISBLANK(Table1[[#This Row],[Discounter]])), IF(Table1[[#This Row],[Discounter]]&gt;=50%, "High Discount", "Low Discount"), "No Discount")</f>
        <v>High Discount</v>
      </c>
      <c r="N1300" t="s">
        <v>24</v>
      </c>
      <c r="O1300">
        <v>4.2</v>
      </c>
      <c r="P1300">
        <v>788</v>
      </c>
    </row>
    <row r="1301" spans="1:16" ht="45" x14ac:dyDescent="0.25">
      <c r="A1301" t="s">
        <v>2812</v>
      </c>
      <c r="B1301">
        <v>11086598</v>
      </c>
      <c r="C1301" t="s">
        <v>100</v>
      </c>
      <c r="D1301" t="s">
        <v>69</v>
      </c>
      <c r="E1301" t="s">
        <v>83</v>
      </c>
      <c r="F1301" t="s">
        <v>34</v>
      </c>
      <c r="G1301" s="3" t="s">
        <v>2813</v>
      </c>
      <c r="H13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1301">
        <v>719</v>
      </c>
      <c r="J1301">
        <v>1599</v>
      </c>
      <c r="K1301" s="1">
        <v>0.55000000000000004</v>
      </c>
      <c r="L13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1301" s="2" t="str">
        <f>IF(NOT(ISBLANK(Table1[[#This Row],[Discounter]])), IF(Table1[[#This Row],[Discounter]]&gt;=50%, "High Discount", "Low Discount"), "No Discount")</f>
        <v>High Discount</v>
      </c>
      <c r="N1301" t="s">
        <v>66</v>
      </c>
      <c r="O1301">
        <v>4</v>
      </c>
      <c r="P1301">
        <v>788</v>
      </c>
    </row>
    <row r="1302" spans="1:16" ht="45" x14ac:dyDescent="0.25">
      <c r="A1302" t="s">
        <v>2814</v>
      </c>
      <c r="B1302">
        <v>11056900</v>
      </c>
      <c r="C1302" t="s">
        <v>2245</v>
      </c>
      <c r="D1302" t="s">
        <v>69</v>
      </c>
      <c r="E1302" t="s">
        <v>70</v>
      </c>
      <c r="F1302" t="s">
        <v>34</v>
      </c>
      <c r="G1302" s="3" t="s">
        <v>2815</v>
      </c>
      <c r="H13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980</v>
      </c>
      <c r="I1302">
        <v>980</v>
      </c>
      <c r="J1302">
        <v>2971</v>
      </c>
      <c r="K1302" s="1">
        <v>0.67</v>
      </c>
      <c r="L13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1990.5700000000002</v>
      </c>
      <c r="M1302" s="2" t="str">
        <f>IF(NOT(ISBLANK(Table1[[#This Row],[Discounter]])), IF(Table1[[#This Row],[Discounter]]&gt;=50%, "High Discount", "Low Discount"), "No Discount")</f>
        <v>High Discount</v>
      </c>
      <c r="N1302" t="s">
        <v>213</v>
      </c>
      <c r="O1302">
        <v>3.6</v>
      </c>
      <c r="P1302">
        <v>788</v>
      </c>
    </row>
    <row r="1303" spans="1:16" ht="45" x14ac:dyDescent="0.25">
      <c r="A1303" t="s">
        <v>2816</v>
      </c>
      <c r="B1303">
        <v>10856466</v>
      </c>
      <c r="C1303" t="s">
        <v>14</v>
      </c>
      <c r="D1303" t="s">
        <v>38</v>
      </c>
      <c r="E1303" t="s">
        <v>44</v>
      </c>
      <c r="F1303" t="s">
        <v>34</v>
      </c>
      <c r="G1303" s="3" t="s">
        <v>2817</v>
      </c>
      <c r="H13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303">
        <v>1499</v>
      </c>
      <c r="K1303" s="1">
        <v>0.5</v>
      </c>
      <c r="L13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1303" s="2" t="str">
        <f>IF(NOT(ISBLANK(Table1[[#This Row],[Discounter]])), IF(Table1[[#This Row],[Discounter]]&gt;=50%, "High Discount", "Low Discount"), "No Discount")</f>
        <v>High Discount</v>
      </c>
      <c r="N1303" t="s">
        <v>41</v>
      </c>
      <c r="O1303">
        <v>3.9</v>
      </c>
      <c r="P1303">
        <v>788</v>
      </c>
    </row>
    <row r="1304" spans="1:16" ht="60" x14ac:dyDescent="0.25">
      <c r="A1304" t="s">
        <v>2818</v>
      </c>
      <c r="B1304">
        <v>10774686</v>
      </c>
      <c r="C1304" t="s">
        <v>91</v>
      </c>
      <c r="D1304" t="s">
        <v>38</v>
      </c>
      <c r="E1304" t="s">
        <v>16</v>
      </c>
      <c r="F1304" t="s">
        <v>34</v>
      </c>
      <c r="G1304" s="3" t="s">
        <v>2819</v>
      </c>
      <c r="H13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304">
        <v>1899</v>
      </c>
      <c r="K1304" s="1">
        <v>0.47</v>
      </c>
      <c r="L13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892.53</v>
      </c>
      <c r="M1304" s="2" t="str">
        <f>IF(NOT(ISBLANK(Table1[[#This Row],[Discounter]])), IF(Table1[[#This Row],[Discounter]]&gt;=50%, "High Discount", "Low Discount"), "No Discount")</f>
        <v>Low Discount</v>
      </c>
      <c r="N1304" t="s">
        <v>400</v>
      </c>
      <c r="O1304">
        <v>4.2</v>
      </c>
      <c r="P1304">
        <v>788</v>
      </c>
    </row>
    <row r="1305" spans="1:16" ht="45" x14ac:dyDescent="0.25">
      <c r="A1305" t="s">
        <v>2820</v>
      </c>
      <c r="B1305">
        <v>13995574</v>
      </c>
      <c r="C1305" t="s">
        <v>2821</v>
      </c>
      <c r="D1305" t="s">
        <v>38</v>
      </c>
      <c r="E1305" t="s">
        <v>132</v>
      </c>
      <c r="F1305" t="s">
        <v>34</v>
      </c>
      <c r="G1305" s="3" t="s">
        <v>2822</v>
      </c>
      <c r="H13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305">
        <v>2499</v>
      </c>
      <c r="K1305" s="1">
        <v>0.64</v>
      </c>
      <c r="L13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1599.3600000000001</v>
      </c>
      <c r="M1305" s="2" t="str">
        <f>IF(NOT(ISBLANK(Table1[[#This Row],[Discounter]])), IF(Table1[[#This Row],[Discounter]]&gt;=50%, "High Discount", "Low Discount"), "No Discount")</f>
        <v>High Discount</v>
      </c>
      <c r="N1305" t="s">
        <v>41</v>
      </c>
      <c r="O1305">
        <v>4.4000000000000004</v>
      </c>
      <c r="P1305">
        <v>788</v>
      </c>
    </row>
    <row r="1306" spans="1:16" ht="60" x14ac:dyDescent="0.25">
      <c r="A1306" t="s">
        <v>2823</v>
      </c>
      <c r="B1306">
        <v>12004884</v>
      </c>
      <c r="C1306" t="s">
        <v>91</v>
      </c>
      <c r="D1306" t="s">
        <v>38</v>
      </c>
      <c r="E1306" t="s">
        <v>122</v>
      </c>
      <c r="F1306" t="s">
        <v>34</v>
      </c>
      <c r="G1306" s="3" t="s">
        <v>2824</v>
      </c>
      <c r="H13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306">
        <v>899</v>
      </c>
      <c r="K1306" s="1">
        <v>0.47</v>
      </c>
      <c r="L13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422.53</v>
      </c>
      <c r="M1306" s="2" t="str">
        <f>IF(NOT(ISBLANK(Table1[[#This Row],[Discounter]])), IF(Table1[[#This Row],[Discounter]]&gt;=50%, "High Discount", "Low Discount"), "No Discount")</f>
        <v>Low Discount</v>
      </c>
      <c r="N1306" t="s">
        <v>93</v>
      </c>
      <c r="O1306">
        <v>4.4000000000000004</v>
      </c>
      <c r="P1306">
        <v>788</v>
      </c>
    </row>
    <row r="1307" spans="1:16" ht="60" x14ac:dyDescent="0.25">
      <c r="A1307" t="s">
        <v>2825</v>
      </c>
      <c r="B1307">
        <v>17383488</v>
      </c>
      <c r="C1307" t="s">
        <v>14</v>
      </c>
      <c r="D1307" t="s">
        <v>38</v>
      </c>
      <c r="E1307" t="s">
        <v>39</v>
      </c>
      <c r="F1307" t="s">
        <v>34</v>
      </c>
      <c r="G1307" s="3" t="s">
        <v>2826</v>
      </c>
      <c r="H1307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307">
        <v>1598</v>
      </c>
      <c r="L13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307" s="2" t="str">
        <f>IF(NOT(ISBLANK(Table1[[#This Row],[Discounter]])), IF(Table1[[#This Row],[Discounter]]&gt;=50%, "High Discount", "Low Discount"), "No Discount")</f>
        <v>No Discount</v>
      </c>
      <c r="N1307" t="s">
        <v>130</v>
      </c>
      <c r="O1307">
        <v>4.3</v>
      </c>
      <c r="P1307">
        <v>788</v>
      </c>
    </row>
    <row r="1308" spans="1:16" ht="45" x14ac:dyDescent="0.25">
      <c r="A1308" t="s">
        <v>2827</v>
      </c>
      <c r="B1308">
        <v>12965780</v>
      </c>
      <c r="C1308" t="s">
        <v>2828</v>
      </c>
      <c r="D1308" t="s">
        <v>15</v>
      </c>
      <c r="E1308" t="s">
        <v>122</v>
      </c>
      <c r="F1308" t="s">
        <v>17</v>
      </c>
      <c r="G1308" s="3" t="s">
        <v>2829</v>
      </c>
      <c r="H13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692</v>
      </c>
      <c r="I1308">
        <v>692</v>
      </c>
      <c r="J1308">
        <v>699</v>
      </c>
      <c r="K1308" s="1">
        <v>0.01</v>
      </c>
      <c r="L13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6.99</v>
      </c>
      <c r="M1308" s="2" t="str">
        <f>IF(NOT(ISBLANK(Table1[[#This Row],[Discounter]])), IF(Table1[[#This Row],[Discounter]]&gt;=50%, "High Discount", "Low Discount"), "No Discount")</f>
        <v>Low Discount</v>
      </c>
      <c r="N1308" t="s">
        <v>2830</v>
      </c>
      <c r="O1308">
        <v>4.2</v>
      </c>
      <c r="P1308">
        <v>787</v>
      </c>
    </row>
    <row r="1309" spans="1:16" ht="45" x14ac:dyDescent="0.25">
      <c r="A1309" t="s">
        <v>2831</v>
      </c>
      <c r="B1309">
        <v>5556622</v>
      </c>
      <c r="C1309" t="s">
        <v>150</v>
      </c>
      <c r="D1309" t="s">
        <v>15</v>
      </c>
      <c r="E1309" t="s">
        <v>16</v>
      </c>
      <c r="F1309" t="s">
        <v>17</v>
      </c>
      <c r="G1309" s="3" t="s">
        <v>2832</v>
      </c>
      <c r="H13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1819</v>
      </c>
      <c r="I1309">
        <v>1819</v>
      </c>
      <c r="J1309">
        <v>2799</v>
      </c>
      <c r="K1309" s="1">
        <v>0.35</v>
      </c>
      <c r="L13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979.65</v>
      </c>
      <c r="M1309" s="2" t="str">
        <f>IF(NOT(ISBLANK(Table1[[#This Row],[Discounter]])), IF(Table1[[#This Row],[Discounter]]&gt;=50%, "High Discount", "Low Discount"), "No Discount")</f>
        <v>Low Discount</v>
      </c>
      <c r="N1309" t="s">
        <v>152</v>
      </c>
      <c r="O1309">
        <v>4.2</v>
      </c>
      <c r="P1309">
        <v>787</v>
      </c>
    </row>
    <row r="1310" spans="1:16" ht="60" x14ac:dyDescent="0.25">
      <c r="A1310" t="s">
        <v>2833</v>
      </c>
      <c r="B1310">
        <v>7255220</v>
      </c>
      <c r="C1310" t="s">
        <v>402</v>
      </c>
      <c r="D1310" t="s">
        <v>15</v>
      </c>
      <c r="E1310" t="s">
        <v>16</v>
      </c>
      <c r="F1310" t="s">
        <v>17</v>
      </c>
      <c r="G1310" s="3" t="s">
        <v>2834</v>
      </c>
      <c r="H13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1310">
        <v>999</v>
      </c>
      <c r="J1310">
        <v>1999</v>
      </c>
      <c r="K1310" s="1">
        <v>0.5</v>
      </c>
      <c r="L13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1310" s="2" t="str">
        <f>IF(NOT(ISBLANK(Table1[[#This Row],[Discounter]])), IF(Table1[[#This Row],[Discounter]]&gt;=50%, "High Discount", "Low Discount"), "No Discount")</f>
        <v>High Discount</v>
      </c>
      <c r="N1310" t="s">
        <v>152</v>
      </c>
      <c r="O1310">
        <v>4</v>
      </c>
      <c r="P1310">
        <v>787</v>
      </c>
    </row>
    <row r="1311" spans="1:16" ht="45" x14ac:dyDescent="0.25">
      <c r="A1311" t="s">
        <v>2835</v>
      </c>
      <c r="B1311">
        <v>2358019</v>
      </c>
      <c r="C1311" t="s">
        <v>798</v>
      </c>
      <c r="D1311" t="s">
        <v>26</v>
      </c>
      <c r="E1311" t="s">
        <v>27</v>
      </c>
      <c r="F1311" t="s">
        <v>17</v>
      </c>
      <c r="G1311" s="3" t="s">
        <v>2836</v>
      </c>
      <c r="H13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1311">
        <v>899</v>
      </c>
      <c r="J1311">
        <v>1999</v>
      </c>
      <c r="K1311" s="1">
        <v>0.55000000000000004</v>
      </c>
      <c r="L13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1311" s="2" t="str">
        <f>IF(NOT(ISBLANK(Table1[[#This Row],[Discounter]])), IF(Table1[[#This Row],[Discounter]]&gt;=50%, "High Discount", "Low Discount"), "No Discount")</f>
        <v>High Discount</v>
      </c>
      <c r="N1311" t="s">
        <v>232</v>
      </c>
      <c r="O1311">
        <v>4.3</v>
      </c>
      <c r="P1311">
        <v>787</v>
      </c>
    </row>
    <row r="1312" spans="1:16" ht="30" x14ac:dyDescent="0.25">
      <c r="A1312" t="s">
        <v>2837</v>
      </c>
      <c r="B1312">
        <v>12754022</v>
      </c>
      <c r="C1312" t="s">
        <v>795</v>
      </c>
      <c r="D1312" t="s">
        <v>69</v>
      </c>
      <c r="E1312" t="s">
        <v>296</v>
      </c>
      <c r="F1312" t="s">
        <v>34</v>
      </c>
      <c r="G1312" s="3" t="s">
        <v>2838</v>
      </c>
      <c r="H13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795</v>
      </c>
      <c r="I1312">
        <v>795</v>
      </c>
      <c r="J1312">
        <v>2653</v>
      </c>
      <c r="K1312" s="1">
        <v>0.7</v>
      </c>
      <c r="L13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1857.1</v>
      </c>
      <c r="M1312" s="2" t="str">
        <f>IF(NOT(ISBLANK(Table1[[#This Row],[Discounter]])), IF(Table1[[#This Row],[Discounter]]&gt;=50%, "High Discount", "Low Discount"), "No Discount")</f>
        <v>High Discount</v>
      </c>
      <c r="N1312" t="s">
        <v>146</v>
      </c>
      <c r="O1312">
        <v>4.0999999999999996</v>
      </c>
      <c r="P1312">
        <v>787</v>
      </c>
    </row>
    <row r="1313" spans="1:16" ht="45" x14ac:dyDescent="0.25">
      <c r="A1313" t="s">
        <v>2839</v>
      </c>
      <c r="B1313">
        <v>14489504</v>
      </c>
      <c r="C1313" t="s">
        <v>255</v>
      </c>
      <c r="D1313" t="s">
        <v>69</v>
      </c>
      <c r="E1313" t="s">
        <v>83</v>
      </c>
      <c r="F1313" t="s">
        <v>34</v>
      </c>
      <c r="G1313" s="3" t="s">
        <v>2840</v>
      </c>
      <c r="H13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991</v>
      </c>
      <c r="I1313">
        <v>991</v>
      </c>
      <c r="J1313">
        <v>3199</v>
      </c>
      <c r="K1313" s="1">
        <v>0.69</v>
      </c>
      <c r="L13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2207.31</v>
      </c>
      <c r="M1313" s="2" t="str">
        <f>IF(NOT(ISBLANK(Table1[[#This Row],[Discounter]])), IF(Table1[[#This Row],[Discounter]]&gt;=50%, "High Discount", "Low Discount"), "No Discount")</f>
        <v>High Discount</v>
      </c>
      <c r="N1313" t="s">
        <v>36</v>
      </c>
      <c r="O1313">
        <v>4</v>
      </c>
      <c r="P1313">
        <v>787</v>
      </c>
    </row>
    <row r="1314" spans="1:16" ht="45" x14ac:dyDescent="0.25">
      <c r="A1314" t="s">
        <v>2841</v>
      </c>
      <c r="B1314">
        <v>12657168</v>
      </c>
      <c r="C1314" t="s">
        <v>135</v>
      </c>
      <c r="D1314" t="s">
        <v>32</v>
      </c>
      <c r="E1314" t="s">
        <v>2842</v>
      </c>
      <c r="F1314" t="s">
        <v>34</v>
      </c>
      <c r="G1314" s="3" t="s">
        <v>2843</v>
      </c>
      <c r="H13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697</v>
      </c>
      <c r="I1314">
        <v>697</v>
      </c>
      <c r="J1314">
        <v>1549</v>
      </c>
      <c r="K1314" s="1">
        <v>0.55000000000000004</v>
      </c>
      <c r="L13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851.95</v>
      </c>
      <c r="M1314" s="2" t="str">
        <f>IF(NOT(ISBLANK(Table1[[#This Row],[Discounter]])), IF(Table1[[#This Row],[Discounter]]&gt;=50%, "High Discount", "Low Discount"), "No Discount")</f>
        <v>High Discount</v>
      </c>
      <c r="N1314" t="s">
        <v>694</v>
      </c>
      <c r="O1314">
        <v>4.0999999999999996</v>
      </c>
      <c r="P1314">
        <v>787</v>
      </c>
    </row>
    <row r="1315" spans="1:16" ht="60" x14ac:dyDescent="0.25">
      <c r="A1315" t="s">
        <v>2844</v>
      </c>
      <c r="B1315">
        <v>11862240</v>
      </c>
      <c r="C1315" t="s">
        <v>60</v>
      </c>
      <c r="D1315" t="s">
        <v>32</v>
      </c>
      <c r="E1315" t="s">
        <v>105</v>
      </c>
      <c r="F1315" t="s">
        <v>34</v>
      </c>
      <c r="G1315" s="3" t="s">
        <v>2845</v>
      </c>
      <c r="H13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764</v>
      </c>
      <c r="I1315">
        <v>764</v>
      </c>
      <c r="J1315">
        <v>1699</v>
      </c>
      <c r="K1315" s="1">
        <v>0.55000000000000004</v>
      </c>
      <c r="L13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1315" s="2" t="str">
        <f>IF(NOT(ISBLANK(Table1[[#This Row],[Discounter]])), IF(Table1[[#This Row],[Discounter]]&gt;=50%, "High Discount", "Low Discount"), "No Discount")</f>
        <v>High Discount</v>
      </c>
      <c r="N1315" t="s">
        <v>41</v>
      </c>
      <c r="O1315">
        <v>4.4000000000000004</v>
      </c>
      <c r="P1315">
        <v>787</v>
      </c>
    </row>
    <row r="1316" spans="1:16" ht="30" x14ac:dyDescent="0.25">
      <c r="A1316" t="s">
        <v>2846</v>
      </c>
      <c r="B1316">
        <v>10821268</v>
      </c>
      <c r="C1316" t="s">
        <v>165</v>
      </c>
      <c r="D1316" t="s">
        <v>38</v>
      </c>
      <c r="E1316" t="s">
        <v>44</v>
      </c>
      <c r="F1316" t="s">
        <v>34</v>
      </c>
      <c r="G1316" s="3" t="s">
        <v>2847</v>
      </c>
      <c r="H13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316">
        <v>1199</v>
      </c>
      <c r="K1316" s="1">
        <v>0.65</v>
      </c>
      <c r="L13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779.35</v>
      </c>
      <c r="M1316" s="2" t="str">
        <f>IF(NOT(ISBLANK(Table1[[#This Row],[Discounter]])), IF(Table1[[#This Row],[Discounter]]&gt;=50%, "High Discount", "Low Discount"), "No Discount")</f>
        <v>High Discount</v>
      </c>
      <c r="N1316" t="s">
        <v>36</v>
      </c>
      <c r="O1316">
        <v>3.8</v>
      </c>
      <c r="P1316">
        <v>787</v>
      </c>
    </row>
    <row r="1317" spans="1:16" ht="45" x14ac:dyDescent="0.25">
      <c r="A1317" t="s">
        <v>2848</v>
      </c>
      <c r="B1317">
        <v>12696136</v>
      </c>
      <c r="C1317" t="s">
        <v>460</v>
      </c>
      <c r="D1317" t="s">
        <v>38</v>
      </c>
      <c r="E1317" t="s">
        <v>122</v>
      </c>
      <c r="F1317" t="s">
        <v>34</v>
      </c>
      <c r="G1317" s="3" t="s">
        <v>2849</v>
      </c>
      <c r="H1317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317">
        <v>699</v>
      </c>
      <c r="L13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317" s="2" t="str">
        <f>IF(NOT(ISBLANK(Table1[[#This Row],[Discounter]])), IF(Table1[[#This Row],[Discounter]]&gt;=50%, "High Discount", "Low Discount"), "No Discount")</f>
        <v>No Discount</v>
      </c>
      <c r="N1317" t="s">
        <v>2850</v>
      </c>
      <c r="O1317">
        <v>4.5999999999999996</v>
      </c>
      <c r="P1317">
        <v>787</v>
      </c>
    </row>
    <row r="1318" spans="1:16" ht="60" x14ac:dyDescent="0.25">
      <c r="A1318" t="s">
        <v>2851</v>
      </c>
      <c r="B1318">
        <v>8962389</v>
      </c>
      <c r="C1318" t="s">
        <v>14</v>
      </c>
      <c r="D1318" t="s">
        <v>15</v>
      </c>
      <c r="E1318" t="s">
        <v>16</v>
      </c>
      <c r="F1318" t="s">
        <v>17</v>
      </c>
      <c r="G1318" s="3" t="s">
        <v>2852</v>
      </c>
      <c r="H13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1318">
        <v>1799</v>
      </c>
      <c r="L13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318" s="2" t="str">
        <f>IF(NOT(ISBLANK(Table1[[#This Row],[Discounter]])), IF(Table1[[#This Row],[Discounter]]&gt;=50%, "High Discount", "Low Discount"), "No Discount")</f>
        <v>No Discount</v>
      </c>
      <c r="N1318" t="s">
        <v>119</v>
      </c>
      <c r="O1318">
        <v>4</v>
      </c>
      <c r="P1318">
        <v>786</v>
      </c>
    </row>
    <row r="1319" spans="1:16" ht="30" x14ac:dyDescent="0.25">
      <c r="A1319" t="s">
        <v>2853</v>
      </c>
      <c r="B1319">
        <v>2119003</v>
      </c>
      <c r="C1319" t="s">
        <v>14</v>
      </c>
      <c r="D1319" t="s">
        <v>15</v>
      </c>
      <c r="E1319" t="s">
        <v>48</v>
      </c>
      <c r="F1319" t="s">
        <v>17</v>
      </c>
      <c r="G1319" s="3" t="s">
        <v>2854</v>
      </c>
      <c r="H13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839</v>
      </c>
      <c r="I1319">
        <v>839</v>
      </c>
      <c r="J1319">
        <v>2099</v>
      </c>
      <c r="K1319" s="1">
        <v>0.6</v>
      </c>
      <c r="L13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1259.3999999999999</v>
      </c>
      <c r="M1319" s="2" t="str">
        <f>IF(NOT(ISBLANK(Table1[[#This Row],[Discounter]])), IF(Table1[[#This Row],[Discounter]]&gt;=50%, "High Discount", "Low Discount"), "No Discount")</f>
        <v>High Discount</v>
      </c>
      <c r="N1319" t="s">
        <v>175</v>
      </c>
      <c r="O1319">
        <v>4</v>
      </c>
      <c r="P1319">
        <v>786</v>
      </c>
    </row>
    <row r="1320" spans="1:16" ht="60" x14ac:dyDescent="0.25">
      <c r="A1320" t="s">
        <v>2855</v>
      </c>
      <c r="B1320">
        <v>4451370</v>
      </c>
      <c r="C1320" t="s">
        <v>602</v>
      </c>
      <c r="D1320" t="s">
        <v>15</v>
      </c>
      <c r="E1320" t="s">
        <v>16</v>
      </c>
      <c r="F1320" t="s">
        <v>17</v>
      </c>
      <c r="G1320" s="3" t="s">
        <v>603</v>
      </c>
      <c r="H13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1320">
        <v>799</v>
      </c>
      <c r="J1320">
        <v>1999</v>
      </c>
      <c r="K1320" s="1">
        <v>0.6</v>
      </c>
      <c r="L13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1320" s="2" t="str">
        <f>IF(NOT(ISBLANK(Table1[[#This Row],[Discounter]])), IF(Table1[[#This Row],[Discounter]]&gt;=50%, "High Discount", "Low Discount"), "No Discount")</f>
        <v>High Discount</v>
      </c>
      <c r="N1320" t="s">
        <v>19</v>
      </c>
      <c r="O1320">
        <v>3.8</v>
      </c>
      <c r="P1320">
        <v>786</v>
      </c>
    </row>
    <row r="1321" spans="1:16" ht="60" x14ac:dyDescent="0.25">
      <c r="A1321" t="s">
        <v>2856</v>
      </c>
      <c r="B1321">
        <v>3855192</v>
      </c>
      <c r="C1321" t="s">
        <v>47</v>
      </c>
      <c r="D1321" t="s">
        <v>15</v>
      </c>
      <c r="E1321" t="s">
        <v>16</v>
      </c>
      <c r="F1321" t="s">
        <v>17</v>
      </c>
      <c r="G1321" s="3" t="s">
        <v>2857</v>
      </c>
      <c r="H13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628</v>
      </c>
      <c r="I1321">
        <v>628</v>
      </c>
      <c r="J1321">
        <v>1699</v>
      </c>
      <c r="K1321" s="1">
        <v>0.63</v>
      </c>
      <c r="L13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1070.3700000000001</v>
      </c>
      <c r="M1321" s="2" t="str">
        <f>IF(NOT(ISBLANK(Table1[[#This Row],[Discounter]])), IF(Table1[[#This Row],[Discounter]]&gt;=50%, "High Discount", "Low Discount"), "No Discount")</f>
        <v>High Discount</v>
      </c>
      <c r="N1321" t="s">
        <v>774</v>
      </c>
      <c r="O1321">
        <v>4</v>
      </c>
      <c r="P1321">
        <v>786</v>
      </c>
    </row>
    <row r="1322" spans="1:16" ht="60" x14ac:dyDescent="0.25">
      <c r="A1322" t="s">
        <v>2858</v>
      </c>
      <c r="B1322">
        <v>10106267</v>
      </c>
      <c r="C1322" t="s">
        <v>60</v>
      </c>
      <c r="D1322" t="s">
        <v>61</v>
      </c>
      <c r="E1322" t="s">
        <v>39</v>
      </c>
      <c r="F1322" t="s">
        <v>17</v>
      </c>
      <c r="G1322" s="3" t="s">
        <v>2859</v>
      </c>
      <c r="H13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1322">
        <v>539</v>
      </c>
      <c r="J1322">
        <v>899</v>
      </c>
      <c r="K1322" s="1">
        <v>0.4</v>
      </c>
      <c r="L13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359.6</v>
      </c>
      <c r="M1322" s="2" t="str">
        <f>IF(NOT(ISBLANK(Table1[[#This Row],[Discounter]])), IF(Table1[[#This Row],[Discounter]]&gt;=50%, "High Discount", "Low Discount"), "No Discount")</f>
        <v>Low Discount</v>
      </c>
      <c r="N1322" t="s">
        <v>36</v>
      </c>
      <c r="O1322">
        <v>4.4000000000000004</v>
      </c>
      <c r="P1322">
        <v>786</v>
      </c>
    </row>
    <row r="1323" spans="1:16" ht="45" x14ac:dyDescent="0.25">
      <c r="A1323" t="s">
        <v>2860</v>
      </c>
      <c r="B1323">
        <v>11007440</v>
      </c>
      <c r="C1323" t="s">
        <v>43</v>
      </c>
      <c r="D1323" t="s">
        <v>26</v>
      </c>
      <c r="E1323" t="s">
        <v>27</v>
      </c>
      <c r="F1323" t="s">
        <v>17</v>
      </c>
      <c r="G1323" s="3" t="s">
        <v>2861</v>
      </c>
      <c r="H13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934</v>
      </c>
      <c r="I1323">
        <v>934</v>
      </c>
      <c r="J1323">
        <v>1699</v>
      </c>
      <c r="K1323" s="1">
        <v>0.45</v>
      </c>
      <c r="L13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764.55000000000007</v>
      </c>
      <c r="M1323" s="2" t="str">
        <f>IF(NOT(ISBLANK(Table1[[#This Row],[Discounter]])), IF(Table1[[#This Row],[Discounter]]&gt;=50%, "High Discount", "Low Discount"), "No Discount")</f>
        <v>Low Discount</v>
      </c>
      <c r="N1323" t="s">
        <v>232</v>
      </c>
      <c r="O1323">
        <v>4.2</v>
      </c>
      <c r="P1323">
        <v>786</v>
      </c>
    </row>
    <row r="1324" spans="1:16" ht="60" x14ac:dyDescent="0.25">
      <c r="A1324" t="s">
        <v>2862</v>
      </c>
      <c r="B1324">
        <v>13905666</v>
      </c>
      <c r="C1324" t="s">
        <v>100</v>
      </c>
      <c r="D1324" t="s">
        <v>69</v>
      </c>
      <c r="E1324" t="s">
        <v>83</v>
      </c>
      <c r="F1324" t="s">
        <v>34</v>
      </c>
      <c r="G1324" s="3" t="s">
        <v>2863</v>
      </c>
      <c r="H13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1324">
        <v>449</v>
      </c>
      <c r="J1324">
        <v>999</v>
      </c>
      <c r="K1324" s="1">
        <v>0.55000000000000004</v>
      </c>
      <c r="L13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549.45000000000005</v>
      </c>
      <c r="M1324" s="2" t="str">
        <f>IF(NOT(ISBLANK(Table1[[#This Row],[Discounter]])), IF(Table1[[#This Row],[Discounter]]&gt;=50%, "High Discount", "Low Discount"), "No Discount")</f>
        <v>High Discount</v>
      </c>
      <c r="N1324" t="s">
        <v>102</v>
      </c>
      <c r="O1324">
        <v>3.9</v>
      </c>
      <c r="P1324">
        <v>786</v>
      </c>
    </row>
    <row r="1325" spans="1:16" ht="45" x14ac:dyDescent="0.25">
      <c r="A1325" t="s">
        <v>2864</v>
      </c>
      <c r="B1325">
        <v>12524786</v>
      </c>
      <c r="C1325" t="s">
        <v>57</v>
      </c>
      <c r="D1325" t="s">
        <v>87</v>
      </c>
      <c r="E1325" t="s">
        <v>83</v>
      </c>
      <c r="F1325" t="s">
        <v>34</v>
      </c>
      <c r="G1325" s="3" t="s">
        <v>2865</v>
      </c>
      <c r="H13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324</v>
      </c>
      <c r="I1325">
        <v>324</v>
      </c>
      <c r="J1325">
        <v>1299</v>
      </c>
      <c r="K1325" s="1">
        <v>0.75</v>
      </c>
      <c r="L13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974.25</v>
      </c>
      <c r="M1325" s="2" t="str">
        <f>IF(NOT(ISBLANK(Table1[[#This Row],[Discounter]])), IF(Table1[[#This Row],[Discounter]]&gt;=50%, "High Discount", "Low Discount"), "No Discount")</f>
        <v>High Discount</v>
      </c>
      <c r="N1325" t="s">
        <v>89</v>
      </c>
      <c r="O1325">
        <v>3.9</v>
      </c>
      <c r="P1325">
        <v>786</v>
      </c>
    </row>
    <row r="1326" spans="1:16" ht="45" x14ac:dyDescent="0.25">
      <c r="A1326" t="s">
        <v>2866</v>
      </c>
      <c r="B1326">
        <v>7032960</v>
      </c>
      <c r="C1326" t="s">
        <v>250</v>
      </c>
      <c r="D1326" t="s">
        <v>38</v>
      </c>
      <c r="E1326" t="s">
        <v>132</v>
      </c>
      <c r="F1326" t="s">
        <v>34</v>
      </c>
      <c r="G1326" s="3" t="s">
        <v>2867</v>
      </c>
      <c r="H13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326">
        <v>1999</v>
      </c>
      <c r="K1326" s="1">
        <v>0.65</v>
      </c>
      <c r="L13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1299.3500000000001</v>
      </c>
      <c r="M1326" s="2" t="str">
        <f>IF(NOT(ISBLANK(Table1[[#This Row],[Discounter]])), IF(Table1[[#This Row],[Discounter]]&gt;=50%, "High Discount", "Low Discount"), "No Discount")</f>
        <v>High Discount</v>
      </c>
      <c r="N1326" t="s">
        <v>41</v>
      </c>
      <c r="O1326">
        <v>4.2</v>
      </c>
      <c r="P1326">
        <v>786</v>
      </c>
    </row>
    <row r="1327" spans="1:16" ht="60" x14ac:dyDescent="0.25">
      <c r="A1327" t="s">
        <v>2868</v>
      </c>
      <c r="B1327">
        <v>10944448</v>
      </c>
      <c r="C1327" t="s">
        <v>14</v>
      </c>
      <c r="D1327" t="s">
        <v>26</v>
      </c>
      <c r="E1327" t="s">
        <v>27</v>
      </c>
      <c r="F1327" t="s">
        <v>17</v>
      </c>
      <c r="G1327" s="3" t="s">
        <v>2869</v>
      </c>
      <c r="H13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779</v>
      </c>
      <c r="I1327">
        <v>779</v>
      </c>
      <c r="J1327">
        <v>1299</v>
      </c>
      <c r="K1327" s="1">
        <v>0.4</v>
      </c>
      <c r="L13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519.6</v>
      </c>
      <c r="M1327" s="2" t="str">
        <f>IF(NOT(ISBLANK(Table1[[#This Row],[Discounter]])), IF(Table1[[#This Row],[Discounter]]&gt;=50%, "High Discount", "Low Discount"), "No Discount")</f>
        <v>Low Discount</v>
      </c>
      <c r="N1327" t="s">
        <v>232</v>
      </c>
      <c r="O1327">
        <v>4.3</v>
      </c>
      <c r="P1327">
        <v>785</v>
      </c>
    </row>
    <row r="1328" spans="1:16" ht="60" x14ac:dyDescent="0.25">
      <c r="A1328" t="s">
        <v>2870</v>
      </c>
      <c r="B1328">
        <v>9768167</v>
      </c>
      <c r="C1328" t="s">
        <v>150</v>
      </c>
      <c r="D1328" t="s">
        <v>26</v>
      </c>
      <c r="E1328" t="s">
        <v>39</v>
      </c>
      <c r="F1328" t="s">
        <v>17</v>
      </c>
      <c r="G1328" s="3" t="s">
        <v>2871</v>
      </c>
      <c r="H13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1328">
        <v>649</v>
      </c>
      <c r="J1328">
        <v>1299</v>
      </c>
      <c r="K1328" s="1">
        <v>0.5</v>
      </c>
      <c r="L13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1328" s="2" t="str">
        <f>IF(NOT(ISBLANK(Table1[[#This Row],[Discounter]])), IF(Table1[[#This Row],[Discounter]]&gt;=50%, "High Discount", "Low Discount"), "No Discount")</f>
        <v>High Discount</v>
      </c>
      <c r="N1328" t="s">
        <v>36</v>
      </c>
      <c r="O1328">
        <v>4.4000000000000004</v>
      </c>
      <c r="P1328">
        <v>785</v>
      </c>
    </row>
    <row r="1329" spans="1:16" ht="60" x14ac:dyDescent="0.25">
      <c r="A1329" t="s">
        <v>2872</v>
      </c>
      <c r="B1329">
        <v>12716474</v>
      </c>
      <c r="C1329" t="s">
        <v>402</v>
      </c>
      <c r="D1329" t="s">
        <v>38</v>
      </c>
      <c r="E1329" t="s">
        <v>39</v>
      </c>
      <c r="F1329" t="s">
        <v>34</v>
      </c>
      <c r="G1329" s="3" t="s">
        <v>2873</v>
      </c>
      <c r="H13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329">
        <v>1099</v>
      </c>
      <c r="K1329" s="1">
        <v>0.4</v>
      </c>
      <c r="L13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439.6</v>
      </c>
      <c r="M1329" s="2" t="str">
        <f>IF(NOT(ISBLANK(Table1[[#This Row],[Discounter]])), IF(Table1[[#This Row],[Discounter]]&gt;=50%, "High Discount", "Low Discount"), "No Discount")</f>
        <v>Low Discount</v>
      </c>
      <c r="N1329" t="s">
        <v>102</v>
      </c>
      <c r="O1329">
        <v>4.4000000000000004</v>
      </c>
      <c r="P1329">
        <v>785</v>
      </c>
    </row>
    <row r="1330" spans="1:16" ht="45" x14ac:dyDescent="0.25">
      <c r="A1330" t="s">
        <v>2874</v>
      </c>
      <c r="B1330">
        <v>12722432</v>
      </c>
      <c r="C1330" t="s">
        <v>1295</v>
      </c>
      <c r="D1330" t="s">
        <v>38</v>
      </c>
      <c r="E1330" t="s">
        <v>16</v>
      </c>
      <c r="F1330" t="s">
        <v>34</v>
      </c>
      <c r="G1330" s="3" t="s">
        <v>2875</v>
      </c>
      <c r="H13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330">
        <v>1249</v>
      </c>
      <c r="K1330" s="1">
        <v>0.35</v>
      </c>
      <c r="L13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437.15</v>
      </c>
      <c r="M1330" s="2" t="str">
        <f>IF(NOT(ISBLANK(Table1[[#This Row],[Discounter]])), IF(Table1[[#This Row],[Discounter]]&gt;=50%, "High Discount", "Low Discount"), "No Discount")</f>
        <v>Low Discount</v>
      </c>
      <c r="N1330" t="s">
        <v>175</v>
      </c>
      <c r="O1330">
        <v>4.3</v>
      </c>
      <c r="P1330">
        <v>785</v>
      </c>
    </row>
    <row r="1331" spans="1:16" ht="60" x14ac:dyDescent="0.25">
      <c r="A1331" t="s">
        <v>2876</v>
      </c>
      <c r="B1331">
        <v>7772515</v>
      </c>
      <c r="C1331" t="s">
        <v>266</v>
      </c>
      <c r="D1331" t="s">
        <v>38</v>
      </c>
      <c r="E1331" t="s">
        <v>169</v>
      </c>
      <c r="F1331" t="s">
        <v>34</v>
      </c>
      <c r="G1331" s="3" t="s">
        <v>2877</v>
      </c>
      <c r="H13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331">
        <v>1899</v>
      </c>
      <c r="K1331" s="1">
        <v>0.5</v>
      </c>
      <c r="L13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949.5</v>
      </c>
      <c r="M1331" s="2" t="str">
        <f>IF(NOT(ISBLANK(Table1[[#This Row],[Discounter]])), IF(Table1[[#This Row],[Discounter]]&gt;=50%, "High Discount", "Low Discount"), "No Discount")</f>
        <v>High Discount</v>
      </c>
      <c r="N1331" t="s">
        <v>41</v>
      </c>
      <c r="O1331">
        <v>4.2</v>
      </c>
      <c r="P1331">
        <v>785</v>
      </c>
    </row>
    <row r="1332" spans="1:16" ht="60" x14ac:dyDescent="0.25">
      <c r="A1332" t="s">
        <v>2878</v>
      </c>
      <c r="B1332">
        <v>12959196</v>
      </c>
      <c r="C1332" t="s">
        <v>743</v>
      </c>
      <c r="D1332" t="s">
        <v>15</v>
      </c>
      <c r="E1332" t="s">
        <v>122</v>
      </c>
      <c r="F1332" t="s">
        <v>17</v>
      </c>
      <c r="G1332" s="3" t="s">
        <v>2879</v>
      </c>
      <c r="H13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959</v>
      </c>
      <c r="I1332">
        <v>959</v>
      </c>
      <c r="J1332">
        <v>1199</v>
      </c>
      <c r="K1332" s="1">
        <v>0.2</v>
      </c>
      <c r="L13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239.8</v>
      </c>
      <c r="M1332" s="2" t="str">
        <f>IF(NOT(ISBLANK(Table1[[#This Row],[Discounter]])), IF(Table1[[#This Row],[Discounter]]&gt;=50%, "High Discount", "Low Discount"), "No Discount")</f>
        <v>Low Discount</v>
      </c>
      <c r="N1332" t="s">
        <v>50</v>
      </c>
      <c r="O1332">
        <v>4.4000000000000004</v>
      </c>
      <c r="P1332">
        <v>784</v>
      </c>
    </row>
    <row r="1333" spans="1:16" ht="60" x14ac:dyDescent="0.25">
      <c r="A1333" t="s">
        <v>2880</v>
      </c>
      <c r="B1333">
        <v>652387</v>
      </c>
      <c r="C1333" t="s">
        <v>325</v>
      </c>
      <c r="D1333" t="s">
        <v>177</v>
      </c>
      <c r="E1333" t="s">
        <v>894</v>
      </c>
      <c r="F1333" t="s">
        <v>17</v>
      </c>
      <c r="G1333" s="3" t="s">
        <v>2881</v>
      </c>
      <c r="H13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1333">
        <v>798</v>
      </c>
      <c r="L13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333" s="2" t="str">
        <f>IF(NOT(ISBLANK(Table1[[#This Row],[Discounter]])), IF(Table1[[#This Row],[Discounter]]&gt;=50%, "High Discount", "Low Discount"), "No Discount")</f>
        <v>No Discount</v>
      </c>
      <c r="N1333" t="s">
        <v>36</v>
      </c>
      <c r="O1333">
        <v>4.3</v>
      </c>
      <c r="P1333">
        <v>784</v>
      </c>
    </row>
    <row r="1334" spans="1:16" ht="60" x14ac:dyDescent="0.25">
      <c r="A1334" t="s">
        <v>2882</v>
      </c>
      <c r="B1334">
        <v>11326290</v>
      </c>
      <c r="C1334" t="s">
        <v>14</v>
      </c>
      <c r="D1334" t="s">
        <v>26</v>
      </c>
      <c r="E1334" t="s">
        <v>27</v>
      </c>
      <c r="F1334" t="s">
        <v>17</v>
      </c>
      <c r="G1334" s="3" t="s">
        <v>2883</v>
      </c>
      <c r="H13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1334">
        <v>1299</v>
      </c>
      <c r="L13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334" s="2" t="str">
        <f>IF(NOT(ISBLANK(Table1[[#This Row],[Discounter]])), IF(Table1[[#This Row],[Discounter]]&gt;=50%, "High Discount", "Low Discount"), "No Discount")</f>
        <v>No Discount</v>
      </c>
      <c r="N1334" t="s">
        <v>232</v>
      </c>
      <c r="O1334">
        <v>4.0999999999999996</v>
      </c>
      <c r="P1334">
        <v>784</v>
      </c>
    </row>
    <row r="1335" spans="1:16" ht="45" x14ac:dyDescent="0.25">
      <c r="A1335" t="s">
        <v>2884</v>
      </c>
      <c r="B1335">
        <v>9971485</v>
      </c>
      <c r="C1335" t="s">
        <v>82</v>
      </c>
      <c r="D1335" t="s">
        <v>69</v>
      </c>
      <c r="E1335" t="s">
        <v>83</v>
      </c>
      <c r="F1335" t="s">
        <v>34</v>
      </c>
      <c r="G1335" s="3" t="s">
        <v>2885</v>
      </c>
      <c r="H13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379</v>
      </c>
      <c r="I1335">
        <v>379</v>
      </c>
      <c r="J1335">
        <v>1149</v>
      </c>
      <c r="K1335" s="1">
        <v>0.67</v>
      </c>
      <c r="L13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769.83</v>
      </c>
      <c r="M1335" s="2" t="str">
        <f>IF(NOT(ISBLANK(Table1[[#This Row],[Discounter]])), IF(Table1[[#This Row],[Discounter]]&gt;=50%, "High Discount", "Low Discount"), "No Discount")</f>
        <v>High Discount</v>
      </c>
      <c r="N1335" t="s">
        <v>36</v>
      </c>
      <c r="O1335">
        <v>4.0999999999999996</v>
      </c>
      <c r="P1335">
        <v>784</v>
      </c>
    </row>
    <row r="1336" spans="1:16" ht="30" x14ac:dyDescent="0.25">
      <c r="A1336" t="s">
        <v>2886</v>
      </c>
      <c r="B1336">
        <v>12916814</v>
      </c>
      <c r="C1336" t="s">
        <v>2887</v>
      </c>
      <c r="D1336" t="s">
        <v>69</v>
      </c>
      <c r="E1336" t="s">
        <v>83</v>
      </c>
      <c r="F1336" t="s">
        <v>34</v>
      </c>
      <c r="G1336" s="3" t="s">
        <v>2888</v>
      </c>
      <c r="H13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758</v>
      </c>
      <c r="I1336">
        <v>758</v>
      </c>
      <c r="J1336">
        <v>1995</v>
      </c>
      <c r="K1336" s="1">
        <v>0.62</v>
      </c>
      <c r="L13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1236.9000000000001</v>
      </c>
      <c r="M1336" s="2" t="str">
        <f>IF(NOT(ISBLANK(Table1[[#This Row],[Discounter]])), IF(Table1[[#This Row],[Discounter]]&gt;=50%, "High Discount", "Low Discount"), "No Discount")</f>
        <v>High Discount</v>
      </c>
      <c r="N1336" t="s">
        <v>213</v>
      </c>
      <c r="O1336">
        <v>4.3</v>
      </c>
      <c r="P1336">
        <v>784</v>
      </c>
    </row>
    <row r="1337" spans="1:16" ht="45" x14ac:dyDescent="0.25">
      <c r="A1337" t="s">
        <v>2889</v>
      </c>
      <c r="B1337">
        <v>1939809</v>
      </c>
      <c r="C1337" t="s">
        <v>586</v>
      </c>
      <c r="D1337" t="s">
        <v>32</v>
      </c>
      <c r="E1337" t="s">
        <v>33</v>
      </c>
      <c r="F1337" t="s">
        <v>34</v>
      </c>
      <c r="G1337" s="3" t="s">
        <v>2890</v>
      </c>
      <c r="H13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1337">
        <v>1999</v>
      </c>
      <c r="L13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337" s="2" t="str">
        <f>IF(NOT(ISBLANK(Table1[[#This Row],[Discounter]])), IF(Table1[[#This Row],[Discounter]]&gt;=50%, "High Discount", "Low Discount"), "No Discount")</f>
        <v>No Discount</v>
      </c>
      <c r="N1337" t="s">
        <v>36</v>
      </c>
      <c r="O1337">
        <v>3.6</v>
      </c>
      <c r="P1337">
        <v>784</v>
      </c>
    </row>
    <row r="1338" spans="1:16" ht="60" x14ac:dyDescent="0.25">
      <c r="A1338" t="s">
        <v>2891</v>
      </c>
      <c r="B1338">
        <v>17383370</v>
      </c>
      <c r="C1338" t="s">
        <v>14</v>
      </c>
      <c r="D1338" t="s">
        <v>38</v>
      </c>
      <c r="E1338" t="s">
        <v>39</v>
      </c>
      <c r="F1338" t="s">
        <v>34</v>
      </c>
      <c r="G1338" s="3" t="s">
        <v>2892</v>
      </c>
      <c r="H13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338">
        <v>1598</v>
      </c>
      <c r="K1338" s="1">
        <v>0.5</v>
      </c>
      <c r="L13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1338" s="2" t="str">
        <f>IF(NOT(ISBLANK(Table1[[#This Row],[Discounter]])), IF(Table1[[#This Row],[Discounter]]&gt;=50%, "High Discount", "Low Discount"), "No Discount")</f>
        <v>High Discount</v>
      </c>
      <c r="N1338" t="s">
        <v>130</v>
      </c>
      <c r="O1338">
        <v>4.2</v>
      </c>
      <c r="P1338">
        <v>784</v>
      </c>
    </row>
    <row r="1339" spans="1:16" ht="60" x14ac:dyDescent="0.25">
      <c r="A1339" t="s">
        <v>2893</v>
      </c>
      <c r="B1339">
        <v>10365193</v>
      </c>
      <c r="C1339" t="s">
        <v>95</v>
      </c>
      <c r="D1339" t="s">
        <v>38</v>
      </c>
      <c r="E1339" t="s">
        <v>16</v>
      </c>
      <c r="F1339" t="s">
        <v>34</v>
      </c>
      <c r="G1339" s="3" t="s">
        <v>458</v>
      </c>
      <c r="H13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339">
        <v>1899</v>
      </c>
      <c r="K1339" s="1">
        <v>0.35</v>
      </c>
      <c r="L13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664.65</v>
      </c>
      <c r="M1339" s="2" t="str">
        <f>IF(NOT(ISBLANK(Table1[[#This Row],[Discounter]])), IF(Table1[[#This Row],[Discounter]]&gt;=50%, "High Discount", "Low Discount"), "No Discount")</f>
        <v>Low Discount</v>
      </c>
      <c r="N1339" t="s">
        <v>119</v>
      </c>
      <c r="O1339">
        <v>3.9</v>
      </c>
      <c r="P1339">
        <v>784</v>
      </c>
    </row>
    <row r="1340" spans="1:16" ht="30" x14ac:dyDescent="0.25">
      <c r="A1340" t="s">
        <v>2894</v>
      </c>
      <c r="B1340">
        <v>16159528</v>
      </c>
      <c r="C1340" t="s">
        <v>460</v>
      </c>
      <c r="D1340" t="s">
        <v>38</v>
      </c>
      <c r="E1340" t="s">
        <v>1823</v>
      </c>
      <c r="F1340" t="s">
        <v>34</v>
      </c>
      <c r="G1340" s="3" t="s">
        <v>2895</v>
      </c>
      <c r="H1340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340">
        <v>799</v>
      </c>
      <c r="L13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340" s="2" t="str">
        <f>IF(NOT(ISBLANK(Table1[[#This Row],[Discounter]])), IF(Table1[[#This Row],[Discounter]]&gt;=50%, "High Discount", "Low Discount"), "No Discount")</f>
        <v>No Discount</v>
      </c>
      <c r="N1340" t="s">
        <v>41</v>
      </c>
      <c r="O1340">
        <v>4.5999999999999996</v>
      </c>
      <c r="P1340">
        <v>784</v>
      </c>
    </row>
    <row r="1341" spans="1:16" ht="45" x14ac:dyDescent="0.25">
      <c r="A1341" t="s">
        <v>2896</v>
      </c>
      <c r="B1341">
        <v>10356889</v>
      </c>
      <c r="C1341" t="s">
        <v>100</v>
      </c>
      <c r="D1341" t="s">
        <v>26</v>
      </c>
      <c r="E1341" t="s">
        <v>27</v>
      </c>
      <c r="F1341" t="s">
        <v>17</v>
      </c>
      <c r="G1341" s="3" t="s">
        <v>2897</v>
      </c>
      <c r="H13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639</v>
      </c>
      <c r="I1341">
        <v>639</v>
      </c>
      <c r="J1341">
        <v>1599</v>
      </c>
      <c r="K1341" s="1">
        <v>0.6</v>
      </c>
      <c r="L13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959.4</v>
      </c>
      <c r="M1341" s="2" t="str">
        <f>IF(NOT(ISBLANK(Table1[[#This Row],[Discounter]])), IF(Table1[[#This Row],[Discounter]]&gt;=50%, "High Discount", "Low Discount"), "No Discount")</f>
        <v>High Discount</v>
      </c>
      <c r="N1341" t="s">
        <v>337</v>
      </c>
      <c r="O1341">
        <v>3.8</v>
      </c>
      <c r="P1341">
        <v>783</v>
      </c>
    </row>
    <row r="1342" spans="1:16" ht="45" x14ac:dyDescent="0.25">
      <c r="A1342" t="s">
        <v>2898</v>
      </c>
      <c r="B1342">
        <v>13494310</v>
      </c>
      <c r="C1342" t="s">
        <v>822</v>
      </c>
      <c r="D1342" t="s">
        <v>69</v>
      </c>
      <c r="E1342" t="s">
        <v>70</v>
      </c>
      <c r="F1342" t="s">
        <v>34</v>
      </c>
      <c r="G1342" s="3" t="s">
        <v>2899</v>
      </c>
      <c r="H13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2399</v>
      </c>
      <c r="I1342">
        <v>2399</v>
      </c>
      <c r="J1342">
        <v>5999</v>
      </c>
      <c r="K1342" s="1">
        <v>0.6</v>
      </c>
      <c r="L13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3599.4</v>
      </c>
      <c r="M1342" s="2" t="str">
        <f>IF(NOT(ISBLANK(Table1[[#This Row],[Discounter]])), IF(Table1[[#This Row],[Discounter]]&gt;=50%, "High Discount", "Low Discount"), "No Discount")</f>
        <v>High Discount</v>
      </c>
      <c r="N1342" t="s">
        <v>36</v>
      </c>
      <c r="O1342">
        <v>4.0999999999999996</v>
      </c>
      <c r="P1342">
        <v>783</v>
      </c>
    </row>
    <row r="1343" spans="1:16" ht="45" x14ac:dyDescent="0.25">
      <c r="A1343" t="s">
        <v>2900</v>
      </c>
      <c r="B1343">
        <v>393686</v>
      </c>
      <c r="C1343" t="s">
        <v>325</v>
      </c>
      <c r="D1343" t="s">
        <v>32</v>
      </c>
      <c r="E1343" t="s">
        <v>272</v>
      </c>
      <c r="F1343" t="s">
        <v>34</v>
      </c>
      <c r="G1343" s="3" t="s">
        <v>2901</v>
      </c>
      <c r="H13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1343">
        <v>399</v>
      </c>
      <c r="L13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343" s="2" t="str">
        <f>IF(NOT(ISBLANK(Table1[[#This Row],[Discounter]])), IF(Table1[[#This Row],[Discounter]]&gt;=50%, "High Discount", "Low Discount"), "No Discount")</f>
        <v>No Discount</v>
      </c>
      <c r="N1343" t="s">
        <v>36</v>
      </c>
      <c r="O1343">
        <v>4.2</v>
      </c>
      <c r="P1343">
        <v>783</v>
      </c>
    </row>
    <row r="1344" spans="1:16" ht="30" x14ac:dyDescent="0.25">
      <c r="A1344" t="s">
        <v>2902</v>
      </c>
      <c r="B1344">
        <v>17382828</v>
      </c>
      <c r="C1344" t="s">
        <v>14</v>
      </c>
      <c r="D1344" t="s">
        <v>38</v>
      </c>
      <c r="E1344" t="s">
        <v>39</v>
      </c>
      <c r="F1344" t="s">
        <v>34</v>
      </c>
      <c r="G1344" s="3" t="s">
        <v>356</v>
      </c>
      <c r="H13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344">
        <v>1598</v>
      </c>
      <c r="K1344" s="1">
        <v>0.5</v>
      </c>
      <c r="L13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1344" s="2" t="str">
        <f>IF(NOT(ISBLANK(Table1[[#This Row],[Discounter]])), IF(Table1[[#This Row],[Discounter]]&gt;=50%, "High Discount", "Low Discount"), "No Discount")</f>
        <v>High Discount</v>
      </c>
      <c r="N1344" t="s">
        <v>1185</v>
      </c>
      <c r="O1344">
        <v>4.2</v>
      </c>
      <c r="P1344">
        <v>783</v>
      </c>
    </row>
    <row r="1345" spans="1:16" ht="30" x14ac:dyDescent="0.25">
      <c r="A1345" t="s">
        <v>2903</v>
      </c>
      <c r="B1345">
        <v>9265953</v>
      </c>
      <c r="C1345" t="s">
        <v>639</v>
      </c>
      <c r="D1345" t="s">
        <v>38</v>
      </c>
      <c r="E1345" t="s">
        <v>132</v>
      </c>
      <c r="F1345" t="s">
        <v>34</v>
      </c>
      <c r="G1345" s="3" t="s">
        <v>2904</v>
      </c>
      <c r="H13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345">
        <v>2999</v>
      </c>
      <c r="K1345" s="1">
        <v>0.55000000000000004</v>
      </c>
      <c r="L13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1649.45</v>
      </c>
      <c r="M1345" s="2" t="str">
        <f>IF(NOT(ISBLANK(Table1[[#This Row],[Discounter]])), IF(Table1[[#This Row],[Discounter]]&gt;=50%, "High Discount", "Low Discount"), "No Discount")</f>
        <v>High Discount</v>
      </c>
      <c r="N1345" t="s">
        <v>24</v>
      </c>
      <c r="O1345">
        <v>3.7</v>
      </c>
      <c r="P1345">
        <v>783</v>
      </c>
    </row>
    <row r="1346" spans="1:16" ht="45" x14ac:dyDescent="0.25">
      <c r="A1346" t="s">
        <v>2905</v>
      </c>
      <c r="B1346">
        <v>2224769</v>
      </c>
      <c r="C1346" t="s">
        <v>43</v>
      </c>
      <c r="D1346" t="s">
        <v>38</v>
      </c>
      <c r="E1346" t="s">
        <v>39</v>
      </c>
      <c r="F1346" t="s">
        <v>34</v>
      </c>
      <c r="G1346" s="3" t="s">
        <v>2906</v>
      </c>
      <c r="H13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346">
        <v>749</v>
      </c>
      <c r="K1346" s="1">
        <v>0.6</v>
      </c>
      <c r="L13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449.4</v>
      </c>
      <c r="M1346" s="2" t="str">
        <f>IF(NOT(ISBLANK(Table1[[#This Row],[Discounter]])), IF(Table1[[#This Row],[Discounter]]&gt;=50%, "High Discount", "Low Discount"), "No Discount")</f>
        <v>High Discount</v>
      </c>
      <c r="N1346" t="s">
        <v>41</v>
      </c>
      <c r="O1346">
        <v>4.0999999999999996</v>
      </c>
      <c r="P1346">
        <v>783</v>
      </c>
    </row>
    <row r="1347" spans="1:16" ht="30" x14ac:dyDescent="0.25">
      <c r="A1347" t="s">
        <v>2907</v>
      </c>
      <c r="B1347">
        <v>13194568</v>
      </c>
      <c r="C1347" t="s">
        <v>91</v>
      </c>
      <c r="D1347" t="s">
        <v>38</v>
      </c>
      <c r="E1347" t="s">
        <v>44</v>
      </c>
      <c r="F1347" t="s">
        <v>34</v>
      </c>
      <c r="G1347" s="3" t="s">
        <v>2908</v>
      </c>
      <c r="H13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347">
        <v>899</v>
      </c>
      <c r="K1347" s="1">
        <v>0.53</v>
      </c>
      <c r="L13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476.47</v>
      </c>
      <c r="M1347" s="2" t="str">
        <f>IF(NOT(ISBLANK(Table1[[#This Row],[Discounter]])), IF(Table1[[#This Row],[Discounter]]&gt;=50%, "High Discount", "Low Discount"), "No Discount")</f>
        <v>High Discount</v>
      </c>
      <c r="N1347" t="s">
        <v>24</v>
      </c>
      <c r="O1347">
        <v>3.8</v>
      </c>
      <c r="P1347">
        <v>783</v>
      </c>
    </row>
    <row r="1348" spans="1:16" ht="45" x14ac:dyDescent="0.25">
      <c r="A1348" t="s">
        <v>2909</v>
      </c>
      <c r="B1348">
        <v>13126922</v>
      </c>
      <c r="C1348" t="s">
        <v>14</v>
      </c>
      <c r="D1348" t="s">
        <v>38</v>
      </c>
      <c r="E1348" t="s">
        <v>39</v>
      </c>
      <c r="F1348" t="s">
        <v>34</v>
      </c>
      <c r="G1348" s="3" t="s">
        <v>2910</v>
      </c>
      <c r="H1348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348">
        <v>699</v>
      </c>
      <c r="L13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348" s="2" t="str">
        <f>IF(NOT(ISBLANK(Table1[[#This Row],[Discounter]])), IF(Table1[[#This Row],[Discounter]]&gt;=50%, "High Discount", "Low Discount"), "No Discount")</f>
        <v>No Discount</v>
      </c>
      <c r="N1348" t="s">
        <v>41</v>
      </c>
      <c r="O1348">
        <v>4.4000000000000004</v>
      </c>
      <c r="P1348">
        <v>783</v>
      </c>
    </row>
    <row r="1349" spans="1:16" ht="60" x14ac:dyDescent="0.25">
      <c r="A1349" t="s">
        <v>2911</v>
      </c>
      <c r="B1349">
        <v>2485348</v>
      </c>
      <c r="C1349" t="s">
        <v>43</v>
      </c>
      <c r="D1349" t="s">
        <v>15</v>
      </c>
      <c r="E1349" t="s">
        <v>16</v>
      </c>
      <c r="F1349" t="s">
        <v>17</v>
      </c>
      <c r="G1349" s="3" t="s">
        <v>1248</v>
      </c>
      <c r="H13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1349">
        <v>879</v>
      </c>
      <c r="J1349">
        <v>2199</v>
      </c>
      <c r="K1349" s="1">
        <v>0.6</v>
      </c>
      <c r="L13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1319.3999999999999</v>
      </c>
      <c r="M1349" s="2" t="str">
        <f>IF(NOT(ISBLANK(Table1[[#This Row],[Discounter]])), IF(Table1[[#This Row],[Discounter]]&gt;=50%, "High Discount", "Low Discount"), "No Discount")</f>
        <v>High Discount</v>
      </c>
      <c r="N1349" t="s">
        <v>19</v>
      </c>
      <c r="O1349">
        <v>3.7</v>
      </c>
      <c r="P1349">
        <v>782</v>
      </c>
    </row>
    <row r="1350" spans="1:16" ht="75" x14ac:dyDescent="0.25">
      <c r="A1350" t="s">
        <v>2912</v>
      </c>
      <c r="B1350">
        <v>11895972</v>
      </c>
      <c r="C1350" t="s">
        <v>14</v>
      </c>
      <c r="D1350" t="s">
        <v>26</v>
      </c>
      <c r="E1350" t="s">
        <v>27</v>
      </c>
      <c r="F1350" t="s">
        <v>17</v>
      </c>
      <c r="G1350" s="3" t="s">
        <v>2913</v>
      </c>
      <c r="H13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1350">
        <v>599</v>
      </c>
      <c r="J1350">
        <v>1499</v>
      </c>
      <c r="K1350" s="1">
        <v>0.6</v>
      </c>
      <c r="L13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1350" s="2" t="str">
        <f>IF(NOT(ISBLANK(Table1[[#This Row],[Discounter]])), IF(Table1[[#This Row],[Discounter]]&gt;=50%, "High Discount", "Low Discount"), "No Discount")</f>
        <v>High Discount</v>
      </c>
      <c r="N1350" t="s">
        <v>29</v>
      </c>
      <c r="O1350">
        <v>4.3</v>
      </c>
      <c r="P1350">
        <v>782</v>
      </c>
    </row>
    <row r="1351" spans="1:16" ht="45" x14ac:dyDescent="0.25">
      <c r="A1351" t="s">
        <v>2914</v>
      </c>
      <c r="B1351">
        <v>8352591</v>
      </c>
      <c r="C1351" t="s">
        <v>1250</v>
      </c>
      <c r="D1351" t="s">
        <v>26</v>
      </c>
      <c r="E1351" t="s">
        <v>27</v>
      </c>
      <c r="F1351" t="s">
        <v>17</v>
      </c>
      <c r="G1351" s="3" t="s">
        <v>2915</v>
      </c>
      <c r="H13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1351">
        <v>899</v>
      </c>
      <c r="J1351">
        <v>1999</v>
      </c>
      <c r="K1351" s="1">
        <v>0.55000000000000004</v>
      </c>
      <c r="L13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1351" s="2" t="str">
        <f>IF(NOT(ISBLANK(Table1[[#This Row],[Discounter]])), IF(Table1[[#This Row],[Discounter]]&gt;=50%, "High Discount", "Low Discount"), "No Discount")</f>
        <v>High Discount</v>
      </c>
      <c r="N1351" t="s">
        <v>1618</v>
      </c>
      <c r="O1351">
        <v>4.4000000000000004</v>
      </c>
      <c r="P1351">
        <v>782</v>
      </c>
    </row>
    <row r="1352" spans="1:16" ht="45" x14ac:dyDescent="0.25">
      <c r="A1352" t="s">
        <v>2916</v>
      </c>
      <c r="B1352">
        <v>1279418</v>
      </c>
      <c r="C1352" t="s">
        <v>14</v>
      </c>
      <c r="D1352" t="s">
        <v>26</v>
      </c>
      <c r="E1352" t="s">
        <v>169</v>
      </c>
      <c r="F1352" t="s">
        <v>17</v>
      </c>
      <c r="G1352" s="3" t="s">
        <v>2917</v>
      </c>
      <c r="H13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1359</v>
      </c>
      <c r="I1352">
        <v>1359</v>
      </c>
      <c r="J1352">
        <v>3399</v>
      </c>
      <c r="K1352" s="1">
        <v>0.6</v>
      </c>
      <c r="L13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2039.3999999999999</v>
      </c>
      <c r="M1352" s="2" t="str">
        <f>IF(NOT(ISBLANK(Table1[[#This Row],[Discounter]])), IF(Table1[[#This Row],[Discounter]]&gt;=50%, "High Discount", "Low Discount"), "No Discount")</f>
        <v>High Discount</v>
      </c>
      <c r="N1352" t="s">
        <v>36</v>
      </c>
      <c r="O1352">
        <v>4.2</v>
      </c>
      <c r="P1352">
        <v>782</v>
      </c>
    </row>
    <row r="1353" spans="1:16" ht="60" x14ac:dyDescent="0.25">
      <c r="A1353" t="s">
        <v>2918</v>
      </c>
      <c r="B1353">
        <v>11545200</v>
      </c>
      <c r="C1353" t="s">
        <v>14</v>
      </c>
      <c r="D1353" t="s">
        <v>26</v>
      </c>
      <c r="E1353" t="s">
        <v>39</v>
      </c>
      <c r="F1353" t="s">
        <v>17</v>
      </c>
      <c r="G1353" s="3" t="s">
        <v>2919</v>
      </c>
      <c r="H13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1353">
        <v>499</v>
      </c>
      <c r="J1353">
        <v>999</v>
      </c>
      <c r="K1353" s="1">
        <v>0.5</v>
      </c>
      <c r="L13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1353" s="2" t="str">
        <f>IF(NOT(ISBLANK(Table1[[#This Row],[Discounter]])), IF(Table1[[#This Row],[Discounter]]&gt;=50%, "High Discount", "Low Discount"), "No Discount")</f>
        <v>High Discount</v>
      </c>
      <c r="N1353" t="s">
        <v>66</v>
      </c>
      <c r="O1353">
        <v>4.0999999999999996</v>
      </c>
      <c r="P1353">
        <v>782</v>
      </c>
    </row>
    <row r="1354" spans="1:16" ht="60" x14ac:dyDescent="0.25">
      <c r="A1354" t="s">
        <v>2920</v>
      </c>
      <c r="B1354">
        <v>13791184</v>
      </c>
      <c r="C1354" t="s">
        <v>373</v>
      </c>
      <c r="D1354" t="s">
        <v>69</v>
      </c>
      <c r="E1354" t="s">
        <v>70</v>
      </c>
      <c r="F1354" t="s">
        <v>34</v>
      </c>
      <c r="G1354" s="3" t="s">
        <v>2921</v>
      </c>
      <c r="H13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1461</v>
      </c>
      <c r="I1354">
        <v>1461</v>
      </c>
      <c r="J1354">
        <v>4299</v>
      </c>
      <c r="K1354" s="1">
        <v>0.66</v>
      </c>
      <c r="L13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2837.34</v>
      </c>
      <c r="M1354" s="2" t="str">
        <f>IF(NOT(ISBLANK(Table1[[#This Row],[Discounter]])), IF(Table1[[#This Row],[Discounter]]&gt;=50%, "High Discount", "Low Discount"), "No Discount")</f>
        <v>High Discount</v>
      </c>
      <c r="N1354" t="s">
        <v>213</v>
      </c>
      <c r="O1354">
        <v>4</v>
      </c>
      <c r="P1354">
        <v>782</v>
      </c>
    </row>
    <row r="1355" spans="1:16" ht="30" x14ac:dyDescent="0.25">
      <c r="A1355" t="s">
        <v>2922</v>
      </c>
      <c r="B1355">
        <v>8160695</v>
      </c>
      <c r="C1355" t="s">
        <v>266</v>
      </c>
      <c r="D1355" t="s">
        <v>38</v>
      </c>
      <c r="E1355" t="s">
        <v>132</v>
      </c>
      <c r="F1355" t="s">
        <v>34</v>
      </c>
      <c r="G1355" s="3" t="s">
        <v>2923</v>
      </c>
      <c r="H13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355">
        <v>1899</v>
      </c>
      <c r="K1355" s="1">
        <v>0.5</v>
      </c>
      <c r="L13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949.5</v>
      </c>
      <c r="M1355" s="2" t="str">
        <f>IF(NOT(ISBLANK(Table1[[#This Row],[Discounter]])), IF(Table1[[#This Row],[Discounter]]&gt;=50%, "High Discount", "Low Discount"), "No Discount")</f>
        <v>High Discount</v>
      </c>
      <c r="N1355" t="s">
        <v>41</v>
      </c>
      <c r="O1355">
        <v>4.4000000000000004</v>
      </c>
      <c r="P1355">
        <v>782</v>
      </c>
    </row>
    <row r="1356" spans="1:16" ht="45" x14ac:dyDescent="0.25">
      <c r="A1356" t="s">
        <v>2924</v>
      </c>
      <c r="B1356">
        <v>12738032</v>
      </c>
      <c r="C1356" t="s">
        <v>162</v>
      </c>
      <c r="D1356" t="s">
        <v>38</v>
      </c>
      <c r="E1356" t="s">
        <v>169</v>
      </c>
      <c r="F1356" t="s">
        <v>34</v>
      </c>
      <c r="G1356" s="3" t="s">
        <v>2925</v>
      </c>
      <c r="H13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356">
        <v>2199</v>
      </c>
      <c r="K1356" s="1">
        <v>0.6</v>
      </c>
      <c r="L13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1319.3999999999999</v>
      </c>
      <c r="M1356" s="2" t="str">
        <f>IF(NOT(ISBLANK(Table1[[#This Row],[Discounter]])), IF(Table1[[#This Row],[Discounter]]&gt;=50%, "High Discount", "Low Discount"), "No Discount")</f>
        <v>High Discount</v>
      </c>
      <c r="N1356" t="s">
        <v>102</v>
      </c>
      <c r="O1356">
        <v>4.0999999999999996</v>
      </c>
      <c r="P1356">
        <v>782</v>
      </c>
    </row>
    <row r="1357" spans="1:16" ht="30" x14ac:dyDescent="0.25">
      <c r="A1357" t="s">
        <v>2926</v>
      </c>
      <c r="B1357">
        <v>2490952</v>
      </c>
      <c r="C1357" t="s">
        <v>43</v>
      </c>
      <c r="D1357" t="s">
        <v>38</v>
      </c>
      <c r="E1357" t="s">
        <v>44</v>
      </c>
      <c r="F1357" t="s">
        <v>34</v>
      </c>
      <c r="G1357" s="3" t="s">
        <v>2927</v>
      </c>
      <c r="H13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357">
        <v>599</v>
      </c>
      <c r="K1357" s="1">
        <v>0.4</v>
      </c>
      <c r="L13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239.60000000000002</v>
      </c>
      <c r="M1357" s="2" t="str">
        <f>IF(NOT(ISBLANK(Table1[[#This Row],[Discounter]])), IF(Table1[[#This Row],[Discounter]]&gt;=50%, "High Discount", "Low Discount"), "No Discount")</f>
        <v>Low Discount</v>
      </c>
      <c r="N1357" t="s">
        <v>41</v>
      </c>
      <c r="O1357">
        <v>4.3</v>
      </c>
      <c r="P1357">
        <v>782</v>
      </c>
    </row>
    <row r="1358" spans="1:16" ht="45" x14ac:dyDescent="0.25">
      <c r="A1358" t="s">
        <v>2928</v>
      </c>
      <c r="B1358">
        <v>10064545</v>
      </c>
      <c r="C1358" t="s">
        <v>14</v>
      </c>
      <c r="D1358" t="s">
        <v>15</v>
      </c>
      <c r="E1358" t="s">
        <v>16</v>
      </c>
      <c r="F1358" t="s">
        <v>17</v>
      </c>
      <c r="G1358" s="3" t="s">
        <v>1020</v>
      </c>
      <c r="H13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1358">
        <v>899</v>
      </c>
      <c r="J1358">
        <v>1999</v>
      </c>
      <c r="K1358" s="1">
        <v>0.55000000000000004</v>
      </c>
      <c r="L13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1358" s="2" t="str">
        <f>IF(NOT(ISBLANK(Table1[[#This Row],[Discounter]])), IF(Table1[[#This Row],[Discounter]]&gt;=50%, "High Discount", "Low Discount"), "No Discount")</f>
        <v>High Discount</v>
      </c>
      <c r="N1358" t="s">
        <v>19</v>
      </c>
      <c r="O1358">
        <v>4</v>
      </c>
      <c r="P1358">
        <v>781</v>
      </c>
    </row>
    <row r="1359" spans="1:16" ht="45" x14ac:dyDescent="0.25">
      <c r="A1359" t="s">
        <v>2929</v>
      </c>
      <c r="B1359">
        <v>11519690</v>
      </c>
      <c r="C1359" t="s">
        <v>47</v>
      </c>
      <c r="D1359" t="s">
        <v>15</v>
      </c>
      <c r="E1359" t="s">
        <v>122</v>
      </c>
      <c r="F1359" t="s">
        <v>17</v>
      </c>
      <c r="G1359" s="3" t="s">
        <v>2930</v>
      </c>
      <c r="H13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591</v>
      </c>
      <c r="I1359">
        <v>591</v>
      </c>
      <c r="J1359">
        <v>1599</v>
      </c>
      <c r="K1359" s="1">
        <v>0.63</v>
      </c>
      <c r="L13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1007.37</v>
      </c>
      <c r="M1359" s="2" t="str">
        <f>IF(NOT(ISBLANK(Table1[[#This Row],[Discounter]])), IF(Table1[[#This Row],[Discounter]]&gt;=50%, "High Discount", "Low Discount"), "No Discount")</f>
        <v>High Discount</v>
      </c>
      <c r="N1359" t="s">
        <v>774</v>
      </c>
      <c r="O1359">
        <v>4</v>
      </c>
      <c r="P1359">
        <v>781</v>
      </c>
    </row>
    <row r="1360" spans="1:16" ht="60" x14ac:dyDescent="0.25">
      <c r="A1360" t="s">
        <v>2931</v>
      </c>
      <c r="B1360">
        <v>12402760</v>
      </c>
      <c r="C1360" t="s">
        <v>150</v>
      </c>
      <c r="D1360" t="s">
        <v>177</v>
      </c>
      <c r="E1360" t="s">
        <v>178</v>
      </c>
      <c r="F1360" t="s">
        <v>17</v>
      </c>
      <c r="G1360" s="3" t="s">
        <v>2932</v>
      </c>
      <c r="H13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454</v>
      </c>
      <c r="I1360">
        <v>454</v>
      </c>
      <c r="J1360">
        <v>649</v>
      </c>
      <c r="K1360" s="1">
        <v>0.3</v>
      </c>
      <c r="L13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194.7</v>
      </c>
      <c r="M1360" s="2" t="str">
        <f>IF(NOT(ISBLANK(Table1[[#This Row],[Discounter]])), IF(Table1[[#This Row],[Discounter]]&gt;=50%, "High Discount", "Low Discount"), "No Discount")</f>
        <v>Low Discount</v>
      </c>
      <c r="N1360" t="s">
        <v>146</v>
      </c>
      <c r="O1360">
        <v>4.3</v>
      </c>
      <c r="P1360">
        <v>781</v>
      </c>
    </row>
    <row r="1361" spans="1:16" ht="75" x14ac:dyDescent="0.25">
      <c r="A1361" t="s">
        <v>2933</v>
      </c>
      <c r="B1361">
        <v>9966837</v>
      </c>
      <c r="C1361" t="s">
        <v>893</v>
      </c>
      <c r="D1361" t="s">
        <v>177</v>
      </c>
      <c r="E1361" t="s">
        <v>894</v>
      </c>
      <c r="F1361" t="s">
        <v>17</v>
      </c>
      <c r="G1361" s="3" t="s">
        <v>2934</v>
      </c>
      <c r="H13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1361">
        <v>629</v>
      </c>
      <c r="J1361">
        <v>1499</v>
      </c>
      <c r="K1361" s="1">
        <v>0.57999999999999996</v>
      </c>
      <c r="L13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869.42</v>
      </c>
      <c r="M1361" s="2" t="str">
        <f>IF(NOT(ISBLANK(Table1[[#This Row],[Discounter]])), IF(Table1[[#This Row],[Discounter]]&gt;=50%, "High Discount", "Low Discount"), "No Discount")</f>
        <v>High Discount</v>
      </c>
      <c r="N1361" t="s">
        <v>36</v>
      </c>
      <c r="O1361">
        <v>4.2</v>
      </c>
      <c r="P1361">
        <v>781</v>
      </c>
    </row>
    <row r="1362" spans="1:16" ht="45" x14ac:dyDescent="0.25">
      <c r="A1362" t="s">
        <v>2935</v>
      </c>
      <c r="B1362">
        <v>8938857</v>
      </c>
      <c r="C1362" t="s">
        <v>14</v>
      </c>
      <c r="D1362" t="s">
        <v>26</v>
      </c>
      <c r="E1362" t="s">
        <v>39</v>
      </c>
      <c r="F1362" t="s">
        <v>17</v>
      </c>
      <c r="G1362" s="3" t="s">
        <v>2936</v>
      </c>
      <c r="H13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1362">
        <v>1099</v>
      </c>
      <c r="L13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362" s="2" t="str">
        <f>IF(NOT(ISBLANK(Table1[[#This Row],[Discounter]])), IF(Table1[[#This Row],[Discounter]]&gt;=50%, "High Discount", "Low Discount"), "No Discount")</f>
        <v>No Discount</v>
      </c>
      <c r="N1362" t="s">
        <v>66</v>
      </c>
      <c r="O1362">
        <v>4</v>
      </c>
      <c r="P1362">
        <v>781</v>
      </c>
    </row>
    <row r="1363" spans="1:16" ht="45" x14ac:dyDescent="0.25">
      <c r="A1363" t="s">
        <v>2937</v>
      </c>
      <c r="B1363">
        <v>8920443</v>
      </c>
      <c r="C1363" t="s">
        <v>14</v>
      </c>
      <c r="D1363" t="s">
        <v>26</v>
      </c>
      <c r="E1363" t="s">
        <v>27</v>
      </c>
      <c r="F1363" t="s">
        <v>17</v>
      </c>
      <c r="G1363" s="3" t="s">
        <v>2938</v>
      </c>
      <c r="H13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839</v>
      </c>
      <c r="I1363">
        <v>839</v>
      </c>
      <c r="J1363">
        <v>1399</v>
      </c>
      <c r="K1363" s="1">
        <v>0.4</v>
      </c>
      <c r="L13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559.6</v>
      </c>
      <c r="M1363" s="2" t="str">
        <f>IF(NOT(ISBLANK(Table1[[#This Row],[Discounter]])), IF(Table1[[#This Row],[Discounter]]&gt;=50%, "High Discount", "Low Discount"), "No Discount")</f>
        <v>Low Discount</v>
      </c>
      <c r="N1363" t="s">
        <v>29</v>
      </c>
      <c r="O1363">
        <v>4.3</v>
      </c>
      <c r="P1363">
        <v>781</v>
      </c>
    </row>
    <row r="1364" spans="1:16" ht="60" x14ac:dyDescent="0.25">
      <c r="A1364" t="s">
        <v>2939</v>
      </c>
      <c r="B1364">
        <v>10737442</v>
      </c>
      <c r="C1364" t="s">
        <v>255</v>
      </c>
      <c r="D1364" t="s">
        <v>69</v>
      </c>
      <c r="E1364" t="s">
        <v>83</v>
      </c>
      <c r="F1364" t="s">
        <v>34</v>
      </c>
      <c r="G1364" s="3" t="s">
        <v>2940</v>
      </c>
      <c r="H13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873</v>
      </c>
      <c r="I1364">
        <v>873</v>
      </c>
      <c r="J1364">
        <v>2299</v>
      </c>
      <c r="K1364" s="1">
        <v>0.62</v>
      </c>
      <c r="L13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1425.3799999999999</v>
      </c>
      <c r="M1364" s="2" t="str">
        <f>IF(NOT(ISBLANK(Table1[[#This Row],[Discounter]])), IF(Table1[[#This Row],[Discounter]]&gt;=50%, "High Discount", "Low Discount"), "No Discount")</f>
        <v>High Discount</v>
      </c>
      <c r="N1364" t="s">
        <v>36</v>
      </c>
      <c r="O1364">
        <v>4</v>
      </c>
      <c r="P1364">
        <v>781</v>
      </c>
    </row>
    <row r="1365" spans="1:16" ht="45" x14ac:dyDescent="0.25">
      <c r="A1365" t="s">
        <v>2941</v>
      </c>
      <c r="B1365">
        <v>9478599</v>
      </c>
      <c r="C1365" t="s">
        <v>14</v>
      </c>
      <c r="D1365" t="s">
        <v>38</v>
      </c>
      <c r="E1365" t="s">
        <v>1823</v>
      </c>
      <c r="F1365" t="s">
        <v>34</v>
      </c>
      <c r="G1365" s="3" t="s">
        <v>2942</v>
      </c>
      <c r="H13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365">
        <v>1399</v>
      </c>
      <c r="K1365" s="1">
        <v>0.7</v>
      </c>
      <c r="L13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979.3</v>
      </c>
      <c r="M1365" s="2" t="str">
        <f>IF(NOT(ISBLANK(Table1[[#This Row],[Discounter]])), IF(Table1[[#This Row],[Discounter]]&gt;=50%, "High Discount", "Low Discount"), "No Discount")</f>
        <v>High Discount</v>
      </c>
      <c r="N1365" t="s">
        <v>102</v>
      </c>
      <c r="O1365">
        <v>3.7</v>
      </c>
      <c r="P1365">
        <v>781</v>
      </c>
    </row>
    <row r="1366" spans="1:16" ht="60" x14ac:dyDescent="0.25">
      <c r="A1366" t="s">
        <v>2943</v>
      </c>
      <c r="B1366">
        <v>12960764</v>
      </c>
      <c r="C1366" t="s">
        <v>2944</v>
      </c>
      <c r="D1366" t="s">
        <v>15</v>
      </c>
      <c r="E1366" t="s">
        <v>122</v>
      </c>
      <c r="F1366" t="s">
        <v>17</v>
      </c>
      <c r="G1366" s="3" t="s">
        <v>2945</v>
      </c>
      <c r="H13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573</v>
      </c>
      <c r="I1366">
        <v>573</v>
      </c>
      <c r="J1366">
        <v>699</v>
      </c>
      <c r="K1366" s="1">
        <v>0.18</v>
      </c>
      <c r="L13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125.82</v>
      </c>
      <c r="M1366" s="2" t="str">
        <f>IF(NOT(ISBLANK(Table1[[#This Row],[Discounter]])), IF(Table1[[#This Row],[Discounter]]&gt;=50%, "High Discount", "Low Discount"), "No Discount")</f>
        <v>Low Discount</v>
      </c>
      <c r="N1366" t="s">
        <v>1634</v>
      </c>
      <c r="O1366">
        <v>4</v>
      </c>
      <c r="P1366">
        <v>780</v>
      </c>
    </row>
    <row r="1367" spans="1:16" x14ac:dyDescent="0.25">
      <c r="A1367" t="s">
        <v>2946</v>
      </c>
      <c r="B1367">
        <v>7416286</v>
      </c>
      <c r="C1367" t="s">
        <v>2947</v>
      </c>
      <c r="D1367" t="s">
        <v>15</v>
      </c>
      <c r="E1367" t="s">
        <v>48</v>
      </c>
      <c r="F1367" t="s">
        <v>17</v>
      </c>
      <c r="G1367" s="3" t="s">
        <v>2948</v>
      </c>
      <c r="H13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824</v>
      </c>
      <c r="I1367">
        <v>824</v>
      </c>
      <c r="J1367">
        <v>1799</v>
      </c>
      <c r="K1367" t="s">
        <v>2949</v>
      </c>
      <c r="L13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975</v>
      </c>
      <c r="M1367" s="2" t="str">
        <f>IF(NOT(ISBLANK(Table1[[#This Row],[Discounter]])), IF(Table1[[#This Row],[Discounter]]&gt;=50%, "High Discount", "Low Discount"), "No Discount")</f>
        <v>High Discount</v>
      </c>
      <c r="N1367" t="s">
        <v>19</v>
      </c>
      <c r="O1367">
        <v>3.7</v>
      </c>
      <c r="P1367">
        <v>780</v>
      </c>
    </row>
    <row r="1368" spans="1:16" ht="30" x14ac:dyDescent="0.25">
      <c r="A1368" t="s">
        <v>2950</v>
      </c>
      <c r="B1368">
        <v>14562580</v>
      </c>
      <c r="C1368" t="s">
        <v>60</v>
      </c>
      <c r="D1368" t="s">
        <v>61</v>
      </c>
      <c r="E1368" t="s">
        <v>169</v>
      </c>
      <c r="F1368" t="s">
        <v>17</v>
      </c>
      <c r="G1368" s="3" t="s">
        <v>2951</v>
      </c>
      <c r="H13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1399</v>
      </c>
      <c r="I1368">
        <v>1399</v>
      </c>
      <c r="J1368">
        <v>3999</v>
      </c>
      <c r="K1368" s="1">
        <v>0.65</v>
      </c>
      <c r="L13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2599.35</v>
      </c>
      <c r="M1368" s="2" t="str">
        <f>IF(NOT(ISBLANK(Table1[[#This Row],[Discounter]])), IF(Table1[[#This Row],[Discounter]]&gt;=50%, "High Discount", "Low Discount"), "No Discount")</f>
        <v>High Discount</v>
      </c>
      <c r="N1368" t="s">
        <v>36</v>
      </c>
      <c r="O1368">
        <v>4.2</v>
      </c>
      <c r="P1368">
        <v>780</v>
      </c>
    </row>
    <row r="1369" spans="1:16" ht="45" x14ac:dyDescent="0.25">
      <c r="A1369" t="s">
        <v>2952</v>
      </c>
      <c r="B1369">
        <v>10169021</v>
      </c>
      <c r="C1369" t="s">
        <v>43</v>
      </c>
      <c r="D1369" t="s">
        <v>26</v>
      </c>
      <c r="E1369" t="s">
        <v>27</v>
      </c>
      <c r="F1369" t="s">
        <v>17</v>
      </c>
      <c r="G1369" s="3" t="s">
        <v>2953</v>
      </c>
      <c r="H13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759</v>
      </c>
      <c r="I1369">
        <v>759</v>
      </c>
      <c r="J1369">
        <v>1899</v>
      </c>
      <c r="K1369" s="1">
        <v>0.6</v>
      </c>
      <c r="L13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1369" s="2" t="str">
        <f>IF(NOT(ISBLANK(Table1[[#This Row],[Discounter]])), IF(Table1[[#This Row],[Discounter]]&gt;=50%, "High Discount", "Low Discount"), "No Discount")</f>
        <v>High Discount</v>
      </c>
      <c r="N1369" t="s">
        <v>232</v>
      </c>
      <c r="O1369">
        <v>4.0999999999999996</v>
      </c>
      <c r="P1369">
        <v>780</v>
      </c>
    </row>
    <row r="1370" spans="1:16" ht="45" x14ac:dyDescent="0.25">
      <c r="A1370" t="s">
        <v>2954</v>
      </c>
      <c r="B1370">
        <v>10483708</v>
      </c>
      <c r="C1370" t="s">
        <v>200</v>
      </c>
      <c r="D1370" t="s">
        <v>87</v>
      </c>
      <c r="E1370" t="s">
        <v>48</v>
      </c>
      <c r="F1370" t="s">
        <v>34</v>
      </c>
      <c r="G1370" s="3" t="s">
        <v>2955</v>
      </c>
      <c r="H13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626</v>
      </c>
      <c r="I1370">
        <v>626</v>
      </c>
      <c r="J1370">
        <v>1790</v>
      </c>
      <c r="K1370" s="1">
        <v>0.65</v>
      </c>
      <c r="L13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1163.5</v>
      </c>
      <c r="M1370" s="2" t="str">
        <f>IF(NOT(ISBLANK(Table1[[#This Row],[Discounter]])), IF(Table1[[#This Row],[Discounter]]&gt;=50%, "High Discount", "Low Discount"), "No Discount")</f>
        <v>High Discount</v>
      </c>
      <c r="N1370" t="s">
        <v>175</v>
      </c>
      <c r="O1370">
        <v>4.4000000000000004</v>
      </c>
      <c r="P1370">
        <v>780</v>
      </c>
    </row>
    <row r="1371" spans="1:16" ht="45" x14ac:dyDescent="0.25">
      <c r="A1371" t="s">
        <v>2956</v>
      </c>
      <c r="B1371">
        <v>7271375</v>
      </c>
      <c r="C1371" t="s">
        <v>200</v>
      </c>
      <c r="D1371" t="s">
        <v>87</v>
      </c>
      <c r="E1371" t="s">
        <v>132</v>
      </c>
      <c r="F1371" t="s">
        <v>34</v>
      </c>
      <c r="G1371" s="3" t="s">
        <v>2957</v>
      </c>
      <c r="H13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770</v>
      </c>
      <c r="I1371">
        <v>770</v>
      </c>
      <c r="J1371">
        <v>2569</v>
      </c>
      <c r="K1371" s="1">
        <v>0.7</v>
      </c>
      <c r="L13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1798.3</v>
      </c>
      <c r="M1371" s="2" t="str">
        <f>IF(NOT(ISBLANK(Table1[[#This Row],[Discounter]])), IF(Table1[[#This Row],[Discounter]]&gt;=50%, "High Discount", "Low Discount"), "No Discount")</f>
        <v>High Discount</v>
      </c>
      <c r="N1371" t="s">
        <v>202</v>
      </c>
      <c r="O1371">
        <v>4.2</v>
      </c>
      <c r="P1371">
        <v>780</v>
      </c>
    </row>
    <row r="1372" spans="1:16" ht="60" x14ac:dyDescent="0.25">
      <c r="A1372" t="s">
        <v>2958</v>
      </c>
      <c r="B1372">
        <v>2338316</v>
      </c>
      <c r="C1372" t="s">
        <v>150</v>
      </c>
      <c r="D1372" t="s">
        <v>15</v>
      </c>
      <c r="E1372" t="s">
        <v>16</v>
      </c>
      <c r="F1372" t="s">
        <v>17</v>
      </c>
      <c r="G1372" s="3" t="s">
        <v>2959</v>
      </c>
      <c r="H13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1649</v>
      </c>
      <c r="I1372">
        <v>1649</v>
      </c>
      <c r="J1372">
        <v>3299</v>
      </c>
      <c r="K1372" s="1">
        <v>0.5</v>
      </c>
      <c r="L13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1649.5</v>
      </c>
      <c r="M1372" s="2" t="str">
        <f>IF(NOT(ISBLANK(Table1[[#This Row],[Discounter]])), IF(Table1[[#This Row],[Discounter]]&gt;=50%, "High Discount", "Low Discount"), "No Discount")</f>
        <v>High Discount</v>
      </c>
      <c r="N1372" t="s">
        <v>152</v>
      </c>
      <c r="O1372">
        <v>4</v>
      </c>
      <c r="P1372">
        <v>779</v>
      </c>
    </row>
    <row r="1373" spans="1:16" ht="45" x14ac:dyDescent="0.25">
      <c r="A1373" t="s">
        <v>2960</v>
      </c>
      <c r="B1373">
        <v>13269470</v>
      </c>
      <c r="C1373" t="s">
        <v>2961</v>
      </c>
      <c r="D1373" t="s">
        <v>69</v>
      </c>
      <c r="E1373" t="s">
        <v>70</v>
      </c>
      <c r="F1373" t="s">
        <v>17</v>
      </c>
      <c r="G1373" s="3" t="s">
        <v>2962</v>
      </c>
      <c r="H13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1373">
        <v>999</v>
      </c>
      <c r="J1373">
        <v>2499</v>
      </c>
      <c r="K1373" s="1">
        <v>0.6</v>
      </c>
      <c r="L13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1499.3999999999999</v>
      </c>
      <c r="M1373" s="2" t="str">
        <f>IF(NOT(ISBLANK(Table1[[#This Row],[Discounter]])), IF(Table1[[#This Row],[Discounter]]&gt;=50%, "High Discount", "Low Discount"), "No Discount")</f>
        <v>High Discount</v>
      </c>
      <c r="N1373" t="s">
        <v>36</v>
      </c>
      <c r="O1373">
        <v>4.0999999999999996</v>
      </c>
      <c r="P1373">
        <v>779</v>
      </c>
    </row>
    <row r="1374" spans="1:16" ht="45" x14ac:dyDescent="0.25">
      <c r="A1374" t="s">
        <v>2963</v>
      </c>
      <c r="B1374">
        <v>11607366</v>
      </c>
      <c r="C1374" t="s">
        <v>43</v>
      </c>
      <c r="D1374" t="s">
        <v>26</v>
      </c>
      <c r="E1374" t="s">
        <v>39</v>
      </c>
      <c r="F1374" t="s">
        <v>17</v>
      </c>
      <c r="G1374" s="3" t="s">
        <v>2964</v>
      </c>
      <c r="H13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1374">
        <v>604</v>
      </c>
      <c r="L13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374" s="2" t="str">
        <f>IF(NOT(ISBLANK(Table1[[#This Row],[Discounter]])), IF(Table1[[#This Row],[Discounter]]&gt;=50%, "High Discount", "Low Discount"), "No Discount")</f>
        <v>No Discount</v>
      </c>
      <c r="N1374" t="s">
        <v>24</v>
      </c>
      <c r="O1374">
        <v>4</v>
      </c>
      <c r="P1374">
        <v>779</v>
      </c>
    </row>
    <row r="1375" spans="1:16" ht="45" x14ac:dyDescent="0.25">
      <c r="A1375" t="s">
        <v>2965</v>
      </c>
      <c r="B1375">
        <v>1445626</v>
      </c>
      <c r="C1375" t="s">
        <v>2966</v>
      </c>
      <c r="D1375" t="s">
        <v>32</v>
      </c>
      <c r="E1375" t="s">
        <v>105</v>
      </c>
      <c r="F1375" t="s">
        <v>34</v>
      </c>
      <c r="G1375" s="3" t="s">
        <v>2967</v>
      </c>
      <c r="H13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388</v>
      </c>
      <c r="I1375">
        <v>388</v>
      </c>
      <c r="J1375">
        <v>598</v>
      </c>
      <c r="K1375" s="1">
        <v>0.35</v>
      </c>
      <c r="L13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209.29999999999998</v>
      </c>
      <c r="M1375" s="2" t="str">
        <f>IF(NOT(ISBLANK(Table1[[#This Row],[Discounter]])), IF(Table1[[#This Row],[Discounter]]&gt;=50%, "High Discount", "Low Discount"), "No Discount")</f>
        <v>Low Discount</v>
      </c>
      <c r="N1375" t="s">
        <v>724</v>
      </c>
      <c r="O1375">
        <v>3.8</v>
      </c>
      <c r="P1375">
        <v>779</v>
      </c>
    </row>
    <row r="1376" spans="1:16" ht="45" x14ac:dyDescent="0.25">
      <c r="A1376" t="s">
        <v>2968</v>
      </c>
      <c r="B1376">
        <v>7188688</v>
      </c>
      <c r="C1376" t="s">
        <v>162</v>
      </c>
      <c r="D1376" t="s">
        <v>38</v>
      </c>
      <c r="E1376" t="s">
        <v>344</v>
      </c>
      <c r="F1376" t="s">
        <v>34</v>
      </c>
      <c r="G1376" s="3" t="s">
        <v>2969</v>
      </c>
      <c r="H13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376">
        <v>1599</v>
      </c>
      <c r="K1376" s="1">
        <v>0.5</v>
      </c>
      <c r="L13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799.5</v>
      </c>
      <c r="M1376" s="2" t="str">
        <f>IF(NOT(ISBLANK(Table1[[#This Row],[Discounter]])), IF(Table1[[#This Row],[Discounter]]&gt;=50%, "High Discount", "Low Discount"), "No Discount")</f>
        <v>High Discount</v>
      </c>
      <c r="N1376" t="s">
        <v>119</v>
      </c>
      <c r="O1376">
        <v>4.3</v>
      </c>
      <c r="P1376">
        <v>779</v>
      </c>
    </row>
    <row r="1377" spans="1:16" ht="60" x14ac:dyDescent="0.25">
      <c r="A1377" t="s">
        <v>2970</v>
      </c>
      <c r="B1377">
        <v>12303736</v>
      </c>
      <c r="C1377" t="s">
        <v>14</v>
      </c>
      <c r="D1377" t="s">
        <v>15</v>
      </c>
      <c r="E1377" t="s">
        <v>16</v>
      </c>
      <c r="F1377" t="s">
        <v>17</v>
      </c>
      <c r="G1377" s="3" t="s">
        <v>2698</v>
      </c>
      <c r="H13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764</v>
      </c>
      <c r="I1377">
        <v>764</v>
      </c>
      <c r="J1377">
        <v>1699</v>
      </c>
      <c r="K1377" s="1">
        <v>0.55000000000000004</v>
      </c>
      <c r="L13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1377" s="2" t="str">
        <f>IF(NOT(ISBLANK(Table1[[#This Row],[Discounter]])), IF(Table1[[#This Row],[Discounter]]&gt;=50%, "High Discount", "Low Discount"), "No Discount")</f>
        <v>High Discount</v>
      </c>
      <c r="N1377" t="s">
        <v>19</v>
      </c>
      <c r="O1377">
        <v>3.9</v>
      </c>
      <c r="P1377">
        <v>778</v>
      </c>
    </row>
    <row r="1378" spans="1:16" ht="75" x14ac:dyDescent="0.25">
      <c r="A1378" t="s">
        <v>2971</v>
      </c>
      <c r="B1378">
        <v>8325311</v>
      </c>
      <c r="C1378" t="s">
        <v>43</v>
      </c>
      <c r="D1378" t="s">
        <v>26</v>
      </c>
      <c r="E1378" t="s">
        <v>39</v>
      </c>
      <c r="F1378" t="s">
        <v>17</v>
      </c>
      <c r="G1378" s="3" t="s">
        <v>2972</v>
      </c>
      <c r="H13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1378">
        <v>649</v>
      </c>
      <c r="J1378">
        <v>1299</v>
      </c>
      <c r="K1378" s="1">
        <v>0.5</v>
      </c>
      <c r="L13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1378" s="2" t="str">
        <f>IF(NOT(ISBLANK(Table1[[#This Row],[Discounter]])), IF(Table1[[#This Row],[Discounter]]&gt;=50%, "High Discount", "Low Discount"), "No Discount")</f>
        <v>High Discount</v>
      </c>
      <c r="N1378" t="s">
        <v>24</v>
      </c>
      <c r="O1378">
        <v>4.4000000000000004</v>
      </c>
      <c r="P1378">
        <v>778</v>
      </c>
    </row>
    <row r="1379" spans="1:16" ht="60" x14ac:dyDescent="0.25">
      <c r="A1379" t="s">
        <v>2973</v>
      </c>
      <c r="B1379">
        <v>7255964</v>
      </c>
      <c r="C1379" t="s">
        <v>14</v>
      </c>
      <c r="D1379" t="s">
        <v>26</v>
      </c>
      <c r="E1379" t="s">
        <v>27</v>
      </c>
      <c r="F1379" t="s">
        <v>17</v>
      </c>
      <c r="G1379" s="3" t="s">
        <v>2974</v>
      </c>
      <c r="H13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1379">
        <v>674</v>
      </c>
      <c r="J1379">
        <v>1499</v>
      </c>
      <c r="K1379" s="1">
        <v>0.55000000000000004</v>
      </c>
      <c r="L13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1379" s="2" t="str">
        <f>IF(NOT(ISBLANK(Table1[[#This Row],[Discounter]])), IF(Table1[[#This Row],[Discounter]]&gt;=50%, "High Discount", "Low Discount"), "No Discount")</f>
        <v>High Discount</v>
      </c>
      <c r="N1379" t="s">
        <v>232</v>
      </c>
      <c r="O1379">
        <v>4.2</v>
      </c>
      <c r="P1379">
        <v>778</v>
      </c>
    </row>
    <row r="1380" spans="1:16" ht="45" x14ac:dyDescent="0.25">
      <c r="A1380" t="s">
        <v>2975</v>
      </c>
      <c r="B1380">
        <v>8363939</v>
      </c>
      <c r="C1380" t="s">
        <v>322</v>
      </c>
      <c r="D1380" t="s">
        <v>26</v>
      </c>
      <c r="E1380" t="s">
        <v>39</v>
      </c>
      <c r="F1380" t="s">
        <v>17</v>
      </c>
      <c r="G1380" s="3" t="s">
        <v>2976</v>
      </c>
      <c r="H13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314</v>
      </c>
      <c r="I1380">
        <v>314</v>
      </c>
      <c r="J1380">
        <v>699</v>
      </c>
      <c r="K1380" s="1">
        <v>0.55000000000000004</v>
      </c>
      <c r="L13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384.45000000000005</v>
      </c>
      <c r="M1380" s="2" t="str">
        <f>IF(NOT(ISBLANK(Table1[[#This Row],[Discounter]])), IF(Table1[[#This Row],[Discounter]]&gt;=50%, "High Discount", "Low Discount"), "No Discount")</f>
        <v>High Discount</v>
      </c>
      <c r="N1380" t="s">
        <v>36</v>
      </c>
      <c r="O1380">
        <v>4</v>
      </c>
      <c r="P1380">
        <v>778</v>
      </c>
    </row>
    <row r="1381" spans="1:16" ht="45" x14ac:dyDescent="0.25">
      <c r="A1381" t="s">
        <v>2977</v>
      </c>
      <c r="B1381">
        <v>1757974</v>
      </c>
      <c r="C1381" t="s">
        <v>181</v>
      </c>
      <c r="D1381" t="s">
        <v>69</v>
      </c>
      <c r="E1381" t="s">
        <v>83</v>
      </c>
      <c r="F1381" t="s">
        <v>34</v>
      </c>
      <c r="G1381" s="3" t="s">
        <v>2978</v>
      </c>
      <c r="H13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769</v>
      </c>
      <c r="I1381">
        <v>769</v>
      </c>
      <c r="J1381">
        <v>1399</v>
      </c>
      <c r="K1381" s="1">
        <v>0.45</v>
      </c>
      <c r="L13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629.55000000000007</v>
      </c>
      <c r="M1381" s="2" t="str">
        <f>IF(NOT(ISBLANK(Table1[[#This Row],[Discounter]])), IF(Table1[[#This Row],[Discounter]]&gt;=50%, "High Discount", "Low Discount"), "No Discount")</f>
        <v>Low Discount</v>
      </c>
      <c r="N1381" t="s">
        <v>89</v>
      </c>
      <c r="O1381">
        <v>4.0999999999999996</v>
      </c>
      <c r="P1381">
        <v>778</v>
      </c>
    </row>
    <row r="1382" spans="1:16" ht="30" x14ac:dyDescent="0.25">
      <c r="A1382" t="s">
        <v>2979</v>
      </c>
      <c r="B1382">
        <v>110269</v>
      </c>
      <c r="C1382" t="s">
        <v>2980</v>
      </c>
      <c r="D1382" t="s">
        <v>69</v>
      </c>
      <c r="E1382" t="s">
        <v>341</v>
      </c>
      <c r="F1382" t="s">
        <v>34</v>
      </c>
      <c r="G1382" s="3" t="s">
        <v>2981</v>
      </c>
      <c r="H13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1382">
        <v>999</v>
      </c>
      <c r="J1382">
        <v>2499</v>
      </c>
      <c r="K1382" s="1">
        <v>0.6</v>
      </c>
      <c r="L13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1499.3999999999999</v>
      </c>
      <c r="M1382" s="2" t="str">
        <f>IF(NOT(ISBLANK(Table1[[#This Row],[Discounter]])), IF(Table1[[#This Row],[Discounter]]&gt;=50%, "High Discount", "Low Discount"), "No Discount")</f>
        <v>High Discount</v>
      </c>
      <c r="N1382" t="s">
        <v>102</v>
      </c>
      <c r="O1382">
        <v>3.6</v>
      </c>
      <c r="P1382">
        <v>778</v>
      </c>
    </row>
    <row r="1383" spans="1:16" ht="45" x14ac:dyDescent="0.25">
      <c r="A1383" t="s">
        <v>2982</v>
      </c>
      <c r="B1383">
        <v>7726509</v>
      </c>
      <c r="C1383" t="s">
        <v>82</v>
      </c>
      <c r="D1383" t="s">
        <v>69</v>
      </c>
      <c r="E1383" t="s">
        <v>132</v>
      </c>
      <c r="F1383" t="s">
        <v>34</v>
      </c>
      <c r="G1383" s="3" t="s">
        <v>2983</v>
      </c>
      <c r="H13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1739</v>
      </c>
      <c r="I1383">
        <v>1739</v>
      </c>
      <c r="J1383">
        <v>4349</v>
      </c>
      <c r="K1383" s="1">
        <v>0.6</v>
      </c>
      <c r="L13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2609.4</v>
      </c>
      <c r="M1383" s="2" t="str">
        <f>IF(NOT(ISBLANK(Table1[[#This Row],[Discounter]])), IF(Table1[[#This Row],[Discounter]]&gt;=50%, "High Discount", "Low Discount"), "No Discount")</f>
        <v>High Discount</v>
      </c>
      <c r="N1383" t="s">
        <v>36</v>
      </c>
      <c r="O1383">
        <v>4.0999999999999996</v>
      </c>
      <c r="P1383">
        <v>778</v>
      </c>
    </row>
    <row r="1384" spans="1:16" ht="45" x14ac:dyDescent="0.25">
      <c r="A1384" t="s">
        <v>2984</v>
      </c>
      <c r="B1384">
        <v>11005690</v>
      </c>
      <c r="C1384" t="s">
        <v>95</v>
      </c>
      <c r="D1384" t="s">
        <v>38</v>
      </c>
      <c r="E1384" t="s">
        <v>132</v>
      </c>
      <c r="F1384" t="s">
        <v>34</v>
      </c>
      <c r="G1384" s="3" t="s">
        <v>2985</v>
      </c>
      <c r="H13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384">
        <v>2199</v>
      </c>
      <c r="K1384" s="1">
        <v>0.5</v>
      </c>
      <c r="L13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1099.5</v>
      </c>
      <c r="M1384" s="2" t="str">
        <f>IF(NOT(ISBLANK(Table1[[#This Row],[Discounter]])), IF(Table1[[#This Row],[Discounter]]&gt;=50%, "High Discount", "Low Discount"), "No Discount")</f>
        <v>High Discount</v>
      </c>
      <c r="N1384" t="s">
        <v>41</v>
      </c>
      <c r="O1384">
        <v>4.5999999999999996</v>
      </c>
      <c r="P1384">
        <v>778</v>
      </c>
    </row>
    <row r="1385" spans="1:16" ht="45" x14ac:dyDescent="0.25">
      <c r="A1385" t="s">
        <v>2986</v>
      </c>
      <c r="B1385">
        <v>2522850</v>
      </c>
      <c r="C1385" t="s">
        <v>95</v>
      </c>
      <c r="D1385" t="s">
        <v>38</v>
      </c>
      <c r="E1385" t="s">
        <v>39</v>
      </c>
      <c r="F1385" t="s">
        <v>34</v>
      </c>
      <c r="G1385" s="3" t="s">
        <v>2987</v>
      </c>
      <c r="H13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385">
        <v>999</v>
      </c>
      <c r="K1385" s="1">
        <v>0.7</v>
      </c>
      <c r="L13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699.3</v>
      </c>
      <c r="M1385" s="2" t="str">
        <f>IF(NOT(ISBLANK(Table1[[#This Row],[Discounter]])), IF(Table1[[#This Row],[Discounter]]&gt;=50%, "High Discount", "Low Discount"), "No Discount")</f>
        <v>High Discount</v>
      </c>
      <c r="N1385" t="s">
        <v>24</v>
      </c>
      <c r="O1385">
        <v>4.2</v>
      </c>
      <c r="P1385">
        <v>778</v>
      </c>
    </row>
    <row r="1386" spans="1:16" ht="45" x14ac:dyDescent="0.25">
      <c r="A1386" t="s">
        <v>2988</v>
      </c>
      <c r="B1386">
        <v>10415114</v>
      </c>
      <c r="C1386" t="s">
        <v>798</v>
      </c>
      <c r="D1386" t="s">
        <v>15</v>
      </c>
      <c r="E1386" t="s">
        <v>16</v>
      </c>
      <c r="F1386" t="s">
        <v>17</v>
      </c>
      <c r="G1386" s="3" t="s">
        <v>2989</v>
      </c>
      <c r="H13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1138</v>
      </c>
      <c r="I1386">
        <v>1138</v>
      </c>
      <c r="J1386">
        <v>1898</v>
      </c>
      <c r="K1386" s="1">
        <v>0.4</v>
      </c>
      <c r="L13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759.2</v>
      </c>
      <c r="M1386" s="2" t="str">
        <f>IF(NOT(ISBLANK(Table1[[#This Row],[Discounter]])), IF(Table1[[#This Row],[Discounter]]&gt;=50%, "High Discount", "Low Discount"), "No Discount")</f>
        <v>Low Discount</v>
      </c>
      <c r="N1386" t="s">
        <v>19</v>
      </c>
      <c r="O1386">
        <v>3.3</v>
      </c>
      <c r="P1386">
        <v>777</v>
      </c>
    </row>
    <row r="1387" spans="1:16" ht="75" x14ac:dyDescent="0.25">
      <c r="A1387" t="s">
        <v>2990</v>
      </c>
      <c r="B1387">
        <v>10398073</v>
      </c>
      <c r="C1387" t="s">
        <v>14</v>
      </c>
      <c r="D1387" t="s">
        <v>26</v>
      </c>
      <c r="E1387" t="s">
        <v>27</v>
      </c>
      <c r="F1387" t="s">
        <v>17</v>
      </c>
      <c r="G1387" s="3" t="s">
        <v>2991</v>
      </c>
      <c r="H13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1387">
        <v>899</v>
      </c>
      <c r="J1387">
        <v>1499</v>
      </c>
      <c r="K1387" s="1">
        <v>0.4</v>
      </c>
      <c r="L13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599.6</v>
      </c>
      <c r="M1387" s="2" t="str">
        <f>IF(NOT(ISBLANK(Table1[[#This Row],[Discounter]])), IF(Table1[[#This Row],[Discounter]]&gt;=50%, "High Discount", "Low Discount"), "No Discount")</f>
        <v>Low Discount</v>
      </c>
      <c r="N1387" t="s">
        <v>232</v>
      </c>
      <c r="O1387">
        <v>4.2</v>
      </c>
      <c r="P1387">
        <v>777</v>
      </c>
    </row>
    <row r="1388" spans="1:16" ht="45" x14ac:dyDescent="0.25">
      <c r="A1388" t="s">
        <v>2992</v>
      </c>
      <c r="B1388">
        <v>13592722</v>
      </c>
      <c r="C1388" t="s">
        <v>68</v>
      </c>
      <c r="D1388" t="s">
        <v>69</v>
      </c>
      <c r="E1388" t="s">
        <v>381</v>
      </c>
      <c r="F1388" t="s">
        <v>34</v>
      </c>
      <c r="G1388" s="3" t="s">
        <v>2993</v>
      </c>
      <c r="H13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961</v>
      </c>
      <c r="I1388">
        <v>961</v>
      </c>
      <c r="J1388">
        <v>2599</v>
      </c>
      <c r="K1388" s="1">
        <v>0.63</v>
      </c>
      <c r="L13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1637.3700000000001</v>
      </c>
      <c r="M1388" s="2" t="str">
        <f>IF(NOT(ISBLANK(Table1[[#This Row],[Discounter]])), IF(Table1[[#This Row],[Discounter]]&gt;=50%, "High Discount", "Low Discount"), "No Discount")</f>
        <v>High Discount</v>
      </c>
      <c r="N1388" t="s">
        <v>36</v>
      </c>
      <c r="O1388">
        <v>3.9</v>
      </c>
      <c r="P1388">
        <v>777</v>
      </c>
    </row>
    <row r="1389" spans="1:16" ht="30" x14ac:dyDescent="0.25">
      <c r="A1389" t="s">
        <v>2994</v>
      </c>
      <c r="B1389">
        <v>7674432</v>
      </c>
      <c r="C1389" t="s">
        <v>57</v>
      </c>
      <c r="D1389" t="s">
        <v>87</v>
      </c>
      <c r="E1389" t="s">
        <v>169</v>
      </c>
      <c r="F1389" t="s">
        <v>34</v>
      </c>
      <c r="G1389" s="3" t="s">
        <v>2995</v>
      </c>
      <c r="H13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749</v>
      </c>
      <c r="I1389">
        <v>749</v>
      </c>
      <c r="J1389">
        <v>2999</v>
      </c>
      <c r="K1389" s="1">
        <v>0.75</v>
      </c>
      <c r="L13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2249.25</v>
      </c>
      <c r="M1389" s="2" t="str">
        <f>IF(NOT(ISBLANK(Table1[[#This Row],[Discounter]])), IF(Table1[[#This Row],[Discounter]]&gt;=50%, "High Discount", "Low Discount"), "No Discount")</f>
        <v>High Discount</v>
      </c>
      <c r="N1389" t="s">
        <v>102</v>
      </c>
      <c r="O1389">
        <v>4.4000000000000004</v>
      </c>
      <c r="P1389">
        <v>777</v>
      </c>
    </row>
    <row r="1390" spans="1:16" ht="60" x14ac:dyDescent="0.25">
      <c r="A1390" t="s">
        <v>2996</v>
      </c>
      <c r="B1390">
        <v>11739156</v>
      </c>
      <c r="C1390" t="s">
        <v>57</v>
      </c>
      <c r="D1390" t="s">
        <v>15</v>
      </c>
      <c r="E1390" t="s">
        <v>16</v>
      </c>
      <c r="F1390" t="s">
        <v>17</v>
      </c>
      <c r="G1390" s="3" t="s">
        <v>2997</v>
      </c>
      <c r="H13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979</v>
      </c>
      <c r="I1390">
        <v>979</v>
      </c>
      <c r="J1390">
        <v>2799</v>
      </c>
      <c r="K1390" s="1">
        <v>0.65</v>
      </c>
      <c r="L13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1819.3500000000001</v>
      </c>
      <c r="M1390" s="2" t="str">
        <f>IF(NOT(ISBLANK(Table1[[#This Row],[Discounter]])), IF(Table1[[#This Row],[Discounter]]&gt;=50%, "High Discount", "Low Discount"), "No Discount")</f>
        <v>High Discount</v>
      </c>
      <c r="N1390" t="s">
        <v>19</v>
      </c>
      <c r="O1390">
        <v>3.8</v>
      </c>
      <c r="P1390">
        <v>776</v>
      </c>
    </row>
    <row r="1391" spans="1:16" ht="60" x14ac:dyDescent="0.25">
      <c r="A1391" t="s">
        <v>2998</v>
      </c>
      <c r="B1391">
        <v>7733672</v>
      </c>
      <c r="C1391" t="s">
        <v>14</v>
      </c>
      <c r="D1391" t="s">
        <v>15</v>
      </c>
      <c r="E1391" t="s">
        <v>16</v>
      </c>
      <c r="F1391" t="s">
        <v>17</v>
      </c>
      <c r="G1391" s="3" t="s">
        <v>2999</v>
      </c>
      <c r="H13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854</v>
      </c>
      <c r="I1391">
        <v>854</v>
      </c>
      <c r="J1391">
        <v>1899</v>
      </c>
      <c r="K1391" s="1">
        <v>0.55000000000000004</v>
      </c>
      <c r="L13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1044.45</v>
      </c>
      <c r="M1391" s="2" t="str">
        <f>IF(NOT(ISBLANK(Table1[[#This Row],[Discounter]])), IF(Table1[[#This Row],[Discounter]]&gt;=50%, "High Discount", "Low Discount"), "No Discount")</f>
        <v>High Discount</v>
      </c>
      <c r="N1391" t="s">
        <v>19</v>
      </c>
      <c r="O1391">
        <v>3.9</v>
      </c>
      <c r="P1391">
        <v>776</v>
      </c>
    </row>
    <row r="1392" spans="1:16" ht="45" x14ac:dyDescent="0.25">
      <c r="A1392" t="s">
        <v>3000</v>
      </c>
      <c r="B1392">
        <v>13662282</v>
      </c>
      <c r="C1392" t="s">
        <v>47</v>
      </c>
      <c r="D1392" t="s">
        <v>15</v>
      </c>
      <c r="E1392" t="s">
        <v>16</v>
      </c>
      <c r="F1392" t="s">
        <v>17</v>
      </c>
      <c r="G1392" s="3" t="s">
        <v>3001</v>
      </c>
      <c r="H13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681</v>
      </c>
      <c r="I1392">
        <v>681</v>
      </c>
      <c r="J1392">
        <v>1449</v>
      </c>
      <c r="K1392" s="1">
        <v>0.53</v>
      </c>
      <c r="L13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767.97</v>
      </c>
      <c r="M1392" s="2" t="str">
        <f>IF(NOT(ISBLANK(Table1[[#This Row],[Discounter]])), IF(Table1[[#This Row],[Discounter]]&gt;=50%, "High Discount", "Low Discount"), "No Discount")</f>
        <v>High Discount</v>
      </c>
      <c r="N1392" t="s">
        <v>774</v>
      </c>
      <c r="O1392">
        <v>3.8</v>
      </c>
      <c r="P1392">
        <v>776</v>
      </c>
    </row>
    <row r="1393" spans="1:16" ht="45" x14ac:dyDescent="0.25">
      <c r="A1393" t="s">
        <v>3002</v>
      </c>
      <c r="B1393">
        <v>11896672</v>
      </c>
      <c r="C1393" t="s">
        <v>43</v>
      </c>
      <c r="D1393" t="s">
        <v>26</v>
      </c>
      <c r="E1393" t="s">
        <v>39</v>
      </c>
      <c r="F1393" t="s">
        <v>17</v>
      </c>
      <c r="G1393" s="3" t="s">
        <v>3003</v>
      </c>
      <c r="H13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769</v>
      </c>
      <c r="I1393">
        <v>769</v>
      </c>
      <c r="J1393">
        <v>1399</v>
      </c>
      <c r="K1393" s="1">
        <v>0.45</v>
      </c>
      <c r="L13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629.55000000000007</v>
      </c>
      <c r="M1393" s="2" t="str">
        <f>IF(NOT(ISBLANK(Table1[[#This Row],[Discounter]])), IF(Table1[[#This Row],[Discounter]]&gt;=50%, "High Discount", "Low Discount"), "No Discount")</f>
        <v>Low Discount</v>
      </c>
      <c r="N1393" t="s">
        <v>24</v>
      </c>
      <c r="O1393">
        <v>4.3</v>
      </c>
      <c r="P1393">
        <v>776</v>
      </c>
    </row>
    <row r="1394" spans="1:16" ht="45" x14ac:dyDescent="0.25">
      <c r="A1394" t="s">
        <v>3004</v>
      </c>
      <c r="B1394">
        <v>10605240</v>
      </c>
      <c r="C1394" t="s">
        <v>392</v>
      </c>
      <c r="D1394" t="s">
        <v>26</v>
      </c>
      <c r="E1394" t="s">
        <v>282</v>
      </c>
      <c r="F1394" t="s">
        <v>17</v>
      </c>
      <c r="G1394" s="3" t="s">
        <v>3005</v>
      </c>
      <c r="H13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730</v>
      </c>
      <c r="I1394">
        <v>730</v>
      </c>
      <c r="J1394">
        <v>1699</v>
      </c>
      <c r="K1394" s="1">
        <v>0.56999999999999995</v>
      </c>
      <c r="L13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968.43</v>
      </c>
      <c r="M1394" s="2" t="str">
        <f>IF(NOT(ISBLANK(Table1[[#This Row],[Discounter]])), IF(Table1[[#This Row],[Discounter]]&gt;=50%, "High Discount", "Low Discount"), "No Discount")</f>
        <v>High Discount</v>
      </c>
      <c r="N1394" t="s">
        <v>24</v>
      </c>
      <c r="O1394">
        <v>4.0999999999999996</v>
      </c>
      <c r="P1394">
        <v>776</v>
      </c>
    </row>
    <row r="1395" spans="1:16" ht="45" x14ac:dyDescent="0.25">
      <c r="A1395" t="s">
        <v>3006</v>
      </c>
      <c r="B1395">
        <v>2518699</v>
      </c>
      <c r="C1395" t="s">
        <v>43</v>
      </c>
      <c r="D1395" t="s">
        <v>26</v>
      </c>
      <c r="E1395" t="s">
        <v>27</v>
      </c>
      <c r="F1395" t="s">
        <v>17</v>
      </c>
      <c r="G1395" s="3" t="s">
        <v>3007</v>
      </c>
      <c r="H13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839</v>
      </c>
      <c r="I1395">
        <v>839</v>
      </c>
      <c r="J1395">
        <v>2099</v>
      </c>
      <c r="K1395" s="1">
        <v>0.6</v>
      </c>
      <c r="L13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1259.3999999999999</v>
      </c>
      <c r="M1395" s="2" t="str">
        <f>IF(NOT(ISBLANK(Table1[[#This Row],[Discounter]])), IF(Table1[[#This Row],[Discounter]]&gt;=50%, "High Discount", "Low Discount"), "No Discount")</f>
        <v>High Discount</v>
      </c>
      <c r="N1395" t="s">
        <v>232</v>
      </c>
      <c r="O1395">
        <v>4.2</v>
      </c>
      <c r="P1395">
        <v>776</v>
      </c>
    </row>
    <row r="1396" spans="1:16" ht="45" x14ac:dyDescent="0.25">
      <c r="A1396" t="s">
        <v>3008</v>
      </c>
      <c r="B1396">
        <v>16718166</v>
      </c>
      <c r="C1396" t="s">
        <v>460</v>
      </c>
      <c r="D1396" t="s">
        <v>26</v>
      </c>
      <c r="E1396" t="s">
        <v>39</v>
      </c>
      <c r="F1396" t="s">
        <v>17</v>
      </c>
      <c r="G1396" s="3" t="s">
        <v>3009</v>
      </c>
      <c r="H13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1396">
        <v>399</v>
      </c>
      <c r="L13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396" s="2" t="str">
        <f>IF(NOT(ISBLANK(Table1[[#This Row],[Discounter]])), IF(Table1[[#This Row],[Discounter]]&gt;=50%, "High Discount", "Low Discount"), "No Discount")</f>
        <v>No Discount</v>
      </c>
      <c r="N1396" t="s">
        <v>102</v>
      </c>
      <c r="O1396">
        <v>4.4000000000000004</v>
      </c>
      <c r="P1396">
        <v>776</v>
      </c>
    </row>
    <row r="1397" spans="1:16" ht="45" x14ac:dyDescent="0.25">
      <c r="A1397" t="s">
        <v>3010</v>
      </c>
      <c r="B1397">
        <v>9000219</v>
      </c>
      <c r="C1397" t="s">
        <v>353</v>
      </c>
      <c r="D1397" t="s">
        <v>69</v>
      </c>
      <c r="E1397" t="s">
        <v>83</v>
      </c>
      <c r="F1397" t="s">
        <v>34</v>
      </c>
      <c r="G1397" s="3" t="s">
        <v>3011</v>
      </c>
      <c r="H13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730</v>
      </c>
      <c r="I1397">
        <v>730</v>
      </c>
      <c r="J1397">
        <v>1699</v>
      </c>
      <c r="K1397" s="1">
        <v>0.56999999999999995</v>
      </c>
      <c r="L13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968.43</v>
      </c>
      <c r="M1397" s="2" t="str">
        <f>IF(NOT(ISBLANK(Table1[[#This Row],[Discounter]])), IF(Table1[[#This Row],[Discounter]]&gt;=50%, "High Discount", "Low Discount"), "No Discount")</f>
        <v>High Discount</v>
      </c>
      <c r="N1397" t="s">
        <v>36</v>
      </c>
      <c r="O1397">
        <v>4.4000000000000004</v>
      </c>
      <c r="P1397">
        <v>776</v>
      </c>
    </row>
    <row r="1398" spans="1:16" ht="45" x14ac:dyDescent="0.25">
      <c r="A1398" t="s">
        <v>3012</v>
      </c>
      <c r="B1398">
        <v>11099600</v>
      </c>
      <c r="C1398" t="s">
        <v>758</v>
      </c>
      <c r="D1398" t="s">
        <v>38</v>
      </c>
      <c r="E1398" t="s">
        <v>132</v>
      </c>
      <c r="F1398" t="s">
        <v>34</v>
      </c>
      <c r="G1398" s="3" t="s">
        <v>3013</v>
      </c>
      <c r="H13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398">
        <v>1699</v>
      </c>
      <c r="K1398" s="1">
        <v>0.6</v>
      </c>
      <c r="L13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1398" s="2" t="str">
        <f>IF(NOT(ISBLANK(Table1[[#This Row],[Discounter]])), IF(Table1[[#This Row],[Discounter]]&gt;=50%, "High Discount", "Low Discount"), "No Discount")</f>
        <v>High Discount</v>
      </c>
      <c r="N1398" t="s">
        <v>36</v>
      </c>
      <c r="O1398">
        <v>3.7</v>
      </c>
      <c r="P1398">
        <v>776</v>
      </c>
    </row>
    <row r="1399" spans="1:16" ht="45" x14ac:dyDescent="0.25">
      <c r="A1399" t="s">
        <v>3014</v>
      </c>
      <c r="B1399">
        <v>17525606</v>
      </c>
      <c r="C1399" t="s">
        <v>43</v>
      </c>
      <c r="D1399" t="s">
        <v>38</v>
      </c>
      <c r="E1399" t="s">
        <v>39</v>
      </c>
      <c r="F1399" t="s">
        <v>34</v>
      </c>
      <c r="G1399" s="3" t="s">
        <v>3015</v>
      </c>
      <c r="H1399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399">
        <v>1598</v>
      </c>
      <c r="L13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399" s="2" t="str">
        <f>IF(NOT(ISBLANK(Table1[[#This Row],[Discounter]])), IF(Table1[[#This Row],[Discounter]]&gt;=50%, "High Discount", "Low Discount"), "No Discount")</f>
        <v>No Discount</v>
      </c>
      <c r="N1399" t="s">
        <v>666</v>
      </c>
      <c r="O1399">
        <v>4.0999999999999996</v>
      </c>
      <c r="P1399">
        <v>776</v>
      </c>
    </row>
    <row r="1400" spans="1:16" ht="60" x14ac:dyDescent="0.25">
      <c r="A1400" t="s">
        <v>3016</v>
      </c>
      <c r="B1400">
        <v>2059978</v>
      </c>
      <c r="C1400" t="s">
        <v>14</v>
      </c>
      <c r="D1400" t="s">
        <v>15</v>
      </c>
      <c r="E1400" t="s">
        <v>16</v>
      </c>
      <c r="F1400" t="s">
        <v>17</v>
      </c>
      <c r="G1400" s="3" t="s">
        <v>2779</v>
      </c>
      <c r="H14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944</v>
      </c>
      <c r="I1400">
        <v>944</v>
      </c>
      <c r="J1400">
        <v>2699</v>
      </c>
      <c r="K1400" s="1">
        <v>0.65</v>
      </c>
      <c r="L14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1754.3500000000001</v>
      </c>
      <c r="M1400" s="2" t="str">
        <f>IF(NOT(ISBLANK(Table1[[#This Row],[Discounter]])), IF(Table1[[#This Row],[Discounter]]&gt;=50%, "High Discount", "Low Discount"), "No Discount")</f>
        <v>High Discount</v>
      </c>
      <c r="N1400" t="s">
        <v>19</v>
      </c>
      <c r="O1400">
        <v>3.9</v>
      </c>
      <c r="P1400">
        <v>775</v>
      </c>
    </row>
    <row r="1401" spans="1:16" ht="30" x14ac:dyDescent="0.25">
      <c r="A1401" t="s">
        <v>3017</v>
      </c>
      <c r="B1401">
        <v>1414791</v>
      </c>
      <c r="C1401" t="s">
        <v>322</v>
      </c>
      <c r="D1401" t="s">
        <v>15</v>
      </c>
      <c r="E1401" t="s">
        <v>16</v>
      </c>
      <c r="F1401" t="s">
        <v>17</v>
      </c>
      <c r="G1401" s="3" t="s">
        <v>3018</v>
      </c>
      <c r="H14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1044</v>
      </c>
      <c r="I1401">
        <v>1044</v>
      </c>
      <c r="J1401">
        <v>1899</v>
      </c>
      <c r="K1401" s="1">
        <v>0.45</v>
      </c>
      <c r="L14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854.55000000000007</v>
      </c>
      <c r="M1401" s="2" t="str">
        <f>IF(NOT(ISBLANK(Table1[[#This Row],[Discounter]])), IF(Table1[[#This Row],[Discounter]]&gt;=50%, "High Discount", "Low Discount"), "No Discount")</f>
        <v>Low Discount</v>
      </c>
      <c r="N1401" t="s">
        <v>19</v>
      </c>
      <c r="O1401">
        <v>3.7</v>
      </c>
      <c r="P1401">
        <v>775</v>
      </c>
    </row>
    <row r="1402" spans="1:16" ht="45" x14ac:dyDescent="0.25">
      <c r="A1402" t="s">
        <v>3019</v>
      </c>
      <c r="B1402">
        <v>2296001</v>
      </c>
      <c r="C1402" t="s">
        <v>14</v>
      </c>
      <c r="D1402" t="s">
        <v>15</v>
      </c>
      <c r="E1402" t="s">
        <v>16</v>
      </c>
      <c r="F1402" t="s">
        <v>17</v>
      </c>
      <c r="G1402" s="3" t="s">
        <v>2494</v>
      </c>
      <c r="H14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1402">
        <v>1499</v>
      </c>
      <c r="L14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402" s="2" t="str">
        <f>IF(NOT(ISBLANK(Table1[[#This Row],[Discounter]])), IF(Table1[[#This Row],[Discounter]]&gt;=50%, "High Discount", "Low Discount"), "No Discount")</f>
        <v>No Discount</v>
      </c>
      <c r="N1402" t="s">
        <v>175</v>
      </c>
      <c r="O1402">
        <v>3.7</v>
      </c>
      <c r="P1402">
        <v>775</v>
      </c>
    </row>
    <row r="1403" spans="1:16" ht="45" x14ac:dyDescent="0.25">
      <c r="A1403" t="s">
        <v>3020</v>
      </c>
      <c r="B1403">
        <v>10381477</v>
      </c>
      <c r="C1403" t="s">
        <v>47</v>
      </c>
      <c r="D1403" t="s">
        <v>26</v>
      </c>
      <c r="E1403" t="s">
        <v>27</v>
      </c>
      <c r="F1403" t="s">
        <v>17</v>
      </c>
      <c r="G1403" s="3" t="s">
        <v>3021</v>
      </c>
      <c r="H14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1403">
        <v>479</v>
      </c>
      <c r="J1403">
        <v>1199</v>
      </c>
      <c r="K1403" s="1">
        <v>0.6</v>
      </c>
      <c r="L14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719.4</v>
      </c>
      <c r="M1403" s="2" t="str">
        <f>IF(NOT(ISBLANK(Table1[[#This Row],[Discounter]])), IF(Table1[[#This Row],[Discounter]]&gt;=50%, "High Discount", "Low Discount"), "No Discount")</f>
        <v>High Discount</v>
      </c>
      <c r="N1403" t="s">
        <v>80</v>
      </c>
      <c r="O1403">
        <v>4.0999999999999996</v>
      </c>
      <c r="P1403">
        <v>775</v>
      </c>
    </row>
    <row r="1404" spans="1:16" ht="45" x14ac:dyDescent="0.25">
      <c r="A1404" t="s">
        <v>3022</v>
      </c>
      <c r="B1404">
        <v>11049786</v>
      </c>
      <c r="C1404" t="s">
        <v>57</v>
      </c>
      <c r="D1404" t="s">
        <v>26</v>
      </c>
      <c r="E1404" t="s">
        <v>27</v>
      </c>
      <c r="F1404" t="s">
        <v>17</v>
      </c>
      <c r="G1404" s="3" t="s">
        <v>3023</v>
      </c>
      <c r="H14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989</v>
      </c>
      <c r="I1404">
        <v>989</v>
      </c>
      <c r="J1404">
        <v>2199</v>
      </c>
      <c r="K1404" s="1">
        <v>0.55000000000000004</v>
      </c>
      <c r="L14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1209.45</v>
      </c>
      <c r="M1404" s="2" t="str">
        <f>IF(NOT(ISBLANK(Table1[[#This Row],[Discounter]])), IF(Table1[[#This Row],[Discounter]]&gt;=50%, "High Discount", "Low Discount"), "No Discount")</f>
        <v>High Discount</v>
      </c>
      <c r="N1404" t="s">
        <v>337</v>
      </c>
      <c r="O1404">
        <v>4.3</v>
      </c>
      <c r="P1404">
        <v>775</v>
      </c>
    </row>
    <row r="1405" spans="1:16" ht="45" x14ac:dyDescent="0.25">
      <c r="A1405" t="s">
        <v>3024</v>
      </c>
      <c r="B1405">
        <v>10410508</v>
      </c>
      <c r="C1405" t="s">
        <v>150</v>
      </c>
      <c r="D1405" t="s">
        <v>26</v>
      </c>
      <c r="E1405" t="s">
        <v>39</v>
      </c>
      <c r="F1405" t="s">
        <v>17</v>
      </c>
      <c r="G1405" s="3" t="s">
        <v>3025</v>
      </c>
      <c r="H14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1405">
        <v>439</v>
      </c>
      <c r="J1405">
        <v>799</v>
      </c>
      <c r="K1405" s="1">
        <v>0.45</v>
      </c>
      <c r="L14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359.55</v>
      </c>
      <c r="M1405" s="2" t="str">
        <f>IF(NOT(ISBLANK(Table1[[#This Row],[Discounter]])), IF(Table1[[#This Row],[Discounter]]&gt;=50%, "High Discount", "Low Discount"), "No Discount")</f>
        <v>Low Discount</v>
      </c>
      <c r="N1405" t="s">
        <v>36</v>
      </c>
      <c r="O1405">
        <v>4.2</v>
      </c>
      <c r="P1405">
        <v>775</v>
      </c>
    </row>
    <row r="1406" spans="1:16" ht="30" x14ac:dyDescent="0.25">
      <c r="A1406" t="s">
        <v>3026</v>
      </c>
      <c r="B1406">
        <v>2339026</v>
      </c>
      <c r="C1406" t="s">
        <v>150</v>
      </c>
      <c r="D1406" t="s">
        <v>26</v>
      </c>
      <c r="E1406" t="s">
        <v>39</v>
      </c>
      <c r="F1406" t="s">
        <v>17</v>
      </c>
      <c r="G1406" s="3" t="s">
        <v>3027</v>
      </c>
      <c r="H14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1406">
        <v>499</v>
      </c>
      <c r="J1406">
        <v>999</v>
      </c>
      <c r="K1406" s="1">
        <v>0.5</v>
      </c>
      <c r="L14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1406" s="2" t="str">
        <f>IF(NOT(ISBLANK(Table1[[#This Row],[Discounter]])), IF(Table1[[#This Row],[Discounter]]&gt;=50%, "High Discount", "Low Discount"), "No Discount")</f>
        <v>High Discount</v>
      </c>
      <c r="N1406" t="s">
        <v>36</v>
      </c>
      <c r="O1406">
        <v>4.3</v>
      </c>
      <c r="P1406">
        <v>775</v>
      </c>
    </row>
    <row r="1407" spans="1:16" ht="30" x14ac:dyDescent="0.25">
      <c r="A1407" t="s">
        <v>3028</v>
      </c>
      <c r="B1407">
        <v>12524826</v>
      </c>
      <c r="C1407" t="s">
        <v>57</v>
      </c>
      <c r="D1407" t="s">
        <v>69</v>
      </c>
      <c r="E1407" t="s">
        <v>83</v>
      </c>
      <c r="F1407" t="s">
        <v>34</v>
      </c>
      <c r="G1407" s="3" t="s">
        <v>3029</v>
      </c>
      <c r="H14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1407">
        <v>899</v>
      </c>
      <c r="J1407">
        <v>1499</v>
      </c>
      <c r="K1407" s="1">
        <v>0.4</v>
      </c>
      <c r="L14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599.6</v>
      </c>
      <c r="M1407" s="2" t="str">
        <f>IF(NOT(ISBLANK(Table1[[#This Row],[Discounter]])), IF(Table1[[#This Row],[Discounter]]&gt;=50%, "High Discount", "Low Discount"), "No Discount")</f>
        <v>Low Discount</v>
      </c>
      <c r="N1407" t="s">
        <v>89</v>
      </c>
      <c r="O1407">
        <v>4.2</v>
      </c>
      <c r="P1407">
        <v>775</v>
      </c>
    </row>
    <row r="1408" spans="1:16" ht="45" x14ac:dyDescent="0.25">
      <c r="A1408" t="s">
        <v>3030</v>
      </c>
      <c r="B1408">
        <v>9478083</v>
      </c>
      <c r="C1408" t="s">
        <v>14</v>
      </c>
      <c r="D1408" t="s">
        <v>38</v>
      </c>
      <c r="E1408" t="s">
        <v>282</v>
      </c>
      <c r="F1408" t="s">
        <v>34</v>
      </c>
      <c r="G1408" s="3" t="s">
        <v>3031</v>
      </c>
      <c r="H14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08">
        <v>1599</v>
      </c>
      <c r="K1408" s="1">
        <v>0.7</v>
      </c>
      <c r="L14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1119.3</v>
      </c>
      <c r="M1408" s="2" t="str">
        <f>IF(NOT(ISBLANK(Table1[[#This Row],[Discounter]])), IF(Table1[[#This Row],[Discounter]]&gt;=50%, "High Discount", "Low Discount"), "No Discount")</f>
        <v>High Discount</v>
      </c>
      <c r="N1408" t="s">
        <v>102</v>
      </c>
      <c r="O1408">
        <v>4.3</v>
      </c>
      <c r="P1408">
        <v>775</v>
      </c>
    </row>
    <row r="1409" spans="1:16" ht="45" x14ac:dyDescent="0.25">
      <c r="A1409" t="s">
        <v>3032</v>
      </c>
      <c r="B1409">
        <v>10562402</v>
      </c>
      <c r="C1409" t="s">
        <v>14</v>
      </c>
      <c r="D1409" t="s">
        <v>38</v>
      </c>
      <c r="E1409" t="s">
        <v>169</v>
      </c>
      <c r="F1409" t="s">
        <v>34</v>
      </c>
      <c r="G1409" s="3" t="s">
        <v>3033</v>
      </c>
      <c r="H14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09">
        <v>2499</v>
      </c>
      <c r="K1409" s="1">
        <v>0.7</v>
      </c>
      <c r="L14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1749.3</v>
      </c>
      <c r="M1409" s="2" t="str">
        <f>IF(NOT(ISBLANK(Table1[[#This Row],[Discounter]])), IF(Table1[[#This Row],[Discounter]]&gt;=50%, "High Discount", "Low Discount"), "No Discount")</f>
        <v>High Discount</v>
      </c>
      <c r="N1409" t="s">
        <v>102</v>
      </c>
      <c r="O1409">
        <v>4.3</v>
      </c>
      <c r="P1409">
        <v>775</v>
      </c>
    </row>
    <row r="1410" spans="1:16" ht="60" x14ac:dyDescent="0.25">
      <c r="A1410" t="s">
        <v>3034</v>
      </c>
      <c r="B1410">
        <v>10064493</v>
      </c>
      <c r="C1410" t="s">
        <v>14</v>
      </c>
      <c r="D1410" t="s">
        <v>15</v>
      </c>
      <c r="E1410" t="s">
        <v>16</v>
      </c>
      <c r="F1410" t="s">
        <v>17</v>
      </c>
      <c r="G1410" s="3" t="s">
        <v>2604</v>
      </c>
      <c r="H14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1410">
        <v>899</v>
      </c>
      <c r="J1410">
        <v>1999</v>
      </c>
      <c r="K1410" s="1">
        <v>0.55000000000000004</v>
      </c>
      <c r="L14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1410" s="2" t="str">
        <f>IF(NOT(ISBLANK(Table1[[#This Row],[Discounter]])), IF(Table1[[#This Row],[Discounter]]&gt;=50%, "High Discount", "Low Discount"), "No Discount")</f>
        <v>High Discount</v>
      </c>
      <c r="N1410" t="s">
        <v>19</v>
      </c>
      <c r="O1410">
        <v>3.8</v>
      </c>
      <c r="P1410">
        <v>774</v>
      </c>
    </row>
    <row r="1411" spans="1:16" ht="60" x14ac:dyDescent="0.25">
      <c r="A1411" t="s">
        <v>3035</v>
      </c>
      <c r="B1411">
        <v>8851935</v>
      </c>
      <c r="C1411" t="s">
        <v>60</v>
      </c>
      <c r="D1411" t="s">
        <v>15</v>
      </c>
      <c r="E1411" t="s">
        <v>122</v>
      </c>
      <c r="F1411" t="s">
        <v>17</v>
      </c>
      <c r="G1411" s="3" t="s">
        <v>3036</v>
      </c>
      <c r="H14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489</v>
      </c>
      <c r="I1411">
        <v>489</v>
      </c>
      <c r="J1411">
        <v>1399</v>
      </c>
      <c r="K1411" s="1">
        <v>0.65</v>
      </c>
      <c r="L14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909.35</v>
      </c>
      <c r="M1411" s="2" t="str">
        <f>IF(NOT(ISBLANK(Table1[[#This Row],[Discounter]])), IF(Table1[[#This Row],[Discounter]]&gt;=50%, "High Discount", "Low Discount"), "No Discount")</f>
        <v>High Discount</v>
      </c>
      <c r="N1411" t="s">
        <v>19</v>
      </c>
      <c r="O1411">
        <v>3.8</v>
      </c>
      <c r="P1411">
        <v>774</v>
      </c>
    </row>
    <row r="1412" spans="1:16" ht="45" x14ac:dyDescent="0.25">
      <c r="A1412" t="s">
        <v>3037</v>
      </c>
      <c r="B1412">
        <v>11545308</v>
      </c>
      <c r="C1412" t="s">
        <v>14</v>
      </c>
      <c r="D1412" t="s">
        <v>26</v>
      </c>
      <c r="E1412" t="s">
        <v>39</v>
      </c>
      <c r="F1412" t="s">
        <v>17</v>
      </c>
      <c r="G1412" s="3" t="s">
        <v>3038</v>
      </c>
      <c r="H14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1412">
        <v>359</v>
      </c>
      <c r="J1412">
        <v>799</v>
      </c>
      <c r="K1412" s="1">
        <v>0.55000000000000004</v>
      </c>
      <c r="L14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439.45000000000005</v>
      </c>
      <c r="M1412" s="2" t="str">
        <f>IF(NOT(ISBLANK(Table1[[#This Row],[Discounter]])), IF(Table1[[#This Row],[Discounter]]&gt;=50%, "High Discount", "Low Discount"), "No Discount")</f>
        <v>High Discount</v>
      </c>
      <c r="N1412" t="s">
        <v>66</v>
      </c>
      <c r="O1412">
        <v>4.0999999999999996</v>
      </c>
      <c r="P1412">
        <v>774</v>
      </c>
    </row>
    <row r="1413" spans="1:16" ht="30" x14ac:dyDescent="0.25">
      <c r="A1413" t="s">
        <v>3039</v>
      </c>
      <c r="B1413">
        <v>17382702</v>
      </c>
      <c r="C1413" t="s">
        <v>14</v>
      </c>
      <c r="D1413" t="s">
        <v>38</v>
      </c>
      <c r="E1413" t="s">
        <v>39</v>
      </c>
      <c r="F1413" t="s">
        <v>34</v>
      </c>
      <c r="G1413" s="3" t="s">
        <v>356</v>
      </c>
      <c r="H14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13">
        <v>1598</v>
      </c>
      <c r="K1413" s="1">
        <v>0.5</v>
      </c>
      <c r="L14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1413" s="2" t="str">
        <f>IF(NOT(ISBLANK(Table1[[#This Row],[Discounter]])), IF(Table1[[#This Row],[Discounter]]&gt;=50%, "High Discount", "Low Discount"), "No Discount")</f>
        <v>High Discount</v>
      </c>
      <c r="N1413" t="s">
        <v>41</v>
      </c>
      <c r="O1413">
        <v>4.3</v>
      </c>
      <c r="P1413">
        <v>774</v>
      </c>
    </row>
    <row r="1414" spans="1:16" ht="45" x14ac:dyDescent="0.25">
      <c r="A1414" t="s">
        <v>3040</v>
      </c>
      <c r="B1414">
        <v>13594624</v>
      </c>
      <c r="C1414" t="s">
        <v>14</v>
      </c>
      <c r="D1414" t="s">
        <v>38</v>
      </c>
      <c r="E1414" t="s">
        <v>39</v>
      </c>
      <c r="F1414" t="s">
        <v>34</v>
      </c>
      <c r="G1414" s="3" t="s">
        <v>3041</v>
      </c>
      <c r="H14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14">
        <v>699</v>
      </c>
      <c r="K1414" s="1">
        <v>0.4</v>
      </c>
      <c r="L14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279.60000000000002</v>
      </c>
      <c r="M1414" s="2" t="str">
        <f>IF(NOT(ISBLANK(Table1[[#This Row],[Discounter]])), IF(Table1[[#This Row],[Discounter]]&gt;=50%, "High Discount", "Low Discount"), "No Discount")</f>
        <v>Low Discount</v>
      </c>
      <c r="N1414" t="s">
        <v>41</v>
      </c>
      <c r="O1414">
        <v>4.2</v>
      </c>
      <c r="P1414">
        <v>774</v>
      </c>
    </row>
    <row r="1415" spans="1:16" ht="30" x14ac:dyDescent="0.25">
      <c r="A1415" t="s">
        <v>3042</v>
      </c>
      <c r="B1415">
        <v>11976912</v>
      </c>
      <c r="C1415" t="s">
        <v>14</v>
      </c>
      <c r="D1415" t="s">
        <v>38</v>
      </c>
      <c r="E1415" t="s">
        <v>39</v>
      </c>
      <c r="F1415" t="s">
        <v>34</v>
      </c>
      <c r="G1415" s="3" t="s">
        <v>3043</v>
      </c>
      <c r="H14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15">
        <v>699</v>
      </c>
      <c r="K1415" s="1">
        <v>0.25</v>
      </c>
      <c r="L14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174.75</v>
      </c>
      <c r="M1415" s="2" t="str">
        <f>IF(NOT(ISBLANK(Table1[[#This Row],[Discounter]])), IF(Table1[[#This Row],[Discounter]]&gt;=50%, "High Discount", "Low Discount"), "No Discount")</f>
        <v>Low Discount</v>
      </c>
      <c r="N1415" t="s">
        <v>41</v>
      </c>
      <c r="O1415">
        <v>4.4000000000000004</v>
      </c>
      <c r="P1415">
        <v>774</v>
      </c>
    </row>
    <row r="1416" spans="1:16" ht="45" x14ac:dyDescent="0.25">
      <c r="A1416" t="s">
        <v>3044</v>
      </c>
      <c r="B1416">
        <v>8211455</v>
      </c>
      <c r="C1416" t="s">
        <v>47</v>
      </c>
      <c r="D1416" t="s">
        <v>15</v>
      </c>
      <c r="E1416" t="s">
        <v>16</v>
      </c>
      <c r="F1416" t="s">
        <v>17</v>
      </c>
      <c r="G1416" s="3" t="s">
        <v>3045</v>
      </c>
      <c r="H14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702</v>
      </c>
      <c r="I1416">
        <v>702</v>
      </c>
      <c r="J1416">
        <v>1899</v>
      </c>
      <c r="K1416" s="1">
        <v>0.63</v>
      </c>
      <c r="L14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1196.3700000000001</v>
      </c>
      <c r="M1416" s="2" t="str">
        <f>IF(NOT(ISBLANK(Table1[[#This Row],[Discounter]])), IF(Table1[[#This Row],[Discounter]]&gt;=50%, "High Discount", "Low Discount"), "No Discount")</f>
        <v>High Discount</v>
      </c>
      <c r="N1416" t="s">
        <v>774</v>
      </c>
      <c r="O1416">
        <v>3.9</v>
      </c>
      <c r="P1416">
        <v>773</v>
      </c>
    </row>
    <row r="1417" spans="1:16" ht="45" x14ac:dyDescent="0.25">
      <c r="A1417" t="s">
        <v>3046</v>
      </c>
      <c r="B1417">
        <v>1844184</v>
      </c>
      <c r="C1417" t="s">
        <v>14</v>
      </c>
      <c r="D1417" t="s">
        <v>26</v>
      </c>
      <c r="E1417" t="s">
        <v>39</v>
      </c>
      <c r="F1417" t="s">
        <v>17</v>
      </c>
      <c r="G1417" s="3" t="s">
        <v>3047</v>
      </c>
      <c r="H14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549</v>
      </c>
      <c r="I1417">
        <v>549</v>
      </c>
      <c r="J1417">
        <v>1099</v>
      </c>
      <c r="K1417" s="1">
        <v>0.5</v>
      </c>
      <c r="L14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549.5</v>
      </c>
      <c r="M1417" s="2" t="str">
        <f>IF(NOT(ISBLANK(Table1[[#This Row],[Discounter]])), IF(Table1[[#This Row],[Discounter]]&gt;=50%, "High Discount", "Low Discount"), "No Discount")</f>
        <v>High Discount</v>
      </c>
      <c r="N1417" t="s">
        <v>24</v>
      </c>
      <c r="O1417">
        <v>4.3</v>
      </c>
      <c r="P1417">
        <v>773</v>
      </c>
    </row>
    <row r="1418" spans="1:16" ht="45" x14ac:dyDescent="0.25">
      <c r="A1418" t="s">
        <v>3048</v>
      </c>
      <c r="B1418">
        <v>11536950</v>
      </c>
      <c r="C1418" t="s">
        <v>86</v>
      </c>
      <c r="D1418" t="s">
        <v>87</v>
      </c>
      <c r="E1418" t="s">
        <v>70</v>
      </c>
      <c r="F1418" t="s">
        <v>34</v>
      </c>
      <c r="G1418" s="3" t="s">
        <v>3049</v>
      </c>
      <c r="H14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699</v>
      </c>
      <c r="I1418">
        <v>699</v>
      </c>
      <c r="J1418">
        <v>1999</v>
      </c>
      <c r="K1418" s="1">
        <v>0.65</v>
      </c>
      <c r="L14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1299.3500000000001</v>
      </c>
      <c r="M1418" s="2" t="str">
        <f>IF(NOT(ISBLANK(Table1[[#This Row],[Discounter]])), IF(Table1[[#This Row],[Discounter]]&gt;=50%, "High Discount", "Low Discount"), "No Discount")</f>
        <v>High Discount</v>
      </c>
      <c r="N1418" t="s">
        <v>89</v>
      </c>
      <c r="O1418">
        <v>4.0999999999999996</v>
      </c>
      <c r="P1418">
        <v>773</v>
      </c>
    </row>
    <row r="1419" spans="1:16" ht="45" x14ac:dyDescent="0.25">
      <c r="A1419" t="s">
        <v>3050</v>
      </c>
      <c r="B1419">
        <v>11271806</v>
      </c>
      <c r="C1419" t="s">
        <v>95</v>
      </c>
      <c r="D1419" t="s">
        <v>38</v>
      </c>
      <c r="E1419" t="s">
        <v>44</v>
      </c>
      <c r="F1419" t="s">
        <v>34</v>
      </c>
      <c r="G1419" s="3" t="s">
        <v>3051</v>
      </c>
      <c r="H14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19">
        <v>1399</v>
      </c>
      <c r="K1419" s="1">
        <v>0.5</v>
      </c>
      <c r="L14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699.5</v>
      </c>
      <c r="M1419" s="2" t="str">
        <f>IF(NOT(ISBLANK(Table1[[#This Row],[Discounter]])), IF(Table1[[#This Row],[Discounter]]&gt;=50%, "High Discount", "Low Discount"), "No Discount")</f>
        <v>High Discount</v>
      </c>
      <c r="N1419" t="s">
        <v>41</v>
      </c>
      <c r="O1419">
        <v>4.4000000000000004</v>
      </c>
      <c r="P1419">
        <v>773</v>
      </c>
    </row>
    <row r="1420" spans="1:16" ht="30" x14ac:dyDescent="0.25">
      <c r="A1420" t="s">
        <v>3052</v>
      </c>
      <c r="B1420">
        <v>9981511</v>
      </c>
      <c r="C1420" t="s">
        <v>43</v>
      </c>
      <c r="D1420" t="s">
        <v>38</v>
      </c>
      <c r="E1420" t="s">
        <v>132</v>
      </c>
      <c r="F1420" t="s">
        <v>34</v>
      </c>
      <c r="G1420" s="3" t="s">
        <v>3053</v>
      </c>
      <c r="H14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20">
        <v>1899</v>
      </c>
      <c r="K1420" s="1">
        <v>0.45</v>
      </c>
      <c r="L14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854.55000000000007</v>
      </c>
      <c r="M1420" s="2" t="str">
        <f>IF(NOT(ISBLANK(Table1[[#This Row],[Discounter]])), IF(Table1[[#This Row],[Discounter]]&gt;=50%, "High Discount", "Low Discount"), "No Discount")</f>
        <v>Low Discount</v>
      </c>
      <c r="N1420" t="s">
        <v>41</v>
      </c>
      <c r="O1420">
        <v>4.4000000000000004</v>
      </c>
      <c r="P1420">
        <v>773</v>
      </c>
    </row>
    <row r="1421" spans="1:16" ht="45" x14ac:dyDescent="0.25">
      <c r="A1421" t="s">
        <v>3054</v>
      </c>
      <c r="B1421">
        <v>11700064</v>
      </c>
      <c r="C1421" t="s">
        <v>43</v>
      </c>
      <c r="D1421" t="s">
        <v>38</v>
      </c>
      <c r="E1421" t="s">
        <v>39</v>
      </c>
      <c r="F1421" t="s">
        <v>34</v>
      </c>
      <c r="G1421" s="3" t="s">
        <v>3055</v>
      </c>
      <c r="H14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21">
        <v>699</v>
      </c>
      <c r="K1421" s="1">
        <v>0.6</v>
      </c>
      <c r="L14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419.4</v>
      </c>
      <c r="M1421" s="2" t="str">
        <f>IF(NOT(ISBLANK(Table1[[#This Row],[Discounter]])), IF(Table1[[#This Row],[Discounter]]&gt;=50%, "High Discount", "Low Discount"), "No Discount")</f>
        <v>High Discount</v>
      </c>
      <c r="N1421" t="s">
        <v>41</v>
      </c>
      <c r="O1421">
        <v>4</v>
      </c>
      <c r="P1421">
        <v>773</v>
      </c>
    </row>
    <row r="1422" spans="1:16" ht="30" x14ac:dyDescent="0.25">
      <c r="A1422" t="s">
        <v>3056</v>
      </c>
      <c r="B1422">
        <v>2343634</v>
      </c>
      <c r="C1422" t="s">
        <v>47</v>
      </c>
      <c r="D1422" t="s">
        <v>15</v>
      </c>
      <c r="E1422" t="s">
        <v>48</v>
      </c>
      <c r="F1422" t="s">
        <v>17</v>
      </c>
      <c r="G1422" s="3" t="s">
        <v>3057</v>
      </c>
      <c r="H14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775</v>
      </c>
      <c r="I1422">
        <v>775</v>
      </c>
      <c r="J1422">
        <v>1649</v>
      </c>
      <c r="K1422" s="1">
        <v>0.53</v>
      </c>
      <c r="L14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873.97</v>
      </c>
      <c r="M1422" s="2" t="str">
        <f>IF(NOT(ISBLANK(Table1[[#This Row],[Discounter]])), IF(Table1[[#This Row],[Discounter]]&gt;=50%, "High Discount", "Low Discount"), "No Discount")</f>
        <v>High Discount</v>
      </c>
      <c r="N1422" t="s">
        <v>50</v>
      </c>
      <c r="O1422">
        <v>4</v>
      </c>
      <c r="P1422">
        <v>772</v>
      </c>
    </row>
    <row r="1423" spans="1:16" ht="60" x14ac:dyDescent="0.25">
      <c r="A1423" t="s">
        <v>3058</v>
      </c>
      <c r="B1423">
        <v>11326758</v>
      </c>
      <c r="C1423" t="s">
        <v>14</v>
      </c>
      <c r="D1423" t="s">
        <v>26</v>
      </c>
      <c r="E1423" t="s">
        <v>27</v>
      </c>
      <c r="F1423" t="s">
        <v>17</v>
      </c>
      <c r="G1423" s="3" t="s">
        <v>3059</v>
      </c>
      <c r="H14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1423">
        <v>539</v>
      </c>
      <c r="J1423">
        <v>1199</v>
      </c>
      <c r="K1423" s="1">
        <v>0.55000000000000004</v>
      </c>
      <c r="L14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659.45</v>
      </c>
      <c r="M1423" s="2" t="str">
        <f>IF(NOT(ISBLANK(Table1[[#This Row],[Discounter]])), IF(Table1[[#This Row],[Discounter]]&gt;=50%, "High Discount", "Low Discount"), "No Discount")</f>
        <v>High Discount</v>
      </c>
      <c r="N1423" t="s">
        <v>232</v>
      </c>
      <c r="O1423">
        <v>4.4000000000000004</v>
      </c>
      <c r="P1423">
        <v>772</v>
      </c>
    </row>
    <row r="1424" spans="1:16" ht="45" x14ac:dyDescent="0.25">
      <c r="A1424" t="s">
        <v>3060</v>
      </c>
      <c r="B1424">
        <v>10074605</v>
      </c>
      <c r="C1424" t="s">
        <v>82</v>
      </c>
      <c r="D1424" t="s">
        <v>69</v>
      </c>
      <c r="E1424" t="s">
        <v>502</v>
      </c>
      <c r="F1424" t="s">
        <v>34</v>
      </c>
      <c r="G1424" s="3" t="s">
        <v>3061</v>
      </c>
      <c r="H14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461</v>
      </c>
      <c r="I1424">
        <v>461</v>
      </c>
      <c r="J1424">
        <v>1099</v>
      </c>
      <c r="K1424" s="1">
        <v>0.57999999999999996</v>
      </c>
      <c r="L14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637.41999999999996</v>
      </c>
      <c r="M1424" s="2" t="str">
        <f>IF(NOT(ISBLANK(Table1[[#This Row],[Discounter]])), IF(Table1[[#This Row],[Discounter]]&gt;=50%, "High Discount", "Low Discount"), "No Discount")</f>
        <v>High Discount</v>
      </c>
      <c r="N1424" t="s">
        <v>19</v>
      </c>
      <c r="O1424">
        <v>4.2</v>
      </c>
      <c r="P1424">
        <v>772</v>
      </c>
    </row>
    <row r="1425" spans="1:16" ht="60" x14ac:dyDescent="0.25">
      <c r="A1425" t="s">
        <v>3062</v>
      </c>
      <c r="B1425">
        <v>10158753</v>
      </c>
      <c r="C1425" t="s">
        <v>95</v>
      </c>
      <c r="D1425" t="s">
        <v>38</v>
      </c>
      <c r="E1425" t="s">
        <v>16</v>
      </c>
      <c r="F1425" t="s">
        <v>34</v>
      </c>
      <c r="G1425" s="3" t="s">
        <v>3063</v>
      </c>
      <c r="H14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25">
        <v>2199</v>
      </c>
      <c r="K1425" s="1">
        <v>0.7</v>
      </c>
      <c r="L14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1539.3</v>
      </c>
      <c r="M1425" s="2" t="str">
        <f>IF(NOT(ISBLANK(Table1[[#This Row],[Discounter]])), IF(Table1[[#This Row],[Discounter]]&gt;=50%, "High Discount", "Low Discount"), "No Discount")</f>
        <v>High Discount</v>
      </c>
      <c r="N1425" t="s">
        <v>119</v>
      </c>
      <c r="O1425">
        <v>4</v>
      </c>
      <c r="P1425">
        <v>772</v>
      </c>
    </row>
    <row r="1426" spans="1:16" ht="45" x14ac:dyDescent="0.25">
      <c r="A1426" t="s">
        <v>3064</v>
      </c>
      <c r="B1426">
        <v>2490935</v>
      </c>
      <c r="C1426" t="s">
        <v>43</v>
      </c>
      <c r="D1426" t="s">
        <v>38</v>
      </c>
      <c r="E1426" t="s">
        <v>39</v>
      </c>
      <c r="F1426" t="s">
        <v>34</v>
      </c>
      <c r="G1426" s="3" t="s">
        <v>3065</v>
      </c>
      <c r="H14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26">
        <v>699</v>
      </c>
      <c r="K1426" s="1">
        <v>0.4</v>
      </c>
      <c r="L14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279.60000000000002</v>
      </c>
      <c r="M1426" s="2" t="str">
        <f>IF(NOT(ISBLANK(Table1[[#This Row],[Discounter]])), IF(Table1[[#This Row],[Discounter]]&gt;=50%, "High Discount", "Low Discount"), "No Discount")</f>
        <v>Low Discount</v>
      </c>
      <c r="N1426" t="s">
        <v>41</v>
      </c>
      <c r="O1426">
        <v>4.4000000000000004</v>
      </c>
      <c r="P1426">
        <v>772</v>
      </c>
    </row>
    <row r="1427" spans="1:16" ht="45" x14ac:dyDescent="0.25">
      <c r="A1427" t="s">
        <v>3066</v>
      </c>
      <c r="B1427">
        <v>11489552</v>
      </c>
      <c r="C1427" t="s">
        <v>14</v>
      </c>
      <c r="D1427" t="s">
        <v>38</v>
      </c>
      <c r="E1427" t="s">
        <v>122</v>
      </c>
      <c r="F1427" t="s">
        <v>34</v>
      </c>
      <c r="G1427" s="3" t="s">
        <v>127</v>
      </c>
      <c r="H14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27">
        <v>999</v>
      </c>
      <c r="K1427" s="1">
        <v>0.45</v>
      </c>
      <c r="L14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449.55</v>
      </c>
      <c r="M1427" s="2" t="str">
        <f>IF(NOT(ISBLANK(Table1[[#This Row],[Discounter]])), IF(Table1[[#This Row],[Discounter]]&gt;=50%, "High Discount", "Low Discount"), "No Discount")</f>
        <v>Low Discount</v>
      </c>
      <c r="N1427" t="s">
        <v>119</v>
      </c>
      <c r="O1427">
        <v>4.4000000000000004</v>
      </c>
      <c r="P1427">
        <v>772</v>
      </c>
    </row>
    <row r="1428" spans="1:16" ht="45" x14ac:dyDescent="0.25">
      <c r="A1428" t="s">
        <v>3067</v>
      </c>
      <c r="B1428">
        <v>14121300</v>
      </c>
      <c r="C1428" t="s">
        <v>47</v>
      </c>
      <c r="D1428" t="s">
        <v>15</v>
      </c>
      <c r="E1428" t="s">
        <v>122</v>
      </c>
      <c r="F1428" t="s">
        <v>17</v>
      </c>
      <c r="G1428" s="3" t="s">
        <v>3068</v>
      </c>
      <c r="H14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610</v>
      </c>
      <c r="I1428">
        <v>610</v>
      </c>
      <c r="J1428">
        <v>1299</v>
      </c>
      <c r="K1428" s="1">
        <v>0.53</v>
      </c>
      <c r="L14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688.47</v>
      </c>
      <c r="M1428" s="2" t="str">
        <f>IF(NOT(ISBLANK(Table1[[#This Row],[Discounter]])), IF(Table1[[#This Row],[Discounter]]&gt;=50%, "High Discount", "Low Discount"), "No Discount")</f>
        <v>High Discount</v>
      </c>
      <c r="N1428" t="s">
        <v>50</v>
      </c>
      <c r="O1428">
        <v>4.3</v>
      </c>
      <c r="P1428">
        <v>771</v>
      </c>
    </row>
    <row r="1429" spans="1:16" ht="75" x14ac:dyDescent="0.25">
      <c r="A1429" t="s">
        <v>3069</v>
      </c>
      <c r="B1429">
        <v>14196610</v>
      </c>
      <c r="C1429" t="s">
        <v>1585</v>
      </c>
      <c r="D1429" t="s">
        <v>26</v>
      </c>
      <c r="E1429" t="s">
        <v>39</v>
      </c>
      <c r="F1429" t="s">
        <v>17</v>
      </c>
      <c r="G1429" s="3" t="s">
        <v>3070</v>
      </c>
      <c r="H14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1429">
        <v>719</v>
      </c>
      <c r="J1429">
        <v>1199</v>
      </c>
      <c r="K1429" s="1">
        <v>0.4</v>
      </c>
      <c r="L14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479.6</v>
      </c>
      <c r="M1429" s="2" t="str">
        <f>IF(NOT(ISBLANK(Table1[[#This Row],[Discounter]])), IF(Table1[[#This Row],[Discounter]]&gt;=50%, "High Discount", "Low Discount"), "No Discount")</f>
        <v>Low Discount</v>
      </c>
      <c r="N1429" t="s">
        <v>89</v>
      </c>
      <c r="O1429">
        <v>4.2</v>
      </c>
      <c r="P1429">
        <v>771</v>
      </c>
    </row>
    <row r="1430" spans="1:16" ht="30" x14ac:dyDescent="0.25">
      <c r="A1430" t="s">
        <v>3071</v>
      </c>
      <c r="B1430">
        <v>10669536</v>
      </c>
      <c r="C1430" t="s">
        <v>2756</v>
      </c>
      <c r="D1430" t="s">
        <v>26</v>
      </c>
      <c r="E1430" t="s">
        <v>39</v>
      </c>
      <c r="F1430" t="s">
        <v>17</v>
      </c>
      <c r="G1430" s="3" t="s">
        <v>3072</v>
      </c>
      <c r="H14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659</v>
      </c>
      <c r="I1430">
        <v>659</v>
      </c>
      <c r="J1430">
        <v>1998</v>
      </c>
      <c r="K1430" s="1">
        <v>0.67</v>
      </c>
      <c r="L14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1338.66</v>
      </c>
      <c r="M1430" s="2" t="str">
        <f>IF(NOT(ISBLANK(Table1[[#This Row],[Discounter]])), IF(Table1[[#This Row],[Discounter]]&gt;=50%, "High Discount", "Low Discount"), "No Discount")</f>
        <v>High Discount</v>
      </c>
      <c r="N1430" t="s">
        <v>36</v>
      </c>
      <c r="O1430">
        <v>4.0999999999999996</v>
      </c>
      <c r="P1430">
        <v>771</v>
      </c>
    </row>
    <row r="1431" spans="1:16" ht="60" x14ac:dyDescent="0.25">
      <c r="A1431" t="s">
        <v>3073</v>
      </c>
      <c r="B1431">
        <v>11495626</v>
      </c>
      <c r="C1431" t="s">
        <v>1325</v>
      </c>
      <c r="D1431" t="s">
        <v>69</v>
      </c>
      <c r="E1431" t="s">
        <v>296</v>
      </c>
      <c r="F1431" t="s">
        <v>34</v>
      </c>
      <c r="G1431" s="3" t="s">
        <v>3074</v>
      </c>
      <c r="H14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1499</v>
      </c>
      <c r="I1431">
        <v>1499</v>
      </c>
      <c r="J1431">
        <v>4999</v>
      </c>
      <c r="K1431" s="1">
        <v>0.7</v>
      </c>
      <c r="L14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3499.2999999999997</v>
      </c>
      <c r="M1431" s="2" t="str">
        <f>IF(NOT(ISBLANK(Table1[[#This Row],[Discounter]])), IF(Table1[[#This Row],[Discounter]]&gt;=50%, "High Discount", "Low Discount"), "No Discount")</f>
        <v>High Discount</v>
      </c>
      <c r="N1431" t="s">
        <v>146</v>
      </c>
      <c r="O1431">
        <v>4</v>
      </c>
      <c r="P1431">
        <v>771</v>
      </c>
    </row>
    <row r="1432" spans="1:16" ht="30" x14ac:dyDescent="0.25">
      <c r="A1432" t="s">
        <v>3075</v>
      </c>
      <c r="B1432">
        <v>8238855</v>
      </c>
      <c r="C1432" t="s">
        <v>91</v>
      </c>
      <c r="D1432" t="s">
        <v>38</v>
      </c>
      <c r="E1432" t="s">
        <v>44</v>
      </c>
      <c r="F1432" t="s">
        <v>34</v>
      </c>
      <c r="G1432" s="3" t="s">
        <v>3076</v>
      </c>
      <c r="H14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32">
        <v>1199</v>
      </c>
      <c r="K1432" s="1">
        <v>0.47</v>
      </c>
      <c r="L14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563.53</v>
      </c>
      <c r="M1432" s="2" t="str">
        <f>IF(NOT(ISBLANK(Table1[[#This Row],[Discounter]])), IF(Table1[[#This Row],[Discounter]]&gt;=50%, "High Discount", "Low Discount"), "No Discount")</f>
        <v>Low Discount</v>
      </c>
      <c r="N1432" t="s">
        <v>24</v>
      </c>
      <c r="O1432">
        <v>4.0999999999999996</v>
      </c>
      <c r="P1432">
        <v>771</v>
      </c>
    </row>
    <row r="1433" spans="1:16" ht="60" x14ac:dyDescent="0.25">
      <c r="A1433" t="s">
        <v>3077</v>
      </c>
      <c r="B1433">
        <v>17384666</v>
      </c>
      <c r="C1433" t="s">
        <v>14</v>
      </c>
      <c r="D1433" t="s">
        <v>38</v>
      </c>
      <c r="E1433" t="s">
        <v>39</v>
      </c>
      <c r="F1433" t="s">
        <v>34</v>
      </c>
      <c r="G1433" s="3" t="s">
        <v>1354</v>
      </c>
      <c r="H1433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433">
        <v>1498</v>
      </c>
      <c r="L14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433" s="2" t="str">
        <f>IF(NOT(ISBLANK(Table1[[#This Row],[Discounter]])), IF(Table1[[#This Row],[Discounter]]&gt;=50%, "High Discount", "Low Discount"), "No Discount")</f>
        <v>No Discount</v>
      </c>
      <c r="N1433" t="s">
        <v>41</v>
      </c>
      <c r="O1433">
        <v>4.2</v>
      </c>
      <c r="P1433">
        <v>771</v>
      </c>
    </row>
    <row r="1434" spans="1:16" ht="30" x14ac:dyDescent="0.25">
      <c r="A1434" t="s">
        <v>3078</v>
      </c>
      <c r="B1434">
        <v>12364798</v>
      </c>
      <c r="C1434" t="s">
        <v>114</v>
      </c>
      <c r="D1434" t="s">
        <v>38</v>
      </c>
      <c r="E1434" t="s">
        <v>44</v>
      </c>
      <c r="F1434" t="s">
        <v>34</v>
      </c>
      <c r="G1434" s="3" t="s">
        <v>3079</v>
      </c>
      <c r="H14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34">
        <v>1590</v>
      </c>
      <c r="K1434" s="1">
        <v>0.62</v>
      </c>
      <c r="L14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985.8</v>
      </c>
      <c r="M1434" s="2" t="str">
        <f>IF(NOT(ISBLANK(Table1[[#This Row],[Discounter]])), IF(Table1[[#This Row],[Discounter]]&gt;=50%, "High Discount", "Low Discount"), "No Discount")</f>
        <v>High Discount</v>
      </c>
      <c r="N1434" t="s">
        <v>24</v>
      </c>
      <c r="O1434">
        <v>4</v>
      </c>
      <c r="P1434">
        <v>771</v>
      </c>
    </row>
    <row r="1435" spans="1:16" ht="30" x14ac:dyDescent="0.25">
      <c r="A1435" t="s">
        <v>3080</v>
      </c>
      <c r="B1435">
        <v>1226060</v>
      </c>
      <c r="C1435" t="s">
        <v>3081</v>
      </c>
      <c r="D1435" t="s">
        <v>38</v>
      </c>
      <c r="E1435" t="s">
        <v>557</v>
      </c>
      <c r="F1435" t="s">
        <v>34</v>
      </c>
      <c r="G1435" s="3" t="s">
        <v>3082</v>
      </c>
      <c r="H14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35">
        <v>999</v>
      </c>
      <c r="K1435" s="1">
        <v>0.35</v>
      </c>
      <c r="L14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349.65</v>
      </c>
      <c r="M1435" s="2" t="str">
        <f>IF(NOT(ISBLANK(Table1[[#This Row],[Discounter]])), IF(Table1[[#This Row],[Discounter]]&gt;=50%, "High Discount", "Low Discount"), "No Discount")</f>
        <v>Low Discount</v>
      </c>
      <c r="N1435" t="s">
        <v>213</v>
      </c>
      <c r="O1435">
        <v>3.8</v>
      </c>
      <c r="P1435">
        <v>771</v>
      </c>
    </row>
    <row r="1436" spans="1:16" ht="45" x14ac:dyDescent="0.25">
      <c r="A1436" t="s">
        <v>3083</v>
      </c>
      <c r="B1436">
        <v>12970010</v>
      </c>
      <c r="C1436" t="s">
        <v>1453</v>
      </c>
      <c r="D1436" t="s">
        <v>15</v>
      </c>
      <c r="E1436" t="s">
        <v>22</v>
      </c>
      <c r="F1436" t="s">
        <v>17</v>
      </c>
      <c r="G1436" s="3" t="s">
        <v>3084</v>
      </c>
      <c r="H14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764</v>
      </c>
      <c r="I1436">
        <v>764</v>
      </c>
      <c r="J1436">
        <v>1699</v>
      </c>
      <c r="K1436" s="1">
        <v>0.55000000000000004</v>
      </c>
      <c r="L14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1436" s="2" t="str">
        <f>IF(NOT(ISBLANK(Table1[[#This Row],[Discounter]])), IF(Table1[[#This Row],[Discounter]]&gt;=50%, "High Discount", "Low Discount"), "No Discount")</f>
        <v>High Discount</v>
      </c>
      <c r="N1436" t="s">
        <v>838</v>
      </c>
      <c r="O1436">
        <v>3.6</v>
      </c>
      <c r="P1436">
        <v>770</v>
      </c>
    </row>
    <row r="1437" spans="1:16" ht="30" x14ac:dyDescent="0.25">
      <c r="A1437" t="s">
        <v>3085</v>
      </c>
      <c r="B1437">
        <v>4110959</v>
      </c>
      <c r="C1437" t="s">
        <v>43</v>
      </c>
      <c r="D1437" t="s">
        <v>15</v>
      </c>
      <c r="E1437" t="s">
        <v>48</v>
      </c>
      <c r="F1437" t="s">
        <v>17</v>
      </c>
      <c r="G1437" s="3" t="s">
        <v>3086</v>
      </c>
      <c r="H14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1437">
        <v>679</v>
      </c>
      <c r="J1437">
        <v>1699</v>
      </c>
      <c r="K1437" s="1">
        <v>0.6</v>
      </c>
      <c r="L14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1437" s="2" t="str">
        <f>IF(NOT(ISBLANK(Table1[[#This Row],[Discounter]])), IF(Table1[[#This Row],[Discounter]]&gt;=50%, "High Discount", "Low Discount"), "No Discount")</f>
        <v>High Discount</v>
      </c>
      <c r="N1437" t="s">
        <v>119</v>
      </c>
      <c r="O1437">
        <v>4</v>
      </c>
      <c r="P1437">
        <v>770</v>
      </c>
    </row>
    <row r="1438" spans="1:16" ht="45" x14ac:dyDescent="0.25">
      <c r="A1438" t="s">
        <v>3087</v>
      </c>
      <c r="B1438">
        <v>13676450</v>
      </c>
      <c r="C1438" t="s">
        <v>529</v>
      </c>
      <c r="D1438" t="s">
        <v>177</v>
      </c>
      <c r="E1438" t="s">
        <v>487</v>
      </c>
      <c r="F1438" t="s">
        <v>17</v>
      </c>
      <c r="G1438" s="3" t="s">
        <v>1535</v>
      </c>
      <c r="H14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988</v>
      </c>
      <c r="I1438">
        <v>988</v>
      </c>
      <c r="J1438">
        <v>1798</v>
      </c>
      <c r="K1438" s="1">
        <v>0.45</v>
      </c>
      <c r="L14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809.1</v>
      </c>
      <c r="M1438" s="2" t="str">
        <f>IF(NOT(ISBLANK(Table1[[#This Row],[Discounter]])), IF(Table1[[#This Row],[Discounter]]&gt;=50%, "High Discount", "Low Discount"), "No Discount")</f>
        <v>Low Discount</v>
      </c>
      <c r="N1438" t="s">
        <v>36</v>
      </c>
      <c r="O1438">
        <v>4.0999999999999996</v>
      </c>
      <c r="P1438">
        <v>770</v>
      </c>
    </row>
    <row r="1439" spans="1:16" ht="45" x14ac:dyDescent="0.25">
      <c r="A1439" t="s">
        <v>3088</v>
      </c>
      <c r="B1439">
        <v>11361250</v>
      </c>
      <c r="C1439" t="s">
        <v>150</v>
      </c>
      <c r="D1439" t="s">
        <v>26</v>
      </c>
      <c r="E1439" t="s">
        <v>27</v>
      </c>
      <c r="F1439" t="s">
        <v>17</v>
      </c>
      <c r="G1439" s="3" t="s">
        <v>3089</v>
      </c>
      <c r="H14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1439">
        <v>1199</v>
      </c>
      <c r="J1439">
        <v>2399</v>
      </c>
      <c r="K1439" s="1">
        <v>0.5</v>
      </c>
      <c r="L14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1199.5</v>
      </c>
      <c r="M1439" s="2" t="str">
        <f>IF(NOT(ISBLANK(Table1[[#This Row],[Discounter]])), IF(Table1[[#This Row],[Discounter]]&gt;=50%, "High Discount", "Low Discount"), "No Discount")</f>
        <v>High Discount</v>
      </c>
      <c r="N1439" t="s">
        <v>454</v>
      </c>
      <c r="O1439">
        <v>4.2</v>
      </c>
      <c r="P1439">
        <v>770</v>
      </c>
    </row>
    <row r="1440" spans="1:16" ht="45" x14ac:dyDescent="0.25">
      <c r="A1440" t="s">
        <v>3090</v>
      </c>
      <c r="B1440">
        <v>11126656</v>
      </c>
      <c r="C1440" t="s">
        <v>14</v>
      </c>
      <c r="D1440" t="s">
        <v>26</v>
      </c>
      <c r="E1440" t="s">
        <v>39</v>
      </c>
      <c r="F1440" t="s">
        <v>17</v>
      </c>
      <c r="G1440" s="3" t="s">
        <v>3091</v>
      </c>
      <c r="H14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1440">
        <v>269</v>
      </c>
      <c r="L14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440" s="2" t="str">
        <f>IF(NOT(ISBLANK(Table1[[#This Row],[Discounter]])), IF(Table1[[#This Row],[Discounter]]&gt;=50%, "High Discount", "Low Discount"), "No Discount")</f>
        <v>No Discount</v>
      </c>
      <c r="N1440" t="s">
        <v>41</v>
      </c>
      <c r="O1440">
        <v>4.0999999999999996</v>
      </c>
      <c r="P1440">
        <v>770</v>
      </c>
    </row>
    <row r="1441" spans="1:16" ht="45" x14ac:dyDescent="0.25">
      <c r="A1441" t="s">
        <v>3092</v>
      </c>
      <c r="B1441">
        <v>12151760</v>
      </c>
      <c r="C1441" t="s">
        <v>1080</v>
      </c>
      <c r="D1441" t="s">
        <v>69</v>
      </c>
      <c r="E1441" t="s">
        <v>44</v>
      </c>
      <c r="F1441" t="s">
        <v>34</v>
      </c>
      <c r="G1441" s="3" t="s">
        <v>3093</v>
      </c>
      <c r="H14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779</v>
      </c>
      <c r="I1441">
        <v>779</v>
      </c>
      <c r="J1441">
        <v>1499</v>
      </c>
      <c r="K1441" s="1">
        <v>0.48</v>
      </c>
      <c r="L14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719.52</v>
      </c>
      <c r="M1441" s="2" t="str">
        <f>IF(NOT(ISBLANK(Table1[[#This Row],[Discounter]])), IF(Table1[[#This Row],[Discounter]]&gt;=50%, "High Discount", "Low Discount"), "No Discount")</f>
        <v>Low Discount</v>
      </c>
      <c r="N1441" t="s">
        <v>24</v>
      </c>
      <c r="O1441">
        <v>4.0999999999999996</v>
      </c>
      <c r="P1441">
        <v>770</v>
      </c>
    </row>
    <row r="1442" spans="1:16" ht="45" x14ac:dyDescent="0.25">
      <c r="A1442" t="s">
        <v>3094</v>
      </c>
      <c r="B1442">
        <v>7570699</v>
      </c>
      <c r="C1442" t="s">
        <v>82</v>
      </c>
      <c r="D1442" t="s">
        <v>69</v>
      </c>
      <c r="E1442" t="s">
        <v>83</v>
      </c>
      <c r="F1442" t="s">
        <v>34</v>
      </c>
      <c r="G1442" s="3" t="s">
        <v>3095</v>
      </c>
      <c r="H14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838</v>
      </c>
      <c r="I1442">
        <v>838</v>
      </c>
      <c r="J1442">
        <v>1949</v>
      </c>
      <c r="K1442" s="1">
        <v>0.56999999999999995</v>
      </c>
      <c r="L14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1110.9299999999998</v>
      </c>
      <c r="M1442" s="2" t="str">
        <f>IF(NOT(ISBLANK(Table1[[#This Row],[Discounter]])), IF(Table1[[#This Row],[Discounter]]&gt;=50%, "High Discount", "Low Discount"), "No Discount")</f>
        <v>High Discount</v>
      </c>
      <c r="N1442" t="s">
        <v>36</v>
      </c>
      <c r="O1442">
        <v>4.4000000000000004</v>
      </c>
      <c r="P1442">
        <v>770</v>
      </c>
    </row>
    <row r="1443" spans="1:16" ht="60" x14ac:dyDescent="0.25">
      <c r="A1443" t="s">
        <v>3096</v>
      </c>
      <c r="B1443">
        <v>14984816</v>
      </c>
      <c r="C1443" t="s">
        <v>512</v>
      </c>
      <c r="D1443" t="s">
        <v>69</v>
      </c>
      <c r="E1443" t="s">
        <v>296</v>
      </c>
      <c r="F1443" t="s">
        <v>34</v>
      </c>
      <c r="G1443" s="3" t="s">
        <v>3097</v>
      </c>
      <c r="H14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1359</v>
      </c>
      <c r="I1443">
        <v>1359</v>
      </c>
      <c r="J1443">
        <v>3999</v>
      </c>
      <c r="K1443" s="1">
        <v>0.66</v>
      </c>
      <c r="L14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2639.34</v>
      </c>
      <c r="M1443" s="2" t="str">
        <f>IF(NOT(ISBLANK(Table1[[#This Row],[Discounter]])), IF(Table1[[#This Row],[Discounter]]&gt;=50%, "High Discount", "Low Discount"), "No Discount")</f>
        <v>High Discount</v>
      </c>
      <c r="N1443" t="s">
        <v>146</v>
      </c>
      <c r="O1443">
        <v>4.3</v>
      </c>
      <c r="P1443">
        <v>770</v>
      </c>
    </row>
    <row r="1444" spans="1:16" ht="30" x14ac:dyDescent="0.25">
      <c r="A1444" t="s">
        <v>3098</v>
      </c>
      <c r="B1444">
        <v>851435</v>
      </c>
      <c r="C1444" t="s">
        <v>722</v>
      </c>
      <c r="D1444" t="s">
        <v>32</v>
      </c>
      <c r="E1444" t="s">
        <v>105</v>
      </c>
      <c r="F1444" t="s">
        <v>34</v>
      </c>
      <c r="G1444" s="3" t="s">
        <v>3099</v>
      </c>
      <c r="H14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966</v>
      </c>
      <c r="I1444">
        <v>966</v>
      </c>
      <c r="J1444">
        <v>1017</v>
      </c>
      <c r="K1444" s="1">
        <v>0.05</v>
      </c>
      <c r="L14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50.85</v>
      </c>
      <c r="M1444" s="2" t="str">
        <f>IF(NOT(ISBLANK(Table1[[#This Row],[Discounter]])), IF(Table1[[#This Row],[Discounter]]&gt;=50%, "High Discount", "Low Discount"), "No Discount")</f>
        <v>Low Discount</v>
      </c>
      <c r="N1444" t="s">
        <v>724</v>
      </c>
      <c r="O1444">
        <v>4.3</v>
      </c>
      <c r="P1444">
        <v>770</v>
      </c>
    </row>
    <row r="1445" spans="1:16" ht="60" x14ac:dyDescent="0.25">
      <c r="A1445" t="s">
        <v>3100</v>
      </c>
      <c r="B1445">
        <v>2322605</v>
      </c>
      <c r="C1445" t="s">
        <v>14</v>
      </c>
      <c r="D1445" t="s">
        <v>38</v>
      </c>
      <c r="E1445" t="s">
        <v>16</v>
      </c>
      <c r="F1445" t="s">
        <v>34</v>
      </c>
      <c r="G1445" s="3" t="s">
        <v>3101</v>
      </c>
      <c r="H14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45">
        <v>2299</v>
      </c>
      <c r="K1445" s="1">
        <v>0.6</v>
      </c>
      <c r="L14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1379.3999999999999</v>
      </c>
      <c r="M1445" s="2" t="str">
        <f>IF(NOT(ISBLANK(Table1[[#This Row],[Discounter]])), IF(Table1[[#This Row],[Discounter]]&gt;=50%, "High Discount", "Low Discount"), "No Discount")</f>
        <v>High Discount</v>
      </c>
      <c r="N1445" t="s">
        <v>119</v>
      </c>
      <c r="O1445">
        <v>3.9</v>
      </c>
      <c r="P1445">
        <v>770</v>
      </c>
    </row>
    <row r="1446" spans="1:16" ht="60" x14ac:dyDescent="0.25">
      <c r="A1446" t="s">
        <v>3102</v>
      </c>
      <c r="B1446">
        <v>1768591</v>
      </c>
      <c r="C1446" t="s">
        <v>14</v>
      </c>
      <c r="D1446" t="s">
        <v>38</v>
      </c>
      <c r="E1446" t="s">
        <v>39</v>
      </c>
      <c r="F1446" t="s">
        <v>34</v>
      </c>
      <c r="G1446" s="3" t="s">
        <v>3103</v>
      </c>
      <c r="H14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46">
        <v>999</v>
      </c>
      <c r="K1446" t="s">
        <v>497</v>
      </c>
      <c r="L14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500</v>
      </c>
      <c r="M1446" s="2" t="str">
        <f>IF(NOT(ISBLANK(Table1[[#This Row],[Discounter]])), IF(Table1[[#This Row],[Discounter]]&gt;=50%, "High Discount", "Low Discount"), "No Discount")</f>
        <v>High Discount</v>
      </c>
      <c r="N1446" t="s">
        <v>41</v>
      </c>
      <c r="O1446">
        <v>3.9</v>
      </c>
      <c r="P1446">
        <v>770</v>
      </c>
    </row>
    <row r="1447" spans="1:16" ht="45" x14ac:dyDescent="0.25">
      <c r="A1447" t="s">
        <v>3104</v>
      </c>
      <c r="B1447">
        <v>14156018</v>
      </c>
      <c r="C1447" t="s">
        <v>47</v>
      </c>
      <c r="D1447" t="s">
        <v>15</v>
      </c>
      <c r="E1447" t="s">
        <v>22</v>
      </c>
      <c r="F1447" t="s">
        <v>17</v>
      </c>
      <c r="G1447" s="3" t="s">
        <v>3105</v>
      </c>
      <c r="H14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512</v>
      </c>
      <c r="I1447">
        <v>512</v>
      </c>
      <c r="J1447">
        <v>899</v>
      </c>
      <c r="K1447" s="1">
        <v>0.43</v>
      </c>
      <c r="L14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386.57</v>
      </c>
      <c r="M1447" s="2" t="str">
        <f>IF(NOT(ISBLANK(Table1[[#This Row],[Discounter]])), IF(Table1[[#This Row],[Discounter]]&gt;=50%, "High Discount", "Low Discount"), "No Discount")</f>
        <v>Low Discount</v>
      </c>
      <c r="N1447" t="s">
        <v>24</v>
      </c>
      <c r="O1447">
        <v>4.2</v>
      </c>
      <c r="P1447">
        <v>769</v>
      </c>
    </row>
    <row r="1448" spans="1:16" ht="60" x14ac:dyDescent="0.25">
      <c r="A1448" t="s">
        <v>3106</v>
      </c>
      <c r="B1448">
        <v>11729938</v>
      </c>
      <c r="C1448" t="s">
        <v>392</v>
      </c>
      <c r="D1448" t="s">
        <v>15</v>
      </c>
      <c r="E1448" t="s">
        <v>16</v>
      </c>
      <c r="F1448" t="s">
        <v>17</v>
      </c>
      <c r="G1448" s="3" t="s">
        <v>3107</v>
      </c>
      <c r="H14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859</v>
      </c>
      <c r="I1448">
        <v>859</v>
      </c>
      <c r="J1448">
        <v>1999</v>
      </c>
      <c r="K1448" s="1">
        <v>0.56999999999999995</v>
      </c>
      <c r="L14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1139.4299999999998</v>
      </c>
      <c r="M1448" s="2" t="str">
        <f>IF(NOT(ISBLANK(Table1[[#This Row],[Discounter]])), IF(Table1[[#This Row],[Discounter]]&gt;=50%, "High Discount", "Low Discount"), "No Discount")</f>
        <v>High Discount</v>
      </c>
      <c r="N1448" t="s">
        <v>19</v>
      </c>
      <c r="O1448">
        <v>3.8</v>
      </c>
      <c r="P1448">
        <v>769</v>
      </c>
    </row>
    <row r="1449" spans="1:16" ht="45" x14ac:dyDescent="0.25">
      <c r="A1449" t="s">
        <v>3108</v>
      </c>
      <c r="B1449">
        <v>8735275</v>
      </c>
      <c r="C1449" t="s">
        <v>738</v>
      </c>
      <c r="D1449" t="s">
        <v>32</v>
      </c>
      <c r="E1449" t="s">
        <v>272</v>
      </c>
      <c r="F1449" t="s">
        <v>34</v>
      </c>
      <c r="G1449" s="3" t="s">
        <v>3109</v>
      </c>
      <c r="H14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1449">
        <v>699</v>
      </c>
      <c r="L14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449" s="2" t="str">
        <f>IF(NOT(ISBLANK(Table1[[#This Row],[Discounter]])), IF(Table1[[#This Row],[Discounter]]&gt;=50%, "High Discount", "Low Discount"), "No Discount")</f>
        <v>No Discount</v>
      </c>
      <c r="N1449" t="s">
        <v>36</v>
      </c>
      <c r="O1449">
        <v>4.4000000000000004</v>
      </c>
      <c r="P1449">
        <v>769</v>
      </c>
    </row>
    <row r="1450" spans="1:16" ht="60" x14ac:dyDescent="0.25">
      <c r="A1450" t="s">
        <v>3110</v>
      </c>
      <c r="B1450">
        <v>4369960</v>
      </c>
      <c r="C1450" t="s">
        <v>31</v>
      </c>
      <c r="D1450" t="s">
        <v>32</v>
      </c>
      <c r="E1450" t="s">
        <v>105</v>
      </c>
      <c r="F1450" t="s">
        <v>34</v>
      </c>
      <c r="G1450" s="3" t="s">
        <v>3111</v>
      </c>
      <c r="H14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547</v>
      </c>
      <c r="I1450">
        <v>547</v>
      </c>
      <c r="J1450">
        <v>995</v>
      </c>
      <c r="K1450" s="1">
        <v>0.45</v>
      </c>
      <c r="L14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447.75</v>
      </c>
      <c r="M1450" s="2" t="str">
        <f>IF(NOT(ISBLANK(Table1[[#This Row],[Discounter]])), IF(Table1[[#This Row],[Discounter]]&gt;=50%, "High Discount", "Low Discount"), "No Discount")</f>
        <v>Low Discount</v>
      </c>
      <c r="N1450" t="s">
        <v>2348</v>
      </c>
      <c r="O1450">
        <v>3.6</v>
      </c>
      <c r="P1450">
        <v>769</v>
      </c>
    </row>
    <row r="1451" spans="1:16" ht="30" x14ac:dyDescent="0.25">
      <c r="A1451" t="s">
        <v>3112</v>
      </c>
      <c r="B1451">
        <v>10667858</v>
      </c>
      <c r="C1451" t="s">
        <v>200</v>
      </c>
      <c r="D1451" t="s">
        <v>87</v>
      </c>
      <c r="E1451" t="s">
        <v>44</v>
      </c>
      <c r="F1451" t="s">
        <v>34</v>
      </c>
      <c r="G1451" s="3" t="s">
        <v>3113</v>
      </c>
      <c r="H14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594</v>
      </c>
      <c r="I1451">
        <v>594</v>
      </c>
      <c r="J1451">
        <v>1699</v>
      </c>
      <c r="K1451" s="1">
        <v>0.65</v>
      </c>
      <c r="L14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1104.3500000000001</v>
      </c>
      <c r="M1451" s="2" t="str">
        <f>IF(NOT(ISBLANK(Table1[[#This Row],[Discounter]])), IF(Table1[[#This Row],[Discounter]]&gt;=50%, "High Discount", "Low Discount"), "No Discount")</f>
        <v>High Discount</v>
      </c>
      <c r="N1451" t="s">
        <v>202</v>
      </c>
      <c r="O1451">
        <v>4</v>
      </c>
      <c r="P1451">
        <v>769</v>
      </c>
    </row>
    <row r="1452" spans="1:16" ht="45" x14ac:dyDescent="0.25">
      <c r="A1452" t="s">
        <v>3114</v>
      </c>
      <c r="B1452">
        <v>2372790</v>
      </c>
      <c r="C1452" t="s">
        <v>798</v>
      </c>
      <c r="D1452" t="s">
        <v>38</v>
      </c>
      <c r="E1452" t="s">
        <v>39</v>
      </c>
      <c r="F1452" t="s">
        <v>34</v>
      </c>
      <c r="G1452" s="3" t="s">
        <v>3115</v>
      </c>
      <c r="H14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52">
        <v>998</v>
      </c>
      <c r="K1452" s="1">
        <v>0.4</v>
      </c>
      <c r="L14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399.20000000000005</v>
      </c>
      <c r="M1452" s="2" t="str">
        <f>IF(NOT(ISBLANK(Table1[[#This Row],[Discounter]])), IF(Table1[[#This Row],[Discounter]]&gt;=50%, "High Discount", "Low Discount"), "No Discount")</f>
        <v>Low Discount</v>
      </c>
      <c r="N1452" t="s">
        <v>24</v>
      </c>
      <c r="O1452">
        <v>4</v>
      </c>
      <c r="P1452">
        <v>769</v>
      </c>
    </row>
    <row r="1453" spans="1:16" ht="30" x14ac:dyDescent="0.25">
      <c r="A1453" t="s">
        <v>3116</v>
      </c>
      <c r="B1453">
        <v>17382168</v>
      </c>
      <c r="C1453" t="s">
        <v>14</v>
      </c>
      <c r="D1453" t="s">
        <v>38</v>
      </c>
      <c r="E1453" t="s">
        <v>39</v>
      </c>
      <c r="F1453" t="s">
        <v>34</v>
      </c>
      <c r="G1453" s="3" t="s">
        <v>659</v>
      </c>
      <c r="H1453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453">
        <v>1598</v>
      </c>
      <c r="L14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453" s="2" t="str">
        <f>IF(NOT(ISBLANK(Table1[[#This Row],[Discounter]])), IF(Table1[[#This Row],[Discounter]]&gt;=50%, "High Discount", "Low Discount"), "No Discount")</f>
        <v>No Discount</v>
      </c>
      <c r="N1453" t="s">
        <v>41</v>
      </c>
      <c r="O1453">
        <v>4.0999999999999996</v>
      </c>
      <c r="P1453">
        <v>769</v>
      </c>
    </row>
    <row r="1454" spans="1:16" ht="45" x14ac:dyDescent="0.25">
      <c r="A1454" t="s">
        <v>3117</v>
      </c>
      <c r="B1454">
        <v>2356414</v>
      </c>
      <c r="C1454" t="s">
        <v>14</v>
      </c>
      <c r="D1454" t="s">
        <v>15</v>
      </c>
      <c r="E1454" t="s">
        <v>16</v>
      </c>
      <c r="F1454" t="s">
        <v>17</v>
      </c>
      <c r="G1454" s="3" t="s">
        <v>2494</v>
      </c>
      <c r="H14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1454">
        <v>1799</v>
      </c>
      <c r="L14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454" s="2" t="str">
        <f>IF(NOT(ISBLANK(Table1[[#This Row],[Discounter]])), IF(Table1[[#This Row],[Discounter]]&gt;=50%, "High Discount", "Low Discount"), "No Discount")</f>
        <v>No Discount</v>
      </c>
      <c r="N1454" t="s">
        <v>175</v>
      </c>
      <c r="O1454">
        <v>3.6</v>
      </c>
      <c r="P1454">
        <v>768</v>
      </c>
    </row>
    <row r="1455" spans="1:16" ht="30" x14ac:dyDescent="0.25">
      <c r="A1455" t="s">
        <v>3118</v>
      </c>
      <c r="B1455">
        <v>11201232</v>
      </c>
      <c r="C1455" t="s">
        <v>14</v>
      </c>
      <c r="D1455" t="s">
        <v>15</v>
      </c>
      <c r="E1455" t="s">
        <v>48</v>
      </c>
      <c r="F1455" t="s">
        <v>17</v>
      </c>
      <c r="G1455" s="3" t="s">
        <v>3119</v>
      </c>
      <c r="H14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944</v>
      </c>
      <c r="I1455">
        <v>944</v>
      </c>
      <c r="J1455">
        <v>2099</v>
      </c>
      <c r="K1455" s="1">
        <v>0.55000000000000004</v>
      </c>
      <c r="L14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1154.45</v>
      </c>
      <c r="M1455" s="2" t="str">
        <f>IF(NOT(ISBLANK(Table1[[#This Row],[Discounter]])), IF(Table1[[#This Row],[Discounter]]&gt;=50%, "High Discount", "Low Discount"), "No Discount")</f>
        <v>High Discount</v>
      </c>
      <c r="N1455" t="s">
        <v>19</v>
      </c>
      <c r="O1455">
        <v>4.2</v>
      </c>
      <c r="P1455">
        <v>768</v>
      </c>
    </row>
    <row r="1456" spans="1:16" ht="30" x14ac:dyDescent="0.25">
      <c r="A1456" t="s">
        <v>3120</v>
      </c>
      <c r="B1456">
        <v>7305613</v>
      </c>
      <c r="C1456" t="s">
        <v>568</v>
      </c>
      <c r="D1456" t="s">
        <v>15</v>
      </c>
      <c r="E1456" t="s">
        <v>48</v>
      </c>
      <c r="F1456" t="s">
        <v>17</v>
      </c>
      <c r="G1456" s="3" t="s">
        <v>3121</v>
      </c>
      <c r="H14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747</v>
      </c>
      <c r="I1456">
        <v>747</v>
      </c>
      <c r="J1456">
        <v>1699</v>
      </c>
      <c r="K1456" s="1">
        <v>0.56000000000000005</v>
      </c>
      <c r="L14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951.44</v>
      </c>
      <c r="M1456" s="2" t="str">
        <f>IF(NOT(ISBLANK(Table1[[#This Row],[Discounter]])), IF(Table1[[#This Row],[Discounter]]&gt;=50%, "High Discount", "Low Discount"), "No Discount")</f>
        <v>High Discount</v>
      </c>
      <c r="N1456" t="s">
        <v>774</v>
      </c>
      <c r="O1456">
        <v>4</v>
      </c>
      <c r="P1456">
        <v>768</v>
      </c>
    </row>
    <row r="1457" spans="1:16" ht="30" x14ac:dyDescent="0.25">
      <c r="A1457" t="s">
        <v>3122</v>
      </c>
      <c r="B1457">
        <v>1847849</v>
      </c>
      <c r="C1457" t="s">
        <v>1552</v>
      </c>
      <c r="D1457" t="s">
        <v>15</v>
      </c>
      <c r="E1457" t="s">
        <v>48</v>
      </c>
      <c r="F1457" t="s">
        <v>17</v>
      </c>
      <c r="G1457" s="3" t="s">
        <v>3123</v>
      </c>
      <c r="H14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742</v>
      </c>
      <c r="I1457">
        <v>742</v>
      </c>
      <c r="J1457">
        <v>1649</v>
      </c>
      <c r="K1457" s="1">
        <v>0.55000000000000004</v>
      </c>
      <c r="L14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906.95</v>
      </c>
      <c r="M1457" s="2" t="str">
        <f>IF(NOT(ISBLANK(Table1[[#This Row],[Discounter]])), IF(Table1[[#This Row],[Discounter]]&gt;=50%, "High Discount", "Low Discount"), "No Discount")</f>
        <v>High Discount</v>
      </c>
      <c r="N1457" t="s">
        <v>50</v>
      </c>
      <c r="O1457">
        <v>4.0999999999999996</v>
      </c>
      <c r="P1457">
        <v>768</v>
      </c>
    </row>
    <row r="1458" spans="1:16" ht="60" x14ac:dyDescent="0.25">
      <c r="A1458" t="s">
        <v>3124</v>
      </c>
      <c r="B1458">
        <v>10945120</v>
      </c>
      <c r="C1458" t="s">
        <v>14</v>
      </c>
      <c r="D1458" t="s">
        <v>26</v>
      </c>
      <c r="E1458" t="s">
        <v>27</v>
      </c>
      <c r="F1458" t="s">
        <v>17</v>
      </c>
      <c r="G1458" s="3" t="s">
        <v>3125</v>
      </c>
      <c r="H14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1458">
        <v>519</v>
      </c>
      <c r="J1458">
        <v>1299</v>
      </c>
      <c r="K1458" s="1">
        <v>0.6</v>
      </c>
      <c r="L14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1458" s="2" t="str">
        <f>IF(NOT(ISBLANK(Table1[[#This Row],[Discounter]])), IF(Table1[[#This Row],[Discounter]]&gt;=50%, "High Discount", "Low Discount"), "No Discount")</f>
        <v>High Discount</v>
      </c>
      <c r="N1458" t="s">
        <v>232</v>
      </c>
      <c r="O1458">
        <v>4.3</v>
      </c>
      <c r="P1458">
        <v>768</v>
      </c>
    </row>
    <row r="1459" spans="1:16" ht="30" x14ac:dyDescent="0.25">
      <c r="A1459" t="s">
        <v>3126</v>
      </c>
      <c r="B1459">
        <v>10856186</v>
      </c>
      <c r="C1459" t="s">
        <v>162</v>
      </c>
      <c r="D1459" t="s">
        <v>38</v>
      </c>
      <c r="E1459" t="s">
        <v>44</v>
      </c>
      <c r="F1459" t="s">
        <v>34</v>
      </c>
      <c r="G1459" s="3" t="s">
        <v>3127</v>
      </c>
      <c r="H14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59">
        <v>1199</v>
      </c>
      <c r="K1459" s="1">
        <v>0.6</v>
      </c>
      <c r="L14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719.4</v>
      </c>
      <c r="M1459" s="2" t="str">
        <f>IF(NOT(ISBLANK(Table1[[#This Row],[Discounter]])), IF(Table1[[#This Row],[Discounter]]&gt;=50%, "High Discount", "Low Discount"), "No Discount")</f>
        <v>High Discount</v>
      </c>
      <c r="N1459" t="s">
        <v>102</v>
      </c>
      <c r="O1459">
        <v>4.2</v>
      </c>
      <c r="P1459">
        <v>768</v>
      </c>
    </row>
    <row r="1460" spans="1:16" ht="30" x14ac:dyDescent="0.25">
      <c r="A1460" t="s">
        <v>3128</v>
      </c>
      <c r="B1460">
        <v>17384170</v>
      </c>
      <c r="C1460" t="s">
        <v>14</v>
      </c>
      <c r="D1460" t="s">
        <v>38</v>
      </c>
      <c r="E1460" t="s">
        <v>39</v>
      </c>
      <c r="F1460" t="s">
        <v>34</v>
      </c>
      <c r="G1460" s="3" t="s">
        <v>3129</v>
      </c>
      <c r="H14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60">
        <v>1398</v>
      </c>
      <c r="K1460" s="1">
        <v>0.5</v>
      </c>
      <c r="L14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1460" s="2" t="str">
        <f>IF(NOT(ISBLANK(Table1[[#This Row],[Discounter]])), IF(Table1[[#This Row],[Discounter]]&gt;=50%, "High Discount", "Low Discount"), "No Discount")</f>
        <v>High Discount</v>
      </c>
      <c r="N1460" t="s">
        <v>41</v>
      </c>
      <c r="O1460">
        <v>4</v>
      </c>
      <c r="P1460">
        <v>768</v>
      </c>
    </row>
    <row r="1461" spans="1:16" ht="30" x14ac:dyDescent="0.25">
      <c r="A1461" t="s">
        <v>3130</v>
      </c>
      <c r="B1461">
        <v>17381620</v>
      </c>
      <c r="C1461" t="s">
        <v>14</v>
      </c>
      <c r="D1461" t="s">
        <v>38</v>
      </c>
      <c r="E1461" t="s">
        <v>39</v>
      </c>
      <c r="F1461" t="s">
        <v>34</v>
      </c>
      <c r="G1461" s="3" t="s">
        <v>2295</v>
      </c>
      <c r="H14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61">
        <v>1798</v>
      </c>
      <c r="K1461" s="1">
        <v>0.5</v>
      </c>
      <c r="L14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</v>
      </c>
      <c r="M1461" s="2" t="str">
        <f>IF(NOT(ISBLANK(Table1[[#This Row],[Discounter]])), IF(Table1[[#This Row],[Discounter]]&gt;=50%, "High Discount", "Low Discount"), "No Discount")</f>
        <v>High Discount</v>
      </c>
      <c r="N1461" t="s">
        <v>41</v>
      </c>
      <c r="O1461">
        <v>4.2</v>
      </c>
      <c r="P1461">
        <v>768</v>
      </c>
    </row>
    <row r="1462" spans="1:16" ht="45" x14ac:dyDescent="0.25">
      <c r="A1462" t="s">
        <v>3131</v>
      </c>
      <c r="B1462">
        <v>8278697</v>
      </c>
      <c r="C1462" t="s">
        <v>95</v>
      </c>
      <c r="D1462" t="s">
        <v>38</v>
      </c>
      <c r="E1462" t="s">
        <v>132</v>
      </c>
      <c r="F1462" t="s">
        <v>34</v>
      </c>
      <c r="G1462" s="3" t="s">
        <v>3132</v>
      </c>
      <c r="H14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62">
        <v>2099</v>
      </c>
      <c r="K1462" s="1">
        <v>0.6</v>
      </c>
      <c r="L14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1259.3999999999999</v>
      </c>
      <c r="M1462" s="2" t="str">
        <f>IF(NOT(ISBLANK(Table1[[#This Row],[Discounter]])), IF(Table1[[#This Row],[Discounter]]&gt;=50%, "High Discount", "Low Discount"), "No Discount")</f>
        <v>High Discount</v>
      </c>
      <c r="N1462" t="s">
        <v>41</v>
      </c>
      <c r="O1462">
        <v>4.2</v>
      </c>
      <c r="P1462">
        <v>768</v>
      </c>
    </row>
    <row r="1463" spans="1:16" ht="45" x14ac:dyDescent="0.25">
      <c r="A1463" t="s">
        <v>3133</v>
      </c>
      <c r="B1463">
        <v>17383946</v>
      </c>
      <c r="C1463" t="s">
        <v>14</v>
      </c>
      <c r="D1463" t="s">
        <v>38</v>
      </c>
      <c r="E1463" t="s">
        <v>39</v>
      </c>
      <c r="F1463" t="s">
        <v>34</v>
      </c>
      <c r="G1463" s="3" t="s">
        <v>3134</v>
      </c>
      <c r="H1463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463">
        <v>1398</v>
      </c>
      <c r="L14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463" s="2" t="str">
        <f>IF(NOT(ISBLANK(Table1[[#This Row],[Discounter]])), IF(Table1[[#This Row],[Discounter]]&gt;=50%, "High Discount", "Low Discount"), "No Discount")</f>
        <v>No Discount</v>
      </c>
      <c r="N1463" t="s">
        <v>41</v>
      </c>
      <c r="O1463">
        <v>4.3</v>
      </c>
      <c r="P1463">
        <v>768</v>
      </c>
    </row>
    <row r="1464" spans="1:16" ht="60" x14ac:dyDescent="0.25">
      <c r="A1464" t="s">
        <v>3135</v>
      </c>
      <c r="B1464">
        <v>11998906</v>
      </c>
      <c r="C1464" t="s">
        <v>60</v>
      </c>
      <c r="D1464" t="s">
        <v>15</v>
      </c>
      <c r="E1464" t="s">
        <v>22</v>
      </c>
      <c r="F1464" t="s">
        <v>17</v>
      </c>
      <c r="G1464" s="3" t="s">
        <v>3136</v>
      </c>
      <c r="H14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1464">
        <v>679</v>
      </c>
      <c r="J1464">
        <v>1699</v>
      </c>
      <c r="K1464" s="1">
        <v>0.6</v>
      </c>
      <c r="L14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1464" s="2" t="str">
        <f>IF(NOT(ISBLANK(Table1[[#This Row],[Discounter]])), IF(Table1[[#This Row],[Discounter]]&gt;=50%, "High Discount", "Low Discount"), "No Discount")</f>
        <v>High Discount</v>
      </c>
      <c r="N1464" t="s">
        <v>36</v>
      </c>
      <c r="O1464">
        <v>4.0999999999999996</v>
      </c>
      <c r="P1464">
        <v>767</v>
      </c>
    </row>
    <row r="1465" spans="1:16" ht="60" x14ac:dyDescent="0.25">
      <c r="A1465" t="s">
        <v>3137</v>
      </c>
      <c r="B1465">
        <v>11217412</v>
      </c>
      <c r="C1465" t="s">
        <v>1045</v>
      </c>
      <c r="D1465" t="s">
        <v>177</v>
      </c>
      <c r="E1465" t="s">
        <v>326</v>
      </c>
      <c r="F1465" t="s">
        <v>17</v>
      </c>
      <c r="G1465" s="3" t="s">
        <v>3138</v>
      </c>
      <c r="H14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527</v>
      </c>
      <c r="I1465">
        <v>527</v>
      </c>
      <c r="J1465">
        <v>648</v>
      </c>
      <c r="K1465" t="s">
        <v>3139</v>
      </c>
      <c r="L14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121</v>
      </c>
      <c r="M1465" s="2" t="str">
        <f>IF(NOT(ISBLANK(Table1[[#This Row],[Discounter]])), IF(Table1[[#This Row],[Discounter]]&gt;=50%, "High Discount", "Low Discount"), "No Discount")</f>
        <v>High Discount</v>
      </c>
      <c r="N1465" t="s">
        <v>36</v>
      </c>
      <c r="O1465">
        <v>4.4000000000000004</v>
      </c>
      <c r="P1465">
        <v>767</v>
      </c>
    </row>
    <row r="1466" spans="1:16" ht="60" x14ac:dyDescent="0.25">
      <c r="A1466" t="s">
        <v>3140</v>
      </c>
      <c r="B1466">
        <v>11529160</v>
      </c>
      <c r="C1466" t="s">
        <v>893</v>
      </c>
      <c r="D1466" t="s">
        <v>177</v>
      </c>
      <c r="E1466" t="s">
        <v>894</v>
      </c>
      <c r="F1466" t="s">
        <v>17</v>
      </c>
      <c r="G1466" s="3" t="s">
        <v>3141</v>
      </c>
      <c r="H14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1466">
        <v>674</v>
      </c>
      <c r="J1466">
        <v>1499</v>
      </c>
      <c r="K1466" s="1">
        <v>0.55000000000000004</v>
      </c>
      <c r="L14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1466" s="2" t="str">
        <f>IF(NOT(ISBLANK(Table1[[#This Row],[Discounter]])), IF(Table1[[#This Row],[Discounter]]&gt;=50%, "High Discount", "Low Discount"), "No Discount")</f>
        <v>High Discount</v>
      </c>
      <c r="N1466" t="s">
        <v>36</v>
      </c>
      <c r="O1466">
        <v>4.2</v>
      </c>
      <c r="P1466">
        <v>767</v>
      </c>
    </row>
    <row r="1467" spans="1:16" ht="60" x14ac:dyDescent="0.25">
      <c r="A1467" t="s">
        <v>3142</v>
      </c>
      <c r="B1467">
        <v>3009821</v>
      </c>
      <c r="C1467" t="s">
        <v>60</v>
      </c>
      <c r="D1467" t="s">
        <v>61</v>
      </c>
      <c r="E1467" t="s">
        <v>39</v>
      </c>
      <c r="F1467" t="s">
        <v>17</v>
      </c>
      <c r="G1467" s="3" t="s">
        <v>3143</v>
      </c>
      <c r="H14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J1467">
        <v>999</v>
      </c>
      <c r="L14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467" s="2" t="str">
        <f>IF(NOT(ISBLANK(Table1[[#This Row],[Discounter]])), IF(Table1[[#This Row],[Discounter]]&gt;=50%, "High Discount", "Low Discount"), "No Discount")</f>
        <v>No Discount</v>
      </c>
      <c r="N1467" t="s">
        <v>36</v>
      </c>
      <c r="O1467">
        <v>4.5</v>
      </c>
      <c r="P1467">
        <v>767</v>
      </c>
    </row>
    <row r="1468" spans="1:16" ht="60" x14ac:dyDescent="0.25">
      <c r="A1468" t="s">
        <v>3144</v>
      </c>
      <c r="B1468">
        <v>17383610</v>
      </c>
      <c r="C1468" t="s">
        <v>14</v>
      </c>
      <c r="D1468" t="s">
        <v>38</v>
      </c>
      <c r="E1468" t="s">
        <v>39</v>
      </c>
      <c r="F1468" t="s">
        <v>34</v>
      </c>
      <c r="G1468" s="3" t="s">
        <v>3145</v>
      </c>
      <c r="H14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68">
        <v>1598</v>
      </c>
      <c r="K1468" s="1">
        <v>0.5</v>
      </c>
      <c r="L14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1468" s="2" t="str">
        <f>IF(NOT(ISBLANK(Table1[[#This Row],[Discounter]])), IF(Table1[[#This Row],[Discounter]]&gt;=50%, "High Discount", "Low Discount"), "No Discount")</f>
        <v>High Discount</v>
      </c>
      <c r="N1468" t="s">
        <v>3146</v>
      </c>
      <c r="O1468">
        <v>4.3</v>
      </c>
      <c r="P1468">
        <v>767</v>
      </c>
    </row>
    <row r="1469" spans="1:16" ht="60" x14ac:dyDescent="0.25">
      <c r="A1469" t="s">
        <v>3147</v>
      </c>
      <c r="B1469">
        <v>12595580</v>
      </c>
      <c r="C1469" t="s">
        <v>469</v>
      </c>
      <c r="D1469" t="s">
        <v>38</v>
      </c>
      <c r="E1469" t="s">
        <v>132</v>
      </c>
      <c r="F1469" t="s">
        <v>34</v>
      </c>
      <c r="G1469" s="3" t="s">
        <v>3148</v>
      </c>
      <c r="H14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69">
        <v>2569</v>
      </c>
      <c r="K1469" s="1">
        <v>0.5</v>
      </c>
      <c r="L14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1284.5</v>
      </c>
      <c r="M1469" s="2" t="str">
        <f>IF(NOT(ISBLANK(Table1[[#This Row],[Discounter]])), IF(Table1[[#This Row],[Discounter]]&gt;=50%, "High Discount", "Low Discount"), "No Discount")</f>
        <v>High Discount</v>
      </c>
      <c r="N1469" t="s">
        <v>102</v>
      </c>
      <c r="O1469">
        <v>4.2</v>
      </c>
      <c r="P1469">
        <v>767</v>
      </c>
    </row>
    <row r="1470" spans="1:16" ht="30" x14ac:dyDescent="0.25">
      <c r="A1470" t="s">
        <v>3149</v>
      </c>
      <c r="B1470">
        <v>9801601</v>
      </c>
      <c r="C1470" t="s">
        <v>91</v>
      </c>
      <c r="D1470" t="s">
        <v>38</v>
      </c>
      <c r="E1470" t="s">
        <v>44</v>
      </c>
      <c r="F1470" t="s">
        <v>34</v>
      </c>
      <c r="G1470" s="3" t="s">
        <v>3150</v>
      </c>
      <c r="H14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70">
        <v>849</v>
      </c>
      <c r="K1470" s="1">
        <v>0.47</v>
      </c>
      <c r="L14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399.03</v>
      </c>
      <c r="M1470" s="2" t="str">
        <f>IF(NOT(ISBLANK(Table1[[#This Row],[Discounter]])), IF(Table1[[#This Row],[Discounter]]&gt;=50%, "High Discount", "Low Discount"), "No Discount")</f>
        <v>Low Discount</v>
      </c>
      <c r="N1470" t="s">
        <v>24</v>
      </c>
      <c r="O1470">
        <v>4</v>
      </c>
      <c r="P1470">
        <v>767</v>
      </c>
    </row>
    <row r="1471" spans="1:16" ht="60" x14ac:dyDescent="0.25">
      <c r="A1471" t="s">
        <v>3151</v>
      </c>
      <c r="B1471">
        <v>10106533</v>
      </c>
      <c r="C1471" t="s">
        <v>60</v>
      </c>
      <c r="D1471" t="s">
        <v>15</v>
      </c>
      <c r="E1471" t="s">
        <v>122</v>
      </c>
      <c r="F1471" t="s">
        <v>17</v>
      </c>
      <c r="G1471" s="3" t="s">
        <v>3152</v>
      </c>
      <c r="H14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454</v>
      </c>
      <c r="I1471">
        <v>454</v>
      </c>
      <c r="J1471">
        <v>1299</v>
      </c>
      <c r="K1471" s="1">
        <v>0.65</v>
      </c>
      <c r="L14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844.35</v>
      </c>
      <c r="M1471" s="2" t="str">
        <f>IF(NOT(ISBLANK(Table1[[#This Row],[Discounter]])), IF(Table1[[#This Row],[Discounter]]&gt;=50%, "High Discount", "Low Discount"), "No Discount")</f>
        <v>High Discount</v>
      </c>
      <c r="N1471" t="s">
        <v>19</v>
      </c>
      <c r="O1471">
        <v>4.2</v>
      </c>
      <c r="P1471">
        <v>766</v>
      </c>
    </row>
    <row r="1472" spans="1:16" ht="30" x14ac:dyDescent="0.25">
      <c r="A1472" t="s">
        <v>3153</v>
      </c>
      <c r="B1472">
        <v>11887886</v>
      </c>
      <c r="C1472" t="s">
        <v>1410</v>
      </c>
      <c r="D1472" t="s">
        <v>69</v>
      </c>
      <c r="E1472" t="s">
        <v>3154</v>
      </c>
      <c r="F1472" t="s">
        <v>17</v>
      </c>
      <c r="G1472" s="3" t="s">
        <v>3155</v>
      </c>
      <c r="H14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851</v>
      </c>
      <c r="I1472">
        <v>851</v>
      </c>
      <c r="J1472">
        <v>1199</v>
      </c>
      <c r="K1472" s="1">
        <v>0.28999999999999998</v>
      </c>
      <c r="L14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347.71</v>
      </c>
      <c r="M1472" s="2" t="str">
        <f>IF(NOT(ISBLANK(Table1[[#This Row],[Discounter]])), IF(Table1[[#This Row],[Discounter]]&gt;=50%, "High Discount", "Low Discount"), "No Discount")</f>
        <v>Low Discount</v>
      </c>
      <c r="N1472" t="s">
        <v>24</v>
      </c>
      <c r="O1472">
        <v>4.2</v>
      </c>
      <c r="P1472">
        <v>766</v>
      </c>
    </row>
    <row r="1473" spans="1:16" ht="45" x14ac:dyDescent="0.25">
      <c r="A1473" t="s">
        <v>3156</v>
      </c>
      <c r="B1473">
        <v>2338895</v>
      </c>
      <c r="C1473" t="s">
        <v>150</v>
      </c>
      <c r="D1473" t="s">
        <v>26</v>
      </c>
      <c r="E1473" t="s">
        <v>39</v>
      </c>
      <c r="F1473" t="s">
        <v>17</v>
      </c>
      <c r="G1473" s="3" t="s">
        <v>3157</v>
      </c>
      <c r="H14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1473">
        <v>479</v>
      </c>
      <c r="J1473">
        <v>799</v>
      </c>
      <c r="K1473" s="1">
        <v>0.4</v>
      </c>
      <c r="L14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319.60000000000002</v>
      </c>
      <c r="M1473" s="2" t="str">
        <f>IF(NOT(ISBLANK(Table1[[#This Row],[Discounter]])), IF(Table1[[#This Row],[Discounter]]&gt;=50%, "High Discount", "Low Discount"), "No Discount")</f>
        <v>Low Discount</v>
      </c>
      <c r="N1473" t="s">
        <v>36</v>
      </c>
      <c r="O1473">
        <v>4.0999999999999996</v>
      </c>
      <c r="P1473">
        <v>766</v>
      </c>
    </row>
    <row r="1474" spans="1:16" ht="75" x14ac:dyDescent="0.25">
      <c r="A1474" t="s">
        <v>3158</v>
      </c>
      <c r="B1474">
        <v>10941354</v>
      </c>
      <c r="C1474" t="s">
        <v>14</v>
      </c>
      <c r="D1474" t="s">
        <v>26</v>
      </c>
      <c r="E1474" t="s">
        <v>39</v>
      </c>
      <c r="F1474" t="s">
        <v>17</v>
      </c>
      <c r="G1474" s="3" t="s">
        <v>3159</v>
      </c>
      <c r="H14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404</v>
      </c>
      <c r="I1474">
        <v>404</v>
      </c>
      <c r="J1474">
        <v>899</v>
      </c>
      <c r="K1474" s="1">
        <v>0.55000000000000004</v>
      </c>
      <c r="L14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494.45000000000005</v>
      </c>
      <c r="M1474" s="2" t="str">
        <f>IF(NOT(ISBLANK(Table1[[#This Row],[Discounter]])), IF(Table1[[#This Row],[Discounter]]&gt;=50%, "High Discount", "Low Discount"), "No Discount")</f>
        <v>High Discount</v>
      </c>
      <c r="N1474" t="s">
        <v>41</v>
      </c>
      <c r="O1474">
        <v>3.9</v>
      </c>
      <c r="P1474">
        <v>766</v>
      </c>
    </row>
    <row r="1475" spans="1:16" ht="60" x14ac:dyDescent="0.25">
      <c r="A1475" t="s">
        <v>3160</v>
      </c>
      <c r="B1475">
        <v>10692626</v>
      </c>
      <c r="C1475" t="s">
        <v>1493</v>
      </c>
      <c r="D1475" t="s">
        <v>69</v>
      </c>
      <c r="E1475" t="s">
        <v>132</v>
      </c>
      <c r="F1475" t="s">
        <v>34</v>
      </c>
      <c r="G1475" s="3" t="s">
        <v>3161</v>
      </c>
      <c r="H14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959</v>
      </c>
      <c r="I1475">
        <v>959</v>
      </c>
      <c r="J1475">
        <v>1999</v>
      </c>
      <c r="K1475" s="1">
        <v>0.52</v>
      </c>
      <c r="L14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1039.48</v>
      </c>
      <c r="M1475" s="2" t="str">
        <f>IF(NOT(ISBLANK(Table1[[#This Row],[Discounter]])), IF(Table1[[#This Row],[Discounter]]&gt;=50%, "High Discount", "Low Discount"), "No Discount")</f>
        <v>High Discount</v>
      </c>
      <c r="N1475" t="s">
        <v>102</v>
      </c>
      <c r="O1475">
        <v>4</v>
      </c>
      <c r="P1475">
        <v>766</v>
      </c>
    </row>
    <row r="1476" spans="1:16" ht="30" x14ac:dyDescent="0.25">
      <c r="A1476" t="s">
        <v>3162</v>
      </c>
      <c r="B1476">
        <v>11263900</v>
      </c>
      <c r="C1476" t="s">
        <v>295</v>
      </c>
      <c r="D1476" t="s">
        <v>69</v>
      </c>
      <c r="E1476" t="s">
        <v>296</v>
      </c>
      <c r="F1476" t="s">
        <v>34</v>
      </c>
      <c r="G1476" s="3" t="s">
        <v>3163</v>
      </c>
      <c r="H14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1799</v>
      </c>
      <c r="I1476">
        <v>1799</v>
      </c>
      <c r="J1476">
        <v>3998</v>
      </c>
      <c r="K1476" s="1">
        <v>0.55000000000000004</v>
      </c>
      <c r="L14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2198.9</v>
      </c>
      <c r="M1476" s="2" t="str">
        <f>IF(NOT(ISBLANK(Table1[[#This Row],[Discounter]])), IF(Table1[[#This Row],[Discounter]]&gt;=50%, "High Discount", "Low Discount"), "No Discount")</f>
        <v>High Discount</v>
      </c>
      <c r="N1476" t="s">
        <v>146</v>
      </c>
      <c r="O1476">
        <v>4.5</v>
      </c>
      <c r="P1476">
        <v>766</v>
      </c>
    </row>
    <row r="1477" spans="1:16" ht="45" x14ac:dyDescent="0.25">
      <c r="A1477" t="s">
        <v>3164</v>
      </c>
      <c r="B1477">
        <v>11532788</v>
      </c>
      <c r="C1477" t="s">
        <v>104</v>
      </c>
      <c r="D1477" t="s">
        <v>32</v>
      </c>
      <c r="E1477" t="s">
        <v>487</v>
      </c>
      <c r="F1477" t="s">
        <v>34</v>
      </c>
      <c r="G1477" s="3" t="s">
        <v>3165</v>
      </c>
      <c r="H14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1477">
        <v>1049</v>
      </c>
      <c r="L14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477" s="2" t="str">
        <f>IF(NOT(ISBLANK(Table1[[#This Row],[Discounter]])), IF(Table1[[#This Row],[Discounter]]&gt;=50%, "High Discount", "Low Discount"), "No Discount")</f>
        <v>No Discount</v>
      </c>
      <c r="N1477" t="s">
        <v>24</v>
      </c>
      <c r="O1477">
        <v>4.3</v>
      </c>
      <c r="P1477">
        <v>766</v>
      </c>
    </row>
    <row r="1478" spans="1:16" ht="45" x14ac:dyDescent="0.25">
      <c r="A1478" t="s">
        <v>3166</v>
      </c>
      <c r="B1478">
        <v>12851396</v>
      </c>
      <c r="C1478" t="s">
        <v>57</v>
      </c>
      <c r="D1478" t="s">
        <v>87</v>
      </c>
      <c r="E1478" t="s">
        <v>83</v>
      </c>
      <c r="F1478" t="s">
        <v>34</v>
      </c>
      <c r="G1478" s="3" t="s">
        <v>3167</v>
      </c>
      <c r="H14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1478">
        <v>479</v>
      </c>
      <c r="J1478">
        <v>1599</v>
      </c>
      <c r="K1478" s="1">
        <v>0.7</v>
      </c>
      <c r="L14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1119.3</v>
      </c>
      <c r="M1478" s="2" t="str">
        <f>IF(NOT(ISBLANK(Table1[[#This Row],[Discounter]])), IF(Table1[[#This Row],[Discounter]]&gt;=50%, "High Discount", "Low Discount"), "No Discount")</f>
        <v>High Discount</v>
      </c>
      <c r="N1478" t="s">
        <v>89</v>
      </c>
      <c r="O1478">
        <v>4</v>
      </c>
      <c r="P1478">
        <v>766</v>
      </c>
    </row>
    <row r="1479" spans="1:16" ht="30" x14ac:dyDescent="0.25">
      <c r="A1479" t="s">
        <v>3168</v>
      </c>
      <c r="B1479">
        <v>12031382</v>
      </c>
      <c r="C1479" t="s">
        <v>73</v>
      </c>
      <c r="D1479" t="s">
        <v>38</v>
      </c>
      <c r="E1479" t="s">
        <v>44</v>
      </c>
      <c r="F1479" t="s">
        <v>34</v>
      </c>
      <c r="G1479" s="3" t="s">
        <v>3169</v>
      </c>
      <c r="H14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79">
        <v>1499</v>
      </c>
      <c r="K1479" s="1">
        <v>0.66</v>
      </c>
      <c r="L14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989.34</v>
      </c>
      <c r="M1479" s="2" t="str">
        <f>IF(NOT(ISBLANK(Table1[[#This Row],[Discounter]])), IF(Table1[[#This Row],[Discounter]]&gt;=50%, "High Discount", "Low Discount"), "No Discount")</f>
        <v>High Discount</v>
      </c>
      <c r="N1479" t="s">
        <v>102</v>
      </c>
      <c r="O1479">
        <v>4.2</v>
      </c>
      <c r="P1479">
        <v>766</v>
      </c>
    </row>
    <row r="1480" spans="1:16" ht="30" x14ac:dyDescent="0.25">
      <c r="A1480" t="s">
        <v>3170</v>
      </c>
      <c r="B1480">
        <v>10080501</v>
      </c>
      <c r="C1480" t="s">
        <v>91</v>
      </c>
      <c r="D1480" t="s">
        <v>38</v>
      </c>
      <c r="E1480" t="s">
        <v>132</v>
      </c>
      <c r="F1480" t="s">
        <v>34</v>
      </c>
      <c r="G1480" s="3" t="s">
        <v>3171</v>
      </c>
      <c r="H14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80">
        <v>1949</v>
      </c>
      <c r="K1480" s="1">
        <v>0.55000000000000004</v>
      </c>
      <c r="L14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1071.95</v>
      </c>
      <c r="M1480" s="2" t="str">
        <f>IF(NOT(ISBLANK(Table1[[#This Row],[Discounter]])), IF(Table1[[#This Row],[Discounter]]&gt;=50%, "High Discount", "Low Discount"), "No Discount")</f>
        <v>High Discount</v>
      </c>
      <c r="N1480" t="s">
        <v>24</v>
      </c>
      <c r="O1480">
        <v>4.4000000000000004</v>
      </c>
      <c r="P1480">
        <v>766</v>
      </c>
    </row>
    <row r="1481" spans="1:16" ht="45" x14ac:dyDescent="0.25">
      <c r="A1481" t="s">
        <v>3172</v>
      </c>
      <c r="B1481">
        <v>8590437</v>
      </c>
      <c r="C1481" t="s">
        <v>392</v>
      </c>
      <c r="D1481" t="s">
        <v>15</v>
      </c>
      <c r="E1481" t="s">
        <v>122</v>
      </c>
      <c r="F1481" t="s">
        <v>17</v>
      </c>
      <c r="G1481" s="3" t="s">
        <v>3173</v>
      </c>
      <c r="H14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839</v>
      </c>
      <c r="I1481">
        <v>839</v>
      </c>
      <c r="J1481">
        <v>1399</v>
      </c>
      <c r="K1481" s="1">
        <v>0.4</v>
      </c>
      <c r="L14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559.6</v>
      </c>
      <c r="M1481" s="2" t="str">
        <f>IF(NOT(ISBLANK(Table1[[#This Row],[Discounter]])), IF(Table1[[#This Row],[Discounter]]&gt;=50%, "High Discount", "Low Discount"), "No Discount")</f>
        <v>Low Discount</v>
      </c>
      <c r="N1481" t="s">
        <v>19</v>
      </c>
      <c r="O1481">
        <v>4</v>
      </c>
      <c r="P1481">
        <v>765</v>
      </c>
    </row>
    <row r="1482" spans="1:16" ht="30" x14ac:dyDescent="0.25">
      <c r="A1482" t="s">
        <v>3174</v>
      </c>
      <c r="B1482">
        <v>9367419</v>
      </c>
      <c r="C1482" t="s">
        <v>100</v>
      </c>
      <c r="D1482" t="s">
        <v>69</v>
      </c>
      <c r="E1482" t="s">
        <v>83</v>
      </c>
      <c r="F1482" t="s">
        <v>17</v>
      </c>
      <c r="G1482" s="3" t="s">
        <v>3175</v>
      </c>
      <c r="H14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1482">
        <v>719</v>
      </c>
      <c r="J1482">
        <v>1799</v>
      </c>
      <c r="K1482" s="1">
        <v>0.6</v>
      </c>
      <c r="L14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1482" s="2" t="str">
        <f>IF(NOT(ISBLANK(Table1[[#This Row],[Discounter]])), IF(Table1[[#This Row],[Discounter]]&gt;=50%, "High Discount", "Low Discount"), "No Discount")</f>
        <v>High Discount</v>
      </c>
      <c r="N1482" t="s">
        <v>36</v>
      </c>
      <c r="O1482">
        <v>4</v>
      </c>
      <c r="P1482">
        <v>765</v>
      </c>
    </row>
    <row r="1483" spans="1:16" ht="45" x14ac:dyDescent="0.25">
      <c r="A1483" t="s">
        <v>3176</v>
      </c>
      <c r="B1483">
        <v>11363446</v>
      </c>
      <c r="C1483" t="s">
        <v>150</v>
      </c>
      <c r="D1483" t="s">
        <v>26</v>
      </c>
      <c r="E1483" t="s">
        <v>39</v>
      </c>
      <c r="F1483" t="s">
        <v>17</v>
      </c>
      <c r="G1483" s="3" t="s">
        <v>3177</v>
      </c>
      <c r="H14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1483">
        <v>649</v>
      </c>
      <c r="J1483">
        <v>1299</v>
      </c>
      <c r="K1483" s="1">
        <v>0.5</v>
      </c>
      <c r="L14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1483" s="2" t="str">
        <f>IF(NOT(ISBLANK(Table1[[#This Row],[Discounter]])), IF(Table1[[#This Row],[Discounter]]&gt;=50%, "High Discount", "Low Discount"), "No Discount")</f>
        <v>High Discount</v>
      </c>
      <c r="N1483" t="s">
        <v>36</v>
      </c>
      <c r="O1483">
        <v>4.0999999999999996</v>
      </c>
      <c r="P1483">
        <v>765</v>
      </c>
    </row>
    <row r="1484" spans="1:16" ht="60" x14ac:dyDescent="0.25">
      <c r="A1484" t="s">
        <v>3178</v>
      </c>
      <c r="B1484">
        <v>10398447</v>
      </c>
      <c r="C1484" t="s">
        <v>14</v>
      </c>
      <c r="D1484" t="s">
        <v>26</v>
      </c>
      <c r="E1484" t="s">
        <v>27</v>
      </c>
      <c r="F1484" t="s">
        <v>17</v>
      </c>
      <c r="G1484" s="3" t="s">
        <v>3179</v>
      </c>
      <c r="H14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1319</v>
      </c>
      <c r="I1484">
        <v>1319</v>
      </c>
      <c r="J1484">
        <v>2199</v>
      </c>
      <c r="K1484" s="1">
        <v>0.4</v>
      </c>
      <c r="L14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879.6</v>
      </c>
      <c r="M1484" s="2" t="str">
        <f>IF(NOT(ISBLANK(Table1[[#This Row],[Discounter]])), IF(Table1[[#This Row],[Discounter]]&gt;=50%, "High Discount", "Low Discount"), "No Discount")</f>
        <v>Low Discount</v>
      </c>
      <c r="N1484" t="s">
        <v>232</v>
      </c>
      <c r="O1484">
        <v>4.3</v>
      </c>
      <c r="P1484">
        <v>765</v>
      </c>
    </row>
    <row r="1485" spans="1:16" ht="60" x14ac:dyDescent="0.25">
      <c r="A1485" t="s">
        <v>3180</v>
      </c>
      <c r="B1485">
        <v>2498504</v>
      </c>
      <c r="C1485" t="s">
        <v>14</v>
      </c>
      <c r="D1485" t="s">
        <v>26</v>
      </c>
      <c r="E1485" t="s">
        <v>39</v>
      </c>
      <c r="F1485" t="s">
        <v>17</v>
      </c>
      <c r="G1485" s="3" t="s">
        <v>3181</v>
      </c>
      <c r="H14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299</v>
      </c>
      <c r="I1485">
        <v>299</v>
      </c>
      <c r="J1485">
        <v>499</v>
      </c>
      <c r="K1485" s="1">
        <v>0.4</v>
      </c>
      <c r="L14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199.60000000000002</v>
      </c>
      <c r="M1485" s="2" t="str">
        <f>IF(NOT(ISBLANK(Table1[[#This Row],[Discounter]])), IF(Table1[[#This Row],[Discounter]]&gt;=50%, "High Discount", "Low Discount"), "No Discount")</f>
        <v>Low Discount</v>
      </c>
      <c r="N1485" t="s">
        <v>66</v>
      </c>
      <c r="O1485">
        <v>4.2</v>
      </c>
      <c r="P1485">
        <v>765</v>
      </c>
    </row>
    <row r="1486" spans="1:16" ht="45" x14ac:dyDescent="0.25">
      <c r="A1486" t="s">
        <v>3182</v>
      </c>
      <c r="B1486">
        <v>10503328</v>
      </c>
      <c r="C1486" t="s">
        <v>82</v>
      </c>
      <c r="D1486" t="s">
        <v>69</v>
      </c>
      <c r="E1486" t="s">
        <v>83</v>
      </c>
      <c r="F1486" t="s">
        <v>34</v>
      </c>
      <c r="G1486" s="3" t="s">
        <v>3183</v>
      </c>
      <c r="H14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573</v>
      </c>
      <c r="I1486">
        <v>573</v>
      </c>
      <c r="J1486">
        <v>1399</v>
      </c>
      <c r="K1486" s="1">
        <v>0.59</v>
      </c>
      <c r="L14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825.41</v>
      </c>
      <c r="M1486" s="2" t="str">
        <f>IF(NOT(ISBLANK(Table1[[#This Row],[Discounter]])), IF(Table1[[#This Row],[Discounter]]&gt;=50%, "High Discount", "Low Discount"), "No Discount")</f>
        <v>High Discount</v>
      </c>
      <c r="N1486" t="s">
        <v>36</v>
      </c>
      <c r="O1486">
        <v>4.3</v>
      </c>
      <c r="P1486">
        <v>765</v>
      </c>
    </row>
    <row r="1487" spans="1:16" ht="30" x14ac:dyDescent="0.25">
      <c r="A1487" t="s">
        <v>3184</v>
      </c>
      <c r="B1487">
        <v>15034280</v>
      </c>
      <c r="C1487" t="s">
        <v>325</v>
      </c>
      <c r="D1487" t="s">
        <v>32</v>
      </c>
      <c r="E1487" t="s">
        <v>272</v>
      </c>
      <c r="F1487" t="s">
        <v>34</v>
      </c>
      <c r="G1487" s="3" t="s">
        <v>3185</v>
      </c>
      <c r="H14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1487">
        <v>209</v>
      </c>
      <c r="L14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487" s="2" t="str">
        <f>IF(NOT(ISBLANK(Table1[[#This Row],[Discounter]])), IF(Table1[[#This Row],[Discounter]]&gt;=50%, "High Discount", "Low Discount"), "No Discount")</f>
        <v>No Discount</v>
      </c>
      <c r="N1487" t="s">
        <v>328</v>
      </c>
      <c r="O1487">
        <v>4.5</v>
      </c>
      <c r="P1487">
        <v>765</v>
      </c>
    </row>
    <row r="1488" spans="1:16" ht="30" x14ac:dyDescent="0.25">
      <c r="A1488" t="s">
        <v>3186</v>
      </c>
      <c r="B1488">
        <v>10019885</v>
      </c>
      <c r="C1488" t="s">
        <v>2289</v>
      </c>
      <c r="D1488" t="s">
        <v>38</v>
      </c>
      <c r="E1488" t="s">
        <v>44</v>
      </c>
      <c r="F1488" t="s">
        <v>34</v>
      </c>
      <c r="G1488" s="3" t="s">
        <v>3187</v>
      </c>
      <c r="H14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88">
        <v>1590</v>
      </c>
      <c r="K1488" s="1">
        <v>0.53</v>
      </c>
      <c r="L14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842.7</v>
      </c>
      <c r="M1488" s="2" t="str">
        <f>IF(NOT(ISBLANK(Table1[[#This Row],[Discounter]])), IF(Table1[[#This Row],[Discounter]]&gt;=50%, "High Discount", "Low Discount"), "No Discount")</f>
        <v>High Discount</v>
      </c>
      <c r="N1488" t="s">
        <v>41</v>
      </c>
      <c r="O1488">
        <v>4</v>
      </c>
      <c r="P1488">
        <v>765</v>
      </c>
    </row>
    <row r="1489" spans="1:16" ht="45" x14ac:dyDescent="0.25">
      <c r="A1489" t="s">
        <v>3188</v>
      </c>
      <c r="B1489">
        <v>11900428</v>
      </c>
      <c r="C1489" t="s">
        <v>322</v>
      </c>
      <c r="D1489" t="s">
        <v>38</v>
      </c>
      <c r="E1489" t="s">
        <v>39</v>
      </c>
      <c r="F1489" t="s">
        <v>34</v>
      </c>
      <c r="G1489" s="3" t="s">
        <v>3189</v>
      </c>
      <c r="H14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89">
        <v>599</v>
      </c>
      <c r="K1489" s="1">
        <v>0.45</v>
      </c>
      <c r="L14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269.55</v>
      </c>
      <c r="M1489" s="2" t="str">
        <f>IF(NOT(ISBLANK(Table1[[#This Row],[Discounter]])), IF(Table1[[#This Row],[Discounter]]&gt;=50%, "High Discount", "Low Discount"), "No Discount")</f>
        <v>Low Discount</v>
      </c>
      <c r="N1489" t="s">
        <v>41</v>
      </c>
      <c r="O1489">
        <v>4</v>
      </c>
      <c r="P1489">
        <v>765</v>
      </c>
    </row>
    <row r="1490" spans="1:16" ht="30" x14ac:dyDescent="0.25">
      <c r="A1490" t="s">
        <v>3190</v>
      </c>
      <c r="B1490">
        <v>15808980</v>
      </c>
      <c r="C1490" t="s">
        <v>460</v>
      </c>
      <c r="D1490" t="s">
        <v>38</v>
      </c>
      <c r="E1490" t="s">
        <v>282</v>
      </c>
      <c r="F1490" t="s">
        <v>34</v>
      </c>
      <c r="G1490" s="3" t="s">
        <v>3191</v>
      </c>
      <c r="H1490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490">
        <v>799</v>
      </c>
      <c r="L14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490" s="2" t="str">
        <f>IF(NOT(ISBLANK(Table1[[#This Row],[Discounter]])), IF(Table1[[#This Row],[Discounter]]&gt;=50%, "High Discount", "Low Discount"), "No Discount")</f>
        <v>No Discount</v>
      </c>
      <c r="N1490" t="s">
        <v>1817</v>
      </c>
      <c r="O1490">
        <v>4.3</v>
      </c>
      <c r="P1490">
        <v>765</v>
      </c>
    </row>
    <row r="1491" spans="1:16" ht="30" x14ac:dyDescent="0.25">
      <c r="A1491" t="s">
        <v>3192</v>
      </c>
      <c r="B1491">
        <v>12816470</v>
      </c>
      <c r="C1491" t="s">
        <v>57</v>
      </c>
      <c r="D1491" t="s">
        <v>26</v>
      </c>
      <c r="E1491" t="s">
        <v>39</v>
      </c>
      <c r="F1491" t="s">
        <v>17</v>
      </c>
      <c r="G1491" s="3" t="s">
        <v>3193</v>
      </c>
      <c r="H14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269</v>
      </c>
      <c r="I1491">
        <v>269</v>
      </c>
      <c r="J1491">
        <v>599</v>
      </c>
      <c r="K1491" s="1">
        <v>0.55000000000000004</v>
      </c>
      <c r="L14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329.45000000000005</v>
      </c>
      <c r="M1491" s="2" t="str">
        <f>IF(NOT(ISBLANK(Table1[[#This Row],[Discounter]])), IF(Table1[[#This Row],[Discounter]]&gt;=50%, "High Discount", "Low Discount"), "No Discount")</f>
        <v>High Discount</v>
      </c>
      <c r="N1491" t="s">
        <v>24</v>
      </c>
      <c r="O1491">
        <v>4.0999999999999996</v>
      </c>
      <c r="P1491">
        <v>764</v>
      </c>
    </row>
    <row r="1492" spans="1:16" ht="45" x14ac:dyDescent="0.25">
      <c r="A1492" t="s">
        <v>3194</v>
      </c>
      <c r="B1492">
        <v>7372858</v>
      </c>
      <c r="C1492" t="s">
        <v>211</v>
      </c>
      <c r="D1492" t="s">
        <v>69</v>
      </c>
      <c r="E1492" t="s">
        <v>83</v>
      </c>
      <c r="F1492" t="s">
        <v>34</v>
      </c>
      <c r="G1492" s="3" t="s">
        <v>3195</v>
      </c>
      <c r="H14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467</v>
      </c>
      <c r="I1492">
        <v>467</v>
      </c>
      <c r="J1492">
        <v>1799</v>
      </c>
      <c r="K1492" s="1">
        <v>0.74</v>
      </c>
      <c r="L14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1331.26</v>
      </c>
      <c r="M1492" s="2" t="str">
        <f>IF(NOT(ISBLANK(Table1[[#This Row],[Discounter]])), IF(Table1[[#This Row],[Discounter]]&gt;=50%, "High Discount", "Low Discount"), "No Discount")</f>
        <v>High Discount</v>
      </c>
      <c r="N1492" t="s">
        <v>213</v>
      </c>
      <c r="O1492">
        <v>4.0999999999999996</v>
      </c>
      <c r="P1492">
        <v>764</v>
      </c>
    </row>
    <row r="1493" spans="1:16" ht="45" x14ac:dyDescent="0.25">
      <c r="A1493" t="s">
        <v>3196</v>
      </c>
      <c r="B1493">
        <v>12530332</v>
      </c>
      <c r="C1493" t="s">
        <v>57</v>
      </c>
      <c r="D1493" t="s">
        <v>87</v>
      </c>
      <c r="E1493" t="s">
        <v>83</v>
      </c>
      <c r="F1493" t="s">
        <v>34</v>
      </c>
      <c r="G1493" s="3" t="s">
        <v>994</v>
      </c>
      <c r="H14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1493">
        <v>479</v>
      </c>
      <c r="J1493">
        <v>1599</v>
      </c>
      <c r="K1493" s="1">
        <v>0.7</v>
      </c>
      <c r="L14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1119.3</v>
      </c>
      <c r="M1493" s="2" t="str">
        <f>IF(NOT(ISBLANK(Table1[[#This Row],[Discounter]])), IF(Table1[[#This Row],[Discounter]]&gt;=50%, "High Discount", "Low Discount"), "No Discount")</f>
        <v>High Discount</v>
      </c>
      <c r="N1493" t="s">
        <v>213</v>
      </c>
      <c r="O1493">
        <v>4.2</v>
      </c>
      <c r="P1493">
        <v>764</v>
      </c>
    </row>
    <row r="1494" spans="1:16" ht="60" x14ac:dyDescent="0.25">
      <c r="A1494" t="s">
        <v>3197</v>
      </c>
      <c r="B1494">
        <v>11002110</v>
      </c>
      <c r="C1494" t="s">
        <v>95</v>
      </c>
      <c r="D1494" t="s">
        <v>38</v>
      </c>
      <c r="E1494" t="s">
        <v>44</v>
      </c>
      <c r="F1494" t="s">
        <v>34</v>
      </c>
      <c r="G1494" s="3" t="s">
        <v>3198</v>
      </c>
      <c r="H14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94">
        <v>1199</v>
      </c>
      <c r="K1494" s="1">
        <v>0.35</v>
      </c>
      <c r="L14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419.65</v>
      </c>
      <c r="M1494" s="2" t="str">
        <f>IF(NOT(ISBLANK(Table1[[#This Row],[Discounter]])), IF(Table1[[#This Row],[Discounter]]&gt;=50%, "High Discount", "Low Discount"), "No Discount")</f>
        <v>Low Discount</v>
      </c>
      <c r="N1494" t="s">
        <v>41</v>
      </c>
      <c r="O1494">
        <v>4.5</v>
      </c>
      <c r="P1494">
        <v>764</v>
      </c>
    </row>
    <row r="1495" spans="1:16" ht="60" x14ac:dyDescent="0.25">
      <c r="A1495" t="s">
        <v>3199</v>
      </c>
      <c r="B1495">
        <v>11636294</v>
      </c>
      <c r="C1495" t="s">
        <v>1600</v>
      </c>
      <c r="D1495" t="s">
        <v>38</v>
      </c>
      <c r="E1495" t="s">
        <v>44</v>
      </c>
      <c r="F1495" t="s">
        <v>34</v>
      </c>
      <c r="G1495" s="3" t="s">
        <v>3200</v>
      </c>
      <c r="H14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95">
        <v>1199</v>
      </c>
      <c r="K1495" s="1">
        <v>0.48</v>
      </c>
      <c r="L14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575.52</v>
      </c>
      <c r="M1495" s="2" t="str">
        <f>IF(NOT(ISBLANK(Table1[[#This Row],[Discounter]])), IF(Table1[[#This Row],[Discounter]]&gt;=50%, "High Discount", "Low Discount"), "No Discount")</f>
        <v>Low Discount</v>
      </c>
      <c r="N1495" t="s">
        <v>102</v>
      </c>
      <c r="O1495">
        <v>4.5</v>
      </c>
      <c r="P1495">
        <v>764</v>
      </c>
    </row>
    <row r="1496" spans="1:16" ht="45" x14ac:dyDescent="0.25">
      <c r="A1496" t="s">
        <v>3201</v>
      </c>
      <c r="B1496">
        <v>12791492</v>
      </c>
      <c r="C1496" t="s">
        <v>844</v>
      </c>
      <c r="D1496" t="s">
        <v>38</v>
      </c>
      <c r="E1496" t="s">
        <v>132</v>
      </c>
      <c r="F1496" t="s">
        <v>34</v>
      </c>
      <c r="G1496" s="3" t="s">
        <v>3202</v>
      </c>
      <c r="H14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496">
        <v>1399</v>
      </c>
      <c r="K1496" s="1">
        <v>0.52</v>
      </c>
      <c r="L14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727.48</v>
      </c>
      <c r="M1496" s="2" t="str">
        <f>IF(NOT(ISBLANK(Table1[[#This Row],[Discounter]])), IF(Table1[[#This Row],[Discounter]]&gt;=50%, "High Discount", "Low Discount"), "No Discount")</f>
        <v>High Discount</v>
      </c>
      <c r="N1496" t="s">
        <v>24</v>
      </c>
      <c r="O1496">
        <v>4.2</v>
      </c>
      <c r="P1496">
        <v>764</v>
      </c>
    </row>
    <row r="1497" spans="1:16" ht="45" x14ac:dyDescent="0.25">
      <c r="A1497" t="s">
        <v>3203</v>
      </c>
      <c r="B1497">
        <v>2314010</v>
      </c>
      <c r="C1497" t="s">
        <v>1250</v>
      </c>
      <c r="D1497" t="s">
        <v>26</v>
      </c>
      <c r="E1497" t="s">
        <v>27</v>
      </c>
      <c r="F1497" t="s">
        <v>17</v>
      </c>
      <c r="G1497" s="3" t="s">
        <v>3204</v>
      </c>
      <c r="H14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809</v>
      </c>
      <c r="I1497">
        <v>809</v>
      </c>
      <c r="J1497">
        <v>1799</v>
      </c>
      <c r="K1497" s="1">
        <v>0.55000000000000004</v>
      </c>
      <c r="L14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989.45</v>
      </c>
      <c r="M1497" s="2" t="str">
        <f>IF(NOT(ISBLANK(Table1[[#This Row],[Discounter]])), IF(Table1[[#This Row],[Discounter]]&gt;=50%, "High Discount", "Low Discount"), "No Discount")</f>
        <v>High Discount</v>
      </c>
      <c r="N1497" t="s">
        <v>1618</v>
      </c>
      <c r="O1497">
        <v>4.2</v>
      </c>
      <c r="P1497">
        <v>763</v>
      </c>
    </row>
    <row r="1498" spans="1:16" ht="60" x14ac:dyDescent="0.25">
      <c r="A1498" t="s">
        <v>3205</v>
      </c>
      <c r="B1498">
        <v>13238718</v>
      </c>
      <c r="C1498" t="s">
        <v>100</v>
      </c>
      <c r="D1498" t="s">
        <v>69</v>
      </c>
      <c r="E1498" t="s">
        <v>83</v>
      </c>
      <c r="F1498" t="s">
        <v>34</v>
      </c>
      <c r="G1498" s="3" t="s">
        <v>3206</v>
      </c>
      <c r="H14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1498">
        <v>719</v>
      </c>
      <c r="J1498">
        <v>1599</v>
      </c>
      <c r="K1498" s="1">
        <v>0.55000000000000004</v>
      </c>
      <c r="L14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1498" s="2" t="str">
        <f>IF(NOT(ISBLANK(Table1[[#This Row],[Discounter]])), IF(Table1[[#This Row],[Discounter]]&gt;=50%, "High Discount", "Low Discount"), "No Discount")</f>
        <v>High Discount</v>
      </c>
      <c r="N1498" t="s">
        <v>102</v>
      </c>
      <c r="O1498">
        <v>3.9</v>
      </c>
      <c r="P1498">
        <v>763</v>
      </c>
    </row>
    <row r="1499" spans="1:16" ht="60" x14ac:dyDescent="0.25">
      <c r="A1499" t="s">
        <v>3207</v>
      </c>
      <c r="B1499">
        <v>10513912</v>
      </c>
      <c r="C1499" t="s">
        <v>68</v>
      </c>
      <c r="D1499" t="s">
        <v>69</v>
      </c>
      <c r="E1499" t="s">
        <v>83</v>
      </c>
      <c r="F1499" t="s">
        <v>34</v>
      </c>
      <c r="G1499" s="3" t="s">
        <v>3208</v>
      </c>
      <c r="H14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509</v>
      </c>
      <c r="I1499">
        <v>509</v>
      </c>
      <c r="J1499">
        <v>1699</v>
      </c>
      <c r="K1499" s="1">
        <v>0.7</v>
      </c>
      <c r="L14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1189.3</v>
      </c>
      <c r="M1499" s="2" t="str">
        <f>IF(NOT(ISBLANK(Table1[[#This Row],[Discounter]])), IF(Table1[[#This Row],[Discounter]]&gt;=50%, "High Discount", "Low Discount"), "No Discount")</f>
        <v>High Discount</v>
      </c>
      <c r="N1499" t="s">
        <v>36</v>
      </c>
      <c r="O1499">
        <v>4.3</v>
      </c>
      <c r="P1499">
        <v>763</v>
      </c>
    </row>
    <row r="1500" spans="1:16" ht="45" x14ac:dyDescent="0.25">
      <c r="A1500" t="s">
        <v>3209</v>
      </c>
      <c r="B1500">
        <v>8350401</v>
      </c>
      <c r="C1500" t="s">
        <v>86</v>
      </c>
      <c r="D1500" t="s">
        <v>87</v>
      </c>
      <c r="E1500" t="s">
        <v>83</v>
      </c>
      <c r="F1500" t="s">
        <v>34</v>
      </c>
      <c r="G1500" s="3" t="s">
        <v>3210</v>
      </c>
      <c r="H15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1500">
        <v>449</v>
      </c>
      <c r="J1500">
        <v>1499</v>
      </c>
      <c r="K1500" s="1">
        <v>0.7</v>
      </c>
      <c r="L15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1049.3</v>
      </c>
      <c r="M1500" s="2" t="str">
        <f>IF(NOT(ISBLANK(Table1[[#This Row],[Discounter]])), IF(Table1[[#This Row],[Discounter]]&gt;=50%, "High Discount", "Low Discount"), "No Discount")</f>
        <v>High Discount</v>
      </c>
      <c r="N1500" t="s">
        <v>102</v>
      </c>
      <c r="O1500">
        <v>3.9</v>
      </c>
      <c r="P1500">
        <v>763</v>
      </c>
    </row>
    <row r="1501" spans="1:16" ht="45" x14ac:dyDescent="0.25">
      <c r="A1501" t="s">
        <v>3211</v>
      </c>
      <c r="B1501">
        <v>5447385</v>
      </c>
      <c r="C1501" t="s">
        <v>14</v>
      </c>
      <c r="D1501" t="s">
        <v>38</v>
      </c>
      <c r="E1501" t="s">
        <v>1823</v>
      </c>
      <c r="F1501" t="s">
        <v>34</v>
      </c>
      <c r="G1501" s="3" t="s">
        <v>3212</v>
      </c>
      <c r="H15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01">
        <v>1399</v>
      </c>
      <c r="K1501" t="s">
        <v>3213</v>
      </c>
      <c r="L15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900</v>
      </c>
      <c r="M1501" s="2" t="str">
        <f>IF(NOT(ISBLANK(Table1[[#This Row],[Discounter]])), IF(Table1[[#This Row],[Discounter]]&gt;=50%, "High Discount", "Low Discount"), "No Discount")</f>
        <v>High Discount</v>
      </c>
      <c r="N1501" t="s">
        <v>102</v>
      </c>
      <c r="O1501">
        <v>3.9</v>
      </c>
      <c r="P1501">
        <v>763</v>
      </c>
    </row>
    <row r="1502" spans="1:16" ht="60" x14ac:dyDescent="0.25">
      <c r="A1502" t="s">
        <v>3214</v>
      </c>
      <c r="B1502">
        <v>11489506</v>
      </c>
      <c r="C1502" t="s">
        <v>14</v>
      </c>
      <c r="D1502" t="s">
        <v>38</v>
      </c>
      <c r="E1502" t="s">
        <v>545</v>
      </c>
      <c r="F1502" t="s">
        <v>34</v>
      </c>
      <c r="G1502" s="3" t="s">
        <v>3215</v>
      </c>
      <c r="H15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02">
        <v>1499</v>
      </c>
      <c r="K1502" s="1">
        <v>0.6</v>
      </c>
      <c r="L15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1502" s="2" t="str">
        <f>IF(NOT(ISBLANK(Table1[[#This Row],[Discounter]])), IF(Table1[[#This Row],[Discounter]]&gt;=50%, "High Discount", "Low Discount"), "No Discount")</f>
        <v>High Discount</v>
      </c>
      <c r="N1502" t="s">
        <v>119</v>
      </c>
      <c r="O1502">
        <v>4.3</v>
      </c>
      <c r="P1502">
        <v>763</v>
      </c>
    </row>
    <row r="1503" spans="1:16" ht="60" x14ac:dyDescent="0.25">
      <c r="A1503" t="s">
        <v>3216</v>
      </c>
      <c r="B1503">
        <v>12876636</v>
      </c>
      <c r="C1503" t="s">
        <v>91</v>
      </c>
      <c r="D1503" t="s">
        <v>38</v>
      </c>
      <c r="E1503" t="s">
        <v>16</v>
      </c>
      <c r="F1503" t="s">
        <v>34</v>
      </c>
      <c r="G1503" s="3" t="s">
        <v>3217</v>
      </c>
      <c r="H15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03">
        <v>1699</v>
      </c>
      <c r="K1503" s="1">
        <v>0.56999999999999995</v>
      </c>
      <c r="L15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968.43</v>
      </c>
      <c r="M1503" s="2" t="str">
        <f>IF(NOT(ISBLANK(Table1[[#This Row],[Discounter]])), IF(Table1[[#This Row],[Discounter]]&gt;=50%, "High Discount", "Low Discount"), "No Discount")</f>
        <v>High Discount</v>
      </c>
      <c r="N1503" t="s">
        <v>400</v>
      </c>
      <c r="O1503">
        <v>4.0999999999999996</v>
      </c>
      <c r="P1503">
        <v>763</v>
      </c>
    </row>
    <row r="1504" spans="1:16" ht="60" x14ac:dyDescent="0.25">
      <c r="A1504" t="s">
        <v>3218</v>
      </c>
      <c r="B1504">
        <v>11541668</v>
      </c>
      <c r="C1504" t="s">
        <v>14</v>
      </c>
      <c r="D1504" t="s">
        <v>38</v>
      </c>
      <c r="E1504" t="s">
        <v>16</v>
      </c>
      <c r="F1504" t="s">
        <v>34</v>
      </c>
      <c r="G1504" s="3" t="s">
        <v>3219</v>
      </c>
      <c r="H1504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504">
        <v>1499</v>
      </c>
      <c r="L15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504" s="2" t="str">
        <f>IF(NOT(ISBLANK(Table1[[#This Row],[Discounter]])), IF(Table1[[#This Row],[Discounter]]&gt;=50%, "High Discount", "Low Discount"), "No Discount")</f>
        <v>No Discount</v>
      </c>
      <c r="N1504" t="s">
        <v>119</v>
      </c>
      <c r="O1504">
        <v>4.2</v>
      </c>
      <c r="P1504">
        <v>763</v>
      </c>
    </row>
    <row r="1505" spans="1:16" ht="45" x14ac:dyDescent="0.25">
      <c r="A1505" t="s">
        <v>3220</v>
      </c>
      <c r="B1505">
        <v>11451786</v>
      </c>
      <c r="C1505" t="s">
        <v>3221</v>
      </c>
      <c r="D1505" t="s">
        <v>15</v>
      </c>
      <c r="E1505" t="s">
        <v>22</v>
      </c>
      <c r="F1505" t="s">
        <v>17</v>
      </c>
      <c r="G1505" s="3" t="s">
        <v>3222</v>
      </c>
      <c r="H15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2499</v>
      </c>
      <c r="I1505">
        <v>2499</v>
      </c>
      <c r="J1505">
        <v>4999</v>
      </c>
      <c r="K1505" s="1">
        <v>0.5</v>
      </c>
      <c r="L15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2499.5</v>
      </c>
      <c r="M1505" s="2" t="str">
        <f>IF(NOT(ISBLANK(Table1[[#This Row],[Discounter]])), IF(Table1[[#This Row],[Discounter]]&gt;=50%, "High Discount", "Low Discount"), "No Discount")</f>
        <v>High Discount</v>
      </c>
      <c r="N1505" t="s">
        <v>102</v>
      </c>
      <c r="O1505">
        <v>4.5</v>
      </c>
      <c r="P1505">
        <v>762</v>
      </c>
    </row>
    <row r="1506" spans="1:16" ht="60" x14ac:dyDescent="0.25">
      <c r="A1506" t="s">
        <v>3223</v>
      </c>
      <c r="B1506">
        <v>11269116</v>
      </c>
      <c r="C1506" t="s">
        <v>181</v>
      </c>
      <c r="D1506" t="s">
        <v>26</v>
      </c>
      <c r="E1506" t="s">
        <v>39</v>
      </c>
      <c r="F1506" t="s">
        <v>17</v>
      </c>
      <c r="G1506" s="3" t="s">
        <v>3224</v>
      </c>
      <c r="H15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1506">
        <v>359</v>
      </c>
      <c r="J1506">
        <v>899</v>
      </c>
      <c r="K1506" s="1">
        <v>0.6</v>
      </c>
      <c r="L15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1506" s="2" t="str">
        <f>IF(NOT(ISBLANK(Table1[[#This Row],[Discounter]])), IF(Table1[[#This Row],[Discounter]]&gt;=50%, "High Discount", "Low Discount"), "No Discount")</f>
        <v>High Discount</v>
      </c>
      <c r="N1506" t="s">
        <v>24</v>
      </c>
      <c r="O1506">
        <v>4</v>
      </c>
      <c r="P1506">
        <v>762</v>
      </c>
    </row>
    <row r="1507" spans="1:16" ht="45" x14ac:dyDescent="0.25">
      <c r="A1507" t="s">
        <v>3225</v>
      </c>
      <c r="B1507">
        <v>11201602</v>
      </c>
      <c r="C1507" t="s">
        <v>100</v>
      </c>
      <c r="D1507" t="s">
        <v>69</v>
      </c>
      <c r="E1507" t="s">
        <v>83</v>
      </c>
      <c r="F1507" t="s">
        <v>34</v>
      </c>
      <c r="G1507" s="3" t="s">
        <v>3226</v>
      </c>
      <c r="H15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1507">
        <v>559</v>
      </c>
      <c r="J1507">
        <v>1399</v>
      </c>
      <c r="K1507" s="1">
        <v>0.6</v>
      </c>
      <c r="L15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839.4</v>
      </c>
      <c r="M1507" s="2" t="str">
        <f>IF(NOT(ISBLANK(Table1[[#This Row],[Discounter]])), IF(Table1[[#This Row],[Discounter]]&gt;=50%, "High Discount", "Low Discount"), "No Discount")</f>
        <v>High Discount</v>
      </c>
      <c r="N1507" t="s">
        <v>102</v>
      </c>
      <c r="O1507">
        <v>4.0999999999999996</v>
      </c>
      <c r="P1507">
        <v>762</v>
      </c>
    </row>
    <row r="1508" spans="1:16" ht="60" x14ac:dyDescent="0.25">
      <c r="A1508" t="s">
        <v>3227</v>
      </c>
      <c r="B1508">
        <v>8255321</v>
      </c>
      <c r="C1508" t="s">
        <v>82</v>
      </c>
      <c r="D1508" t="s">
        <v>69</v>
      </c>
      <c r="E1508" t="s">
        <v>70</v>
      </c>
      <c r="F1508" t="s">
        <v>34</v>
      </c>
      <c r="G1508" s="3" t="s">
        <v>3228</v>
      </c>
      <c r="H15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1291</v>
      </c>
      <c r="I1508">
        <v>1291</v>
      </c>
      <c r="J1508">
        <v>3149</v>
      </c>
      <c r="K1508" s="1">
        <v>0.59</v>
      </c>
      <c r="L15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1857.9099999999999</v>
      </c>
      <c r="M1508" s="2" t="str">
        <f>IF(NOT(ISBLANK(Table1[[#This Row],[Discounter]])), IF(Table1[[#This Row],[Discounter]]&gt;=50%, "High Discount", "Low Discount"), "No Discount")</f>
        <v>High Discount</v>
      </c>
      <c r="N1508" t="s">
        <v>36</v>
      </c>
      <c r="O1508">
        <v>4.3</v>
      </c>
      <c r="P1508">
        <v>762</v>
      </c>
    </row>
    <row r="1509" spans="1:16" ht="45" x14ac:dyDescent="0.25">
      <c r="A1509" t="s">
        <v>3229</v>
      </c>
      <c r="B1509">
        <v>11521904</v>
      </c>
      <c r="C1509" t="s">
        <v>73</v>
      </c>
      <c r="D1509" t="s">
        <v>38</v>
      </c>
      <c r="E1509" t="s">
        <v>48</v>
      </c>
      <c r="F1509" t="s">
        <v>34</v>
      </c>
      <c r="G1509" s="3" t="s">
        <v>3230</v>
      </c>
      <c r="H15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09">
        <v>1799</v>
      </c>
      <c r="K1509" s="1">
        <v>0.56999999999999995</v>
      </c>
      <c r="L15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1025.4299999999998</v>
      </c>
      <c r="M1509" s="2" t="str">
        <f>IF(NOT(ISBLANK(Table1[[#This Row],[Discounter]])), IF(Table1[[#This Row],[Discounter]]&gt;=50%, "High Discount", "Low Discount"), "No Discount")</f>
        <v>High Discount</v>
      </c>
      <c r="N1509" t="s">
        <v>119</v>
      </c>
      <c r="O1509">
        <v>4.2</v>
      </c>
      <c r="P1509">
        <v>762</v>
      </c>
    </row>
    <row r="1510" spans="1:16" ht="45" x14ac:dyDescent="0.25">
      <c r="A1510" t="s">
        <v>3231</v>
      </c>
      <c r="B1510">
        <v>10964478</v>
      </c>
      <c r="C1510" t="s">
        <v>14</v>
      </c>
      <c r="D1510" t="s">
        <v>38</v>
      </c>
      <c r="E1510" t="s">
        <v>44</v>
      </c>
      <c r="F1510" t="s">
        <v>34</v>
      </c>
      <c r="G1510" s="3" t="s">
        <v>3232</v>
      </c>
      <c r="H15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10">
        <v>599</v>
      </c>
      <c r="K1510" s="1">
        <v>0.5</v>
      </c>
      <c r="L15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299.5</v>
      </c>
      <c r="M1510" s="2" t="str">
        <f>IF(NOT(ISBLANK(Table1[[#This Row],[Discounter]])), IF(Table1[[#This Row],[Discounter]]&gt;=50%, "High Discount", "Low Discount"), "No Discount")</f>
        <v>High Discount</v>
      </c>
      <c r="N1510" t="s">
        <v>41</v>
      </c>
      <c r="O1510">
        <v>4</v>
      </c>
      <c r="P1510">
        <v>762</v>
      </c>
    </row>
    <row r="1511" spans="1:16" ht="30" x14ac:dyDescent="0.25">
      <c r="A1511" t="s">
        <v>3233</v>
      </c>
      <c r="B1511">
        <v>1406107</v>
      </c>
      <c r="C1511" t="s">
        <v>907</v>
      </c>
      <c r="D1511" t="s">
        <v>38</v>
      </c>
      <c r="E1511" t="s">
        <v>44</v>
      </c>
      <c r="F1511" t="s">
        <v>34</v>
      </c>
      <c r="G1511" s="3" t="s">
        <v>3234</v>
      </c>
      <c r="H15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11">
        <v>799</v>
      </c>
      <c r="K1511" s="1">
        <v>0.25</v>
      </c>
      <c r="L15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199.75</v>
      </c>
      <c r="M1511" s="2" t="str">
        <f>IF(NOT(ISBLANK(Table1[[#This Row],[Discounter]])), IF(Table1[[#This Row],[Discounter]]&gt;=50%, "High Discount", "Low Discount"), "No Discount")</f>
        <v>Low Discount</v>
      </c>
      <c r="N1511" t="s">
        <v>41</v>
      </c>
      <c r="O1511">
        <v>4.3</v>
      </c>
      <c r="P1511">
        <v>762</v>
      </c>
    </row>
    <row r="1512" spans="1:16" ht="60" x14ac:dyDescent="0.25">
      <c r="A1512" t="s">
        <v>3235</v>
      </c>
      <c r="B1512">
        <v>12425532</v>
      </c>
      <c r="C1512" t="s">
        <v>47</v>
      </c>
      <c r="D1512" t="s">
        <v>15</v>
      </c>
      <c r="E1512" t="s">
        <v>16</v>
      </c>
      <c r="F1512" t="s">
        <v>17</v>
      </c>
      <c r="G1512" s="3" t="s">
        <v>3236</v>
      </c>
      <c r="H15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749</v>
      </c>
      <c r="I1512">
        <v>749</v>
      </c>
      <c r="J1512">
        <v>1499</v>
      </c>
      <c r="K1512" s="1">
        <v>0.5</v>
      </c>
      <c r="L15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1512" s="2" t="str">
        <f>IF(NOT(ISBLANK(Table1[[#This Row],[Discounter]])), IF(Table1[[#This Row],[Discounter]]&gt;=50%, "High Discount", "Low Discount"), "No Discount")</f>
        <v>High Discount</v>
      </c>
      <c r="N1512" t="s">
        <v>774</v>
      </c>
      <c r="O1512">
        <v>3.8</v>
      </c>
      <c r="P1512">
        <v>761</v>
      </c>
    </row>
    <row r="1513" spans="1:16" ht="45" x14ac:dyDescent="0.25">
      <c r="A1513" t="s">
        <v>3237</v>
      </c>
      <c r="B1513">
        <v>6518468</v>
      </c>
      <c r="C1513" t="s">
        <v>3238</v>
      </c>
      <c r="D1513" t="s">
        <v>69</v>
      </c>
      <c r="E1513" t="s">
        <v>70</v>
      </c>
      <c r="F1513" t="s">
        <v>17</v>
      </c>
      <c r="G1513" s="3" t="s">
        <v>3239</v>
      </c>
      <c r="H15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2199</v>
      </c>
      <c r="I1513">
        <v>2199</v>
      </c>
      <c r="J1513">
        <v>5499</v>
      </c>
      <c r="K1513" s="1">
        <v>0.6</v>
      </c>
      <c r="L15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3299.4</v>
      </c>
      <c r="M1513" s="2" t="str">
        <f>IF(NOT(ISBLANK(Table1[[#This Row],[Discounter]])), IF(Table1[[#This Row],[Discounter]]&gt;=50%, "High Discount", "Low Discount"), "No Discount")</f>
        <v>High Discount</v>
      </c>
      <c r="N1513" t="s">
        <v>838</v>
      </c>
      <c r="O1513">
        <v>3.7</v>
      </c>
      <c r="P1513">
        <v>761</v>
      </c>
    </row>
    <row r="1514" spans="1:16" ht="60" x14ac:dyDescent="0.25">
      <c r="A1514" t="s">
        <v>3240</v>
      </c>
      <c r="B1514">
        <v>2314408</v>
      </c>
      <c r="C1514" t="s">
        <v>60</v>
      </c>
      <c r="D1514" t="s">
        <v>61</v>
      </c>
      <c r="E1514" t="s">
        <v>39</v>
      </c>
      <c r="F1514" t="s">
        <v>17</v>
      </c>
      <c r="G1514" s="3" t="s">
        <v>3241</v>
      </c>
      <c r="H15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494</v>
      </c>
      <c r="I1514">
        <v>494</v>
      </c>
      <c r="J1514">
        <v>899</v>
      </c>
      <c r="K1514" s="1">
        <v>0.45</v>
      </c>
      <c r="L15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404.55</v>
      </c>
      <c r="M1514" s="2" t="str">
        <f>IF(NOT(ISBLANK(Table1[[#This Row],[Discounter]])), IF(Table1[[#This Row],[Discounter]]&gt;=50%, "High Discount", "Low Discount"), "No Discount")</f>
        <v>Low Discount</v>
      </c>
      <c r="N1514" t="s">
        <v>36</v>
      </c>
      <c r="O1514">
        <v>4.4000000000000004</v>
      </c>
      <c r="P1514">
        <v>761</v>
      </c>
    </row>
    <row r="1515" spans="1:16" ht="60" x14ac:dyDescent="0.25">
      <c r="A1515" t="s">
        <v>3242</v>
      </c>
      <c r="B1515">
        <v>10941216</v>
      </c>
      <c r="C1515" t="s">
        <v>14</v>
      </c>
      <c r="D1515" t="s">
        <v>26</v>
      </c>
      <c r="E1515" t="s">
        <v>39</v>
      </c>
      <c r="F1515" t="s">
        <v>17</v>
      </c>
      <c r="G1515" s="3" t="s">
        <v>3243</v>
      </c>
      <c r="H15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1515">
        <v>499</v>
      </c>
      <c r="J1515">
        <v>999</v>
      </c>
      <c r="K1515" s="1">
        <v>0.5</v>
      </c>
      <c r="L15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1515" s="2" t="str">
        <f>IF(NOT(ISBLANK(Table1[[#This Row],[Discounter]])), IF(Table1[[#This Row],[Discounter]]&gt;=50%, "High Discount", "Low Discount"), "No Discount")</f>
        <v>High Discount</v>
      </c>
      <c r="N1515" t="s">
        <v>66</v>
      </c>
      <c r="O1515">
        <v>4.2</v>
      </c>
      <c r="P1515">
        <v>761</v>
      </c>
    </row>
    <row r="1516" spans="1:16" ht="45" x14ac:dyDescent="0.25">
      <c r="A1516" t="s">
        <v>3244</v>
      </c>
      <c r="B1516">
        <v>12441578</v>
      </c>
      <c r="C1516" t="s">
        <v>583</v>
      </c>
      <c r="D1516" t="s">
        <v>32</v>
      </c>
      <c r="E1516" t="s">
        <v>381</v>
      </c>
      <c r="F1516" t="s">
        <v>34</v>
      </c>
      <c r="G1516" s="3" t="s">
        <v>3245</v>
      </c>
      <c r="H15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949</v>
      </c>
      <c r="I1516">
        <v>949</v>
      </c>
      <c r="J1516">
        <v>1899</v>
      </c>
      <c r="K1516" s="1">
        <v>0.5</v>
      </c>
      <c r="L15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949.5</v>
      </c>
      <c r="M1516" s="2" t="str">
        <f>IF(NOT(ISBLANK(Table1[[#This Row],[Discounter]])), IF(Table1[[#This Row],[Discounter]]&gt;=50%, "High Discount", "Low Discount"), "No Discount")</f>
        <v>High Discount</v>
      </c>
      <c r="N1516" t="s">
        <v>36</v>
      </c>
      <c r="O1516">
        <v>4</v>
      </c>
      <c r="P1516">
        <v>761</v>
      </c>
    </row>
    <row r="1517" spans="1:16" ht="60" x14ac:dyDescent="0.25">
      <c r="A1517" t="s">
        <v>3246</v>
      </c>
      <c r="B1517">
        <v>17383600</v>
      </c>
      <c r="C1517" t="s">
        <v>14</v>
      </c>
      <c r="D1517" t="s">
        <v>38</v>
      </c>
      <c r="E1517" t="s">
        <v>39</v>
      </c>
      <c r="F1517" t="s">
        <v>34</v>
      </c>
      <c r="G1517" s="3" t="s">
        <v>3247</v>
      </c>
      <c r="H15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17">
        <v>1598</v>
      </c>
      <c r="K1517" s="1">
        <v>0.5</v>
      </c>
      <c r="L15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1517" s="2" t="str">
        <f>IF(NOT(ISBLANK(Table1[[#This Row],[Discounter]])), IF(Table1[[#This Row],[Discounter]]&gt;=50%, "High Discount", "Low Discount"), "No Discount")</f>
        <v>High Discount</v>
      </c>
      <c r="N1517" t="s">
        <v>130</v>
      </c>
      <c r="O1517">
        <v>4.3</v>
      </c>
      <c r="P1517">
        <v>761</v>
      </c>
    </row>
    <row r="1518" spans="1:16" ht="60" x14ac:dyDescent="0.25">
      <c r="A1518" t="s">
        <v>3248</v>
      </c>
      <c r="B1518">
        <v>11259996</v>
      </c>
      <c r="C1518" t="s">
        <v>14</v>
      </c>
      <c r="D1518" t="s">
        <v>15</v>
      </c>
      <c r="E1518" t="s">
        <v>16</v>
      </c>
      <c r="F1518" t="s">
        <v>17</v>
      </c>
      <c r="G1518" s="3" t="s">
        <v>448</v>
      </c>
      <c r="H15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1518">
        <v>879</v>
      </c>
      <c r="J1518">
        <v>2199</v>
      </c>
      <c r="K1518" s="1">
        <v>0.6</v>
      </c>
      <c r="L15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1319.3999999999999</v>
      </c>
      <c r="M1518" s="2" t="str">
        <f>IF(NOT(ISBLANK(Table1[[#This Row],[Discounter]])), IF(Table1[[#This Row],[Discounter]]&gt;=50%, "High Discount", "Low Discount"), "No Discount")</f>
        <v>High Discount</v>
      </c>
      <c r="N1518" t="s">
        <v>19</v>
      </c>
      <c r="O1518">
        <v>4</v>
      </c>
      <c r="P1518">
        <v>760</v>
      </c>
    </row>
    <row r="1519" spans="1:16" ht="60" x14ac:dyDescent="0.25">
      <c r="A1519" t="s">
        <v>3249</v>
      </c>
      <c r="B1519">
        <v>12358326</v>
      </c>
      <c r="C1519" t="s">
        <v>14</v>
      </c>
      <c r="D1519" t="s">
        <v>15</v>
      </c>
      <c r="E1519" t="s">
        <v>16</v>
      </c>
      <c r="F1519" t="s">
        <v>17</v>
      </c>
      <c r="G1519" s="3" t="s">
        <v>2698</v>
      </c>
      <c r="H15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1519">
        <v>799</v>
      </c>
      <c r="J1519">
        <v>1999</v>
      </c>
      <c r="K1519" s="1">
        <v>0.6</v>
      </c>
      <c r="L15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1519" s="2" t="str">
        <f>IF(NOT(ISBLANK(Table1[[#This Row],[Discounter]])), IF(Table1[[#This Row],[Discounter]]&gt;=50%, "High Discount", "Low Discount"), "No Discount")</f>
        <v>High Discount</v>
      </c>
      <c r="N1519" t="s">
        <v>19</v>
      </c>
      <c r="O1519">
        <v>3.6</v>
      </c>
      <c r="P1519">
        <v>760</v>
      </c>
    </row>
    <row r="1520" spans="1:16" ht="60" x14ac:dyDescent="0.25">
      <c r="A1520" t="s">
        <v>3250</v>
      </c>
      <c r="B1520">
        <v>13134624</v>
      </c>
      <c r="C1520" t="s">
        <v>57</v>
      </c>
      <c r="D1520" t="s">
        <v>15</v>
      </c>
      <c r="E1520" t="s">
        <v>16</v>
      </c>
      <c r="F1520" t="s">
        <v>17</v>
      </c>
      <c r="G1520" s="3" t="s">
        <v>3251</v>
      </c>
      <c r="H15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474</v>
      </c>
      <c r="I1520">
        <v>474</v>
      </c>
      <c r="J1520">
        <v>1899</v>
      </c>
      <c r="K1520" s="1">
        <v>0.75</v>
      </c>
      <c r="L15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1424.25</v>
      </c>
      <c r="M1520" s="2" t="str">
        <f>IF(NOT(ISBLANK(Table1[[#This Row],[Discounter]])), IF(Table1[[#This Row],[Discounter]]&gt;=50%, "High Discount", "Low Discount"), "No Discount")</f>
        <v>High Discount</v>
      </c>
      <c r="N1520" t="s">
        <v>19</v>
      </c>
      <c r="O1520">
        <v>3.8</v>
      </c>
      <c r="P1520">
        <v>760</v>
      </c>
    </row>
    <row r="1521" spans="1:16" ht="60" x14ac:dyDescent="0.25">
      <c r="A1521" t="s">
        <v>3252</v>
      </c>
      <c r="B1521">
        <v>14491548</v>
      </c>
      <c r="C1521" t="s">
        <v>743</v>
      </c>
      <c r="D1521" t="s">
        <v>61</v>
      </c>
      <c r="E1521" t="s">
        <v>169</v>
      </c>
      <c r="F1521" t="s">
        <v>17</v>
      </c>
      <c r="G1521" s="3" t="s">
        <v>3253</v>
      </c>
      <c r="H15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956</v>
      </c>
      <c r="I1521">
        <v>956</v>
      </c>
      <c r="J1521">
        <v>1099</v>
      </c>
      <c r="K1521" s="1">
        <v>0.13</v>
      </c>
      <c r="L15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142.87</v>
      </c>
      <c r="M1521" s="2" t="str">
        <f>IF(NOT(ISBLANK(Table1[[#This Row],[Discounter]])), IF(Table1[[#This Row],[Discounter]]&gt;=50%, "High Discount", "Low Discount"), "No Discount")</f>
        <v>Low Discount</v>
      </c>
      <c r="N1521" t="s">
        <v>36</v>
      </c>
      <c r="O1521">
        <v>4.2</v>
      </c>
      <c r="P1521">
        <v>760</v>
      </c>
    </row>
    <row r="1522" spans="1:16" ht="45" x14ac:dyDescent="0.25">
      <c r="A1522" t="s">
        <v>3254</v>
      </c>
      <c r="B1522">
        <v>10004155</v>
      </c>
      <c r="C1522" t="s">
        <v>47</v>
      </c>
      <c r="D1522" t="s">
        <v>26</v>
      </c>
      <c r="E1522" t="s">
        <v>27</v>
      </c>
      <c r="F1522" t="s">
        <v>17</v>
      </c>
      <c r="G1522" s="3" t="s">
        <v>3255</v>
      </c>
      <c r="H15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487</v>
      </c>
      <c r="I1522">
        <v>487</v>
      </c>
      <c r="J1522">
        <v>1249</v>
      </c>
      <c r="K1522" s="1">
        <v>0.61</v>
      </c>
      <c r="L15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761.89</v>
      </c>
      <c r="M1522" s="2" t="str">
        <f>IF(NOT(ISBLANK(Table1[[#This Row],[Discounter]])), IF(Table1[[#This Row],[Discounter]]&gt;=50%, "High Discount", "Low Discount"), "No Discount")</f>
        <v>High Discount</v>
      </c>
      <c r="N1522" t="s">
        <v>80</v>
      </c>
      <c r="O1522">
        <v>4</v>
      </c>
      <c r="P1522">
        <v>760</v>
      </c>
    </row>
    <row r="1523" spans="1:16" ht="45" x14ac:dyDescent="0.25">
      <c r="A1523" t="s">
        <v>3256</v>
      </c>
      <c r="B1523">
        <v>6626369</v>
      </c>
      <c r="C1523" t="s">
        <v>576</v>
      </c>
      <c r="D1523" t="s">
        <v>26</v>
      </c>
      <c r="E1523" t="s">
        <v>27</v>
      </c>
      <c r="F1523" t="s">
        <v>17</v>
      </c>
      <c r="G1523" s="3" t="s">
        <v>3257</v>
      </c>
      <c r="H15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684</v>
      </c>
      <c r="I1523">
        <v>684</v>
      </c>
      <c r="J1523">
        <v>1849</v>
      </c>
      <c r="K1523" s="1">
        <v>0.63</v>
      </c>
      <c r="L15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1164.8700000000001</v>
      </c>
      <c r="M1523" s="2" t="str">
        <f>IF(NOT(ISBLANK(Table1[[#This Row],[Discounter]])), IF(Table1[[#This Row],[Discounter]]&gt;=50%, "High Discount", "Low Discount"), "No Discount")</f>
        <v>High Discount</v>
      </c>
      <c r="N1523" t="s">
        <v>337</v>
      </c>
      <c r="O1523">
        <v>4.3</v>
      </c>
      <c r="P1523">
        <v>760</v>
      </c>
    </row>
    <row r="1524" spans="1:16" ht="60" x14ac:dyDescent="0.25">
      <c r="A1524" t="s">
        <v>3258</v>
      </c>
      <c r="B1524">
        <v>2038068</v>
      </c>
      <c r="C1524" t="s">
        <v>14</v>
      </c>
      <c r="D1524" t="s">
        <v>26</v>
      </c>
      <c r="E1524" t="s">
        <v>27</v>
      </c>
      <c r="F1524" t="s">
        <v>17</v>
      </c>
      <c r="G1524" s="3" t="s">
        <v>3259</v>
      </c>
      <c r="H15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1619</v>
      </c>
      <c r="I1524">
        <v>1619</v>
      </c>
      <c r="J1524">
        <v>2699</v>
      </c>
      <c r="K1524" s="1">
        <v>0.4</v>
      </c>
      <c r="L15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1079.6000000000001</v>
      </c>
      <c r="M1524" s="2" t="str">
        <f>IF(NOT(ISBLANK(Table1[[#This Row],[Discounter]])), IF(Table1[[#This Row],[Discounter]]&gt;=50%, "High Discount", "Low Discount"), "No Discount")</f>
        <v>Low Discount</v>
      </c>
      <c r="N1524" t="s">
        <v>232</v>
      </c>
      <c r="O1524">
        <v>4.2</v>
      </c>
      <c r="P1524">
        <v>760</v>
      </c>
    </row>
    <row r="1525" spans="1:16" ht="30" x14ac:dyDescent="0.25">
      <c r="A1525" t="s">
        <v>3260</v>
      </c>
      <c r="B1525">
        <v>1997464</v>
      </c>
      <c r="C1525" t="s">
        <v>14</v>
      </c>
      <c r="D1525" t="s">
        <v>26</v>
      </c>
      <c r="E1525" t="s">
        <v>39</v>
      </c>
      <c r="F1525" t="s">
        <v>17</v>
      </c>
      <c r="G1525" s="3" t="s">
        <v>3261</v>
      </c>
      <c r="H15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1525">
        <v>499</v>
      </c>
      <c r="J1525">
        <v>999</v>
      </c>
      <c r="K1525" s="1">
        <v>0.5</v>
      </c>
      <c r="L15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1525" s="2" t="str">
        <f>IF(NOT(ISBLANK(Table1[[#This Row],[Discounter]])), IF(Table1[[#This Row],[Discounter]]&gt;=50%, "High Discount", "Low Discount"), "No Discount")</f>
        <v>High Discount</v>
      </c>
      <c r="N1525" t="s">
        <v>24</v>
      </c>
      <c r="O1525">
        <v>4.0999999999999996</v>
      </c>
      <c r="P1525">
        <v>760</v>
      </c>
    </row>
    <row r="1526" spans="1:16" ht="45" x14ac:dyDescent="0.25">
      <c r="A1526" t="s">
        <v>3262</v>
      </c>
      <c r="B1526">
        <v>10513934</v>
      </c>
      <c r="C1526" t="s">
        <v>68</v>
      </c>
      <c r="D1526" t="s">
        <v>69</v>
      </c>
      <c r="E1526" t="s">
        <v>341</v>
      </c>
      <c r="F1526" t="s">
        <v>34</v>
      </c>
      <c r="G1526" s="3" t="s">
        <v>3263</v>
      </c>
      <c r="H15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1526">
        <v>584</v>
      </c>
      <c r="J1526">
        <v>1299</v>
      </c>
      <c r="K1526" s="1">
        <v>0.55000000000000004</v>
      </c>
      <c r="L15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1526" s="2" t="str">
        <f>IF(NOT(ISBLANK(Table1[[#This Row],[Discounter]])), IF(Table1[[#This Row],[Discounter]]&gt;=50%, "High Discount", "Low Discount"), "No Discount")</f>
        <v>High Discount</v>
      </c>
      <c r="N1526" t="s">
        <v>36</v>
      </c>
      <c r="O1526">
        <v>4.2</v>
      </c>
      <c r="P1526">
        <v>760</v>
      </c>
    </row>
    <row r="1527" spans="1:16" ht="60" x14ac:dyDescent="0.25">
      <c r="A1527" t="s">
        <v>3264</v>
      </c>
      <c r="B1527">
        <v>10736380</v>
      </c>
      <c r="C1527" t="s">
        <v>373</v>
      </c>
      <c r="D1527" t="s">
        <v>69</v>
      </c>
      <c r="E1527" t="s">
        <v>83</v>
      </c>
      <c r="F1527" t="s">
        <v>34</v>
      </c>
      <c r="G1527" s="3" t="s">
        <v>3265</v>
      </c>
      <c r="H15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895</v>
      </c>
      <c r="I1527">
        <v>895</v>
      </c>
      <c r="J1527">
        <v>1599</v>
      </c>
      <c r="K1527" s="1">
        <v>0.44</v>
      </c>
      <c r="L15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703.56000000000006</v>
      </c>
      <c r="M1527" s="2" t="str">
        <f>IF(NOT(ISBLANK(Table1[[#This Row],[Discounter]])), IF(Table1[[#This Row],[Discounter]]&gt;=50%, "High Discount", "Low Discount"), "No Discount")</f>
        <v>Low Discount</v>
      </c>
      <c r="N1527" t="s">
        <v>213</v>
      </c>
      <c r="O1527">
        <v>4</v>
      </c>
      <c r="P1527">
        <v>760</v>
      </c>
    </row>
    <row r="1528" spans="1:16" ht="30" x14ac:dyDescent="0.25">
      <c r="A1528" t="s">
        <v>3266</v>
      </c>
      <c r="B1528">
        <v>2976285</v>
      </c>
      <c r="C1528" t="s">
        <v>82</v>
      </c>
      <c r="D1528" t="s">
        <v>69</v>
      </c>
      <c r="E1528" t="s">
        <v>83</v>
      </c>
      <c r="F1528" t="s">
        <v>34</v>
      </c>
      <c r="G1528" s="3" t="s">
        <v>3267</v>
      </c>
      <c r="H15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577</v>
      </c>
      <c r="I1528">
        <v>577</v>
      </c>
      <c r="J1528">
        <v>1649</v>
      </c>
      <c r="K1528" s="1">
        <v>0.65</v>
      </c>
      <c r="L15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1071.8500000000001</v>
      </c>
      <c r="M1528" s="2" t="str">
        <f>IF(NOT(ISBLANK(Table1[[#This Row],[Discounter]])), IF(Table1[[#This Row],[Discounter]]&gt;=50%, "High Discount", "Low Discount"), "No Discount")</f>
        <v>High Discount</v>
      </c>
      <c r="N1528" t="s">
        <v>36</v>
      </c>
      <c r="O1528">
        <v>4.0999999999999996</v>
      </c>
      <c r="P1528">
        <v>760</v>
      </c>
    </row>
    <row r="1529" spans="1:16" ht="45" x14ac:dyDescent="0.25">
      <c r="A1529" t="s">
        <v>3268</v>
      </c>
      <c r="B1529">
        <v>10634670</v>
      </c>
      <c r="C1529" t="s">
        <v>3269</v>
      </c>
      <c r="D1529" t="s">
        <v>69</v>
      </c>
      <c r="E1529" t="s">
        <v>70</v>
      </c>
      <c r="F1529" t="s">
        <v>34</v>
      </c>
      <c r="G1529" s="3" t="s">
        <v>3270</v>
      </c>
      <c r="H15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1529">
        <v>879</v>
      </c>
      <c r="J1529">
        <v>1999</v>
      </c>
      <c r="K1529" s="1">
        <v>0.56000000000000005</v>
      </c>
      <c r="L15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1119.44</v>
      </c>
      <c r="M1529" s="2" t="str">
        <f>IF(NOT(ISBLANK(Table1[[#This Row],[Discounter]])), IF(Table1[[#This Row],[Discounter]]&gt;=50%, "High Discount", "Low Discount"), "No Discount")</f>
        <v>High Discount</v>
      </c>
      <c r="N1529" t="s">
        <v>36</v>
      </c>
      <c r="O1529">
        <v>3.8</v>
      </c>
      <c r="P1529">
        <v>760</v>
      </c>
    </row>
    <row r="1530" spans="1:16" ht="45" x14ac:dyDescent="0.25">
      <c r="A1530" t="s">
        <v>3271</v>
      </c>
      <c r="B1530">
        <v>7485921</v>
      </c>
      <c r="C1530" t="s">
        <v>95</v>
      </c>
      <c r="D1530" t="s">
        <v>38</v>
      </c>
      <c r="E1530" t="s">
        <v>27</v>
      </c>
      <c r="F1530" t="s">
        <v>34</v>
      </c>
      <c r="G1530" s="3" t="s">
        <v>3272</v>
      </c>
      <c r="H15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30">
        <v>1499</v>
      </c>
      <c r="K1530" s="1">
        <v>0.55000000000000004</v>
      </c>
      <c r="L15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1530" s="2" t="str">
        <f>IF(NOT(ISBLANK(Table1[[#This Row],[Discounter]])), IF(Table1[[#This Row],[Discounter]]&gt;=50%, "High Discount", "Low Discount"), "No Discount")</f>
        <v>High Discount</v>
      </c>
      <c r="N1530" t="s">
        <v>41</v>
      </c>
      <c r="O1530">
        <v>4.4000000000000004</v>
      </c>
      <c r="P1530">
        <v>760</v>
      </c>
    </row>
    <row r="1531" spans="1:16" ht="45" x14ac:dyDescent="0.25">
      <c r="A1531" t="s">
        <v>3273</v>
      </c>
      <c r="B1531">
        <v>12737878</v>
      </c>
      <c r="C1531" t="s">
        <v>162</v>
      </c>
      <c r="D1531" t="s">
        <v>38</v>
      </c>
      <c r="E1531" t="s">
        <v>282</v>
      </c>
      <c r="F1531" t="s">
        <v>34</v>
      </c>
      <c r="G1531" s="3" t="s">
        <v>3274</v>
      </c>
      <c r="H15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31">
        <v>1799</v>
      </c>
      <c r="K1531" s="1">
        <v>0.6</v>
      </c>
      <c r="L15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1531" s="2" t="str">
        <f>IF(NOT(ISBLANK(Table1[[#This Row],[Discounter]])), IF(Table1[[#This Row],[Discounter]]&gt;=50%, "High Discount", "Low Discount"), "No Discount")</f>
        <v>High Discount</v>
      </c>
      <c r="N1531" t="s">
        <v>41</v>
      </c>
      <c r="O1531">
        <v>4.3</v>
      </c>
      <c r="P1531">
        <v>760</v>
      </c>
    </row>
    <row r="1532" spans="1:16" ht="45" x14ac:dyDescent="0.25">
      <c r="A1532" t="s">
        <v>3275</v>
      </c>
      <c r="B1532">
        <v>13904152</v>
      </c>
      <c r="C1532" t="s">
        <v>73</v>
      </c>
      <c r="D1532" t="s">
        <v>38</v>
      </c>
      <c r="E1532" t="s">
        <v>132</v>
      </c>
      <c r="F1532" t="s">
        <v>34</v>
      </c>
      <c r="G1532" s="3" t="s">
        <v>3276</v>
      </c>
      <c r="H15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32">
        <v>2499</v>
      </c>
      <c r="K1532" s="1">
        <v>0.56999999999999995</v>
      </c>
      <c r="L15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1424.4299999999998</v>
      </c>
      <c r="M1532" s="2" t="str">
        <f>IF(NOT(ISBLANK(Table1[[#This Row],[Discounter]])), IF(Table1[[#This Row],[Discounter]]&gt;=50%, "High Discount", "Low Discount"), "No Discount")</f>
        <v>High Discount</v>
      </c>
      <c r="N1532" t="s">
        <v>102</v>
      </c>
      <c r="O1532">
        <v>4.4000000000000004</v>
      </c>
      <c r="P1532">
        <v>760</v>
      </c>
    </row>
    <row r="1533" spans="1:16" ht="30" x14ac:dyDescent="0.25">
      <c r="A1533" t="s">
        <v>3277</v>
      </c>
      <c r="B1533">
        <v>11007034</v>
      </c>
      <c r="C1533" t="s">
        <v>138</v>
      </c>
      <c r="D1533" t="s">
        <v>38</v>
      </c>
      <c r="E1533" t="s">
        <v>74</v>
      </c>
      <c r="F1533" t="s">
        <v>34</v>
      </c>
      <c r="G1533" s="3" t="s">
        <v>3278</v>
      </c>
      <c r="H15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33">
        <v>2959</v>
      </c>
      <c r="K1533" s="1">
        <v>0.55000000000000004</v>
      </c>
      <c r="L15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1627.45</v>
      </c>
      <c r="M1533" s="2" t="str">
        <f>IF(NOT(ISBLANK(Table1[[#This Row],[Discounter]])), IF(Table1[[#This Row],[Discounter]]&gt;=50%, "High Discount", "Low Discount"), "No Discount")</f>
        <v>High Discount</v>
      </c>
      <c r="N1533" t="s">
        <v>41</v>
      </c>
      <c r="O1533">
        <v>4</v>
      </c>
      <c r="P1533">
        <v>760</v>
      </c>
    </row>
    <row r="1534" spans="1:16" ht="45" x14ac:dyDescent="0.25">
      <c r="A1534" t="s">
        <v>3279</v>
      </c>
      <c r="B1534">
        <v>12645740</v>
      </c>
      <c r="C1534" t="s">
        <v>1334</v>
      </c>
      <c r="D1534" t="s">
        <v>38</v>
      </c>
      <c r="E1534" t="s">
        <v>39</v>
      </c>
      <c r="F1534" t="s">
        <v>34</v>
      </c>
      <c r="G1534" s="3" t="s">
        <v>3280</v>
      </c>
      <c r="H15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34">
        <v>799</v>
      </c>
      <c r="K1534" s="1">
        <v>0.6</v>
      </c>
      <c r="L15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1534" s="2" t="str">
        <f>IF(NOT(ISBLANK(Table1[[#This Row],[Discounter]])), IF(Table1[[#This Row],[Discounter]]&gt;=50%, "High Discount", "Low Discount"), "No Discount")</f>
        <v>High Discount</v>
      </c>
      <c r="N1534" t="s">
        <v>41</v>
      </c>
      <c r="O1534">
        <v>3.9</v>
      </c>
      <c r="P1534">
        <v>760</v>
      </c>
    </row>
    <row r="1535" spans="1:16" ht="45" x14ac:dyDescent="0.25">
      <c r="A1535" t="s">
        <v>3281</v>
      </c>
      <c r="B1535">
        <v>9697405</v>
      </c>
      <c r="C1535" t="s">
        <v>14</v>
      </c>
      <c r="D1535" t="s">
        <v>38</v>
      </c>
      <c r="E1535" t="s">
        <v>39</v>
      </c>
      <c r="F1535" t="s">
        <v>34</v>
      </c>
      <c r="G1535" s="3" t="s">
        <v>3282</v>
      </c>
      <c r="H15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35">
        <v>799</v>
      </c>
      <c r="K1535" s="1">
        <v>0.7</v>
      </c>
      <c r="L15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559.29999999999995</v>
      </c>
      <c r="M1535" s="2" t="str">
        <f>IF(NOT(ISBLANK(Table1[[#This Row],[Discounter]])), IF(Table1[[#This Row],[Discounter]]&gt;=50%, "High Discount", "Low Discount"), "No Discount")</f>
        <v>High Discount</v>
      </c>
      <c r="N1535" t="s">
        <v>41</v>
      </c>
      <c r="O1535">
        <v>4.0999999999999996</v>
      </c>
      <c r="P1535">
        <v>760</v>
      </c>
    </row>
    <row r="1536" spans="1:16" ht="45" x14ac:dyDescent="0.25">
      <c r="A1536" t="s">
        <v>3283</v>
      </c>
      <c r="B1536">
        <v>2510318</v>
      </c>
      <c r="C1536" t="s">
        <v>60</v>
      </c>
      <c r="D1536" t="s">
        <v>177</v>
      </c>
      <c r="E1536" t="s">
        <v>178</v>
      </c>
      <c r="F1536" t="s">
        <v>17</v>
      </c>
      <c r="G1536" s="3" t="s">
        <v>1276</v>
      </c>
      <c r="H15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1536">
        <v>499</v>
      </c>
      <c r="L15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536" s="2" t="str">
        <f>IF(NOT(ISBLANK(Table1[[#This Row],[Discounter]])), IF(Table1[[#This Row],[Discounter]]&gt;=50%, "High Discount", "Low Discount"), "No Discount")</f>
        <v>No Discount</v>
      </c>
      <c r="N1536" t="s">
        <v>146</v>
      </c>
      <c r="O1536">
        <v>4.5</v>
      </c>
      <c r="P1536">
        <v>759</v>
      </c>
    </row>
    <row r="1537" spans="1:16" ht="75" x14ac:dyDescent="0.25">
      <c r="A1537" t="s">
        <v>3284</v>
      </c>
      <c r="B1537">
        <v>11195048</v>
      </c>
      <c r="C1537" t="s">
        <v>43</v>
      </c>
      <c r="D1537" t="s">
        <v>26</v>
      </c>
      <c r="E1537" t="s">
        <v>27</v>
      </c>
      <c r="F1537" t="s">
        <v>17</v>
      </c>
      <c r="G1537" s="3" t="s">
        <v>3285</v>
      </c>
      <c r="H15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1537">
        <v>879</v>
      </c>
      <c r="J1537">
        <v>2199</v>
      </c>
      <c r="K1537" s="1">
        <v>0.6</v>
      </c>
      <c r="L15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1319.3999999999999</v>
      </c>
      <c r="M1537" s="2" t="str">
        <f>IF(NOT(ISBLANK(Table1[[#This Row],[Discounter]])), IF(Table1[[#This Row],[Discounter]]&gt;=50%, "High Discount", "Low Discount"), "No Discount")</f>
        <v>High Discount</v>
      </c>
      <c r="N1537" t="s">
        <v>232</v>
      </c>
      <c r="O1537">
        <v>4.2</v>
      </c>
      <c r="P1537">
        <v>759</v>
      </c>
    </row>
    <row r="1538" spans="1:16" ht="60" x14ac:dyDescent="0.25">
      <c r="A1538" t="s">
        <v>3286</v>
      </c>
      <c r="B1538">
        <v>8810391</v>
      </c>
      <c r="C1538" t="s">
        <v>14</v>
      </c>
      <c r="D1538" t="s">
        <v>38</v>
      </c>
      <c r="E1538" t="s">
        <v>16</v>
      </c>
      <c r="F1538" t="s">
        <v>34</v>
      </c>
      <c r="G1538" s="3" t="s">
        <v>2372</v>
      </c>
      <c r="H15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38">
        <v>2299</v>
      </c>
      <c r="K1538" s="1">
        <v>0.62</v>
      </c>
      <c r="L15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1425.3799999999999</v>
      </c>
      <c r="M1538" s="2" t="str">
        <f>IF(NOT(ISBLANK(Table1[[#This Row],[Discounter]])), IF(Table1[[#This Row],[Discounter]]&gt;=50%, "High Discount", "Low Discount"), "No Discount")</f>
        <v>High Discount</v>
      </c>
      <c r="N1538" t="s">
        <v>119</v>
      </c>
      <c r="O1538">
        <v>4.2</v>
      </c>
      <c r="P1538">
        <v>759</v>
      </c>
    </row>
    <row r="1539" spans="1:16" ht="60" x14ac:dyDescent="0.25">
      <c r="A1539" t="s">
        <v>3287</v>
      </c>
      <c r="B1539">
        <v>9740187</v>
      </c>
      <c r="C1539" t="s">
        <v>14</v>
      </c>
      <c r="D1539" t="s">
        <v>38</v>
      </c>
      <c r="E1539" t="s">
        <v>39</v>
      </c>
      <c r="F1539" t="s">
        <v>34</v>
      </c>
      <c r="G1539" s="3" t="s">
        <v>3288</v>
      </c>
      <c r="H15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39">
        <v>599</v>
      </c>
      <c r="K1539" s="1">
        <v>0.45</v>
      </c>
      <c r="L15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269.55</v>
      </c>
      <c r="M1539" s="2" t="str">
        <f>IF(NOT(ISBLANK(Table1[[#This Row],[Discounter]])), IF(Table1[[#This Row],[Discounter]]&gt;=50%, "High Discount", "Low Discount"), "No Discount")</f>
        <v>Low Discount</v>
      </c>
      <c r="N1539" t="s">
        <v>41</v>
      </c>
      <c r="O1539">
        <v>4.2</v>
      </c>
      <c r="P1539">
        <v>759</v>
      </c>
    </row>
    <row r="1540" spans="1:16" ht="60" x14ac:dyDescent="0.25">
      <c r="A1540" t="s">
        <v>3289</v>
      </c>
      <c r="B1540">
        <v>12983710</v>
      </c>
      <c r="C1540" t="s">
        <v>43</v>
      </c>
      <c r="D1540" t="s">
        <v>15</v>
      </c>
      <c r="E1540" t="s">
        <v>16</v>
      </c>
      <c r="F1540" t="s">
        <v>17</v>
      </c>
      <c r="G1540" s="3" t="s">
        <v>2754</v>
      </c>
      <c r="H15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1540">
        <v>719</v>
      </c>
      <c r="J1540">
        <v>1799</v>
      </c>
      <c r="K1540" s="1">
        <v>0.6</v>
      </c>
      <c r="L15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1540" s="2" t="str">
        <f>IF(NOT(ISBLANK(Table1[[#This Row],[Discounter]])), IF(Table1[[#This Row],[Discounter]]&gt;=50%, "High Discount", "Low Discount"), "No Discount")</f>
        <v>High Discount</v>
      </c>
      <c r="N1540" t="s">
        <v>19</v>
      </c>
      <c r="O1540">
        <v>3.9</v>
      </c>
      <c r="P1540">
        <v>758</v>
      </c>
    </row>
    <row r="1541" spans="1:16" ht="45" x14ac:dyDescent="0.25">
      <c r="A1541" t="s">
        <v>3290</v>
      </c>
      <c r="B1541">
        <v>12402736</v>
      </c>
      <c r="C1541" t="s">
        <v>150</v>
      </c>
      <c r="D1541" t="s">
        <v>177</v>
      </c>
      <c r="E1541" t="s">
        <v>178</v>
      </c>
      <c r="F1541" t="s">
        <v>17</v>
      </c>
      <c r="G1541" s="3" t="s">
        <v>3291</v>
      </c>
      <c r="H15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324</v>
      </c>
      <c r="I1541">
        <v>324</v>
      </c>
      <c r="J1541">
        <v>499</v>
      </c>
      <c r="K1541" s="1">
        <v>0.35</v>
      </c>
      <c r="L15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174.64999999999998</v>
      </c>
      <c r="M1541" s="2" t="str">
        <f>IF(NOT(ISBLANK(Table1[[#This Row],[Discounter]])), IF(Table1[[#This Row],[Discounter]]&gt;=50%, "High Discount", "Low Discount"), "No Discount")</f>
        <v>Low Discount</v>
      </c>
      <c r="N1541" t="s">
        <v>146</v>
      </c>
      <c r="O1541">
        <v>4.2</v>
      </c>
      <c r="P1541">
        <v>758</v>
      </c>
    </row>
    <row r="1542" spans="1:16" ht="45" x14ac:dyDescent="0.25">
      <c r="A1542" t="s">
        <v>3292</v>
      </c>
      <c r="B1542">
        <v>11148496</v>
      </c>
      <c r="C1542" t="s">
        <v>82</v>
      </c>
      <c r="D1542" t="s">
        <v>69</v>
      </c>
      <c r="E1542" t="s">
        <v>83</v>
      </c>
      <c r="F1542" t="s">
        <v>34</v>
      </c>
      <c r="G1542" s="3" t="s">
        <v>3293</v>
      </c>
      <c r="H15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527</v>
      </c>
      <c r="I1542">
        <v>527</v>
      </c>
      <c r="J1542">
        <v>1649</v>
      </c>
      <c r="K1542" s="1">
        <v>0.68</v>
      </c>
      <c r="L15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1121.3200000000002</v>
      </c>
      <c r="M1542" s="2" t="str">
        <f>IF(NOT(ISBLANK(Table1[[#This Row],[Discounter]])), IF(Table1[[#This Row],[Discounter]]&gt;=50%, "High Discount", "Low Discount"), "No Discount")</f>
        <v>High Discount</v>
      </c>
      <c r="N1542" t="s">
        <v>36</v>
      </c>
      <c r="O1542">
        <v>4.2</v>
      </c>
      <c r="P1542">
        <v>758</v>
      </c>
    </row>
    <row r="1543" spans="1:16" ht="30" x14ac:dyDescent="0.25">
      <c r="A1543" t="s">
        <v>3294</v>
      </c>
      <c r="B1543">
        <v>5872481</v>
      </c>
      <c r="C1543" t="s">
        <v>738</v>
      </c>
      <c r="D1543" t="s">
        <v>61</v>
      </c>
      <c r="E1543" t="s">
        <v>2717</v>
      </c>
      <c r="F1543" t="s">
        <v>34</v>
      </c>
      <c r="G1543" s="3" t="s">
        <v>3295</v>
      </c>
      <c r="H15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1543">
        <v>674</v>
      </c>
      <c r="J1543">
        <v>899</v>
      </c>
      <c r="K1543" s="1">
        <v>0.25</v>
      </c>
      <c r="L15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224.75</v>
      </c>
      <c r="M1543" s="2" t="str">
        <f>IF(NOT(ISBLANK(Table1[[#This Row],[Discounter]])), IF(Table1[[#This Row],[Discounter]]&gt;=50%, "High Discount", "Low Discount"), "No Discount")</f>
        <v>Low Discount</v>
      </c>
      <c r="N1543" t="s">
        <v>36</v>
      </c>
      <c r="O1543">
        <v>4</v>
      </c>
      <c r="P1543">
        <v>758</v>
      </c>
    </row>
    <row r="1544" spans="1:16" ht="45" x14ac:dyDescent="0.25">
      <c r="A1544" t="s">
        <v>3296</v>
      </c>
      <c r="B1544">
        <v>14154092</v>
      </c>
      <c r="C1544" t="s">
        <v>91</v>
      </c>
      <c r="D1544" t="s">
        <v>38</v>
      </c>
      <c r="E1544" t="s">
        <v>22</v>
      </c>
      <c r="F1544" t="s">
        <v>34</v>
      </c>
      <c r="G1544" s="3" t="s">
        <v>3297</v>
      </c>
      <c r="H15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44">
        <v>1049</v>
      </c>
      <c r="K1544" s="1">
        <v>0.48</v>
      </c>
      <c r="L15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503.52</v>
      </c>
      <c r="M1544" s="2" t="str">
        <f>IF(NOT(ISBLANK(Table1[[#This Row],[Discounter]])), IF(Table1[[#This Row],[Discounter]]&gt;=50%, "High Discount", "Low Discount"), "No Discount")</f>
        <v>Low Discount</v>
      </c>
      <c r="N1544" t="s">
        <v>24</v>
      </c>
      <c r="O1544">
        <v>4</v>
      </c>
      <c r="P1544">
        <v>758</v>
      </c>
    </row>
    <row r="1545" spans="1:16" ht="45" x14ac:dyDescent="0.25">
      <c r="A1545" t="s">
        <v>3298</v>
      </c>
      <c r="B1545">
        <v>4882924</v>
      </c>
      <c r="C1545" t="s">
        <v>162</v>
      </c>
      <c r="D1545" t="s">
        <v>38</v>
      </c>
      <c r="E1545" t="s">
        <v>74</v>
      </c>
      <c r="F1545" t="s">
        <v>34</v>
      </c>
      <c r="G1545" s="3" t="s">
        <v>3299</v>
      </c>
      <c r="H15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45">
        <v>1399</v>
      </c>
      <c r="K1545" s="1">
        <v>0.56000000000000005</v>
      </c>
      <c r="L15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783.44</v>
      </c>
      <c r="M1545" s="2" t="str">
        <f>IF(NOT(ISBLANK(Table1[[#This Row],[Discounter]])), IF(Table1[[#This Row],[Discounter]]&gt;=50%, "High Discount", "Low Discount"), "No Discount")</f>
        <v>High Discount</v>
      </c>
      <c r="N1545" t="s">
        <v>287</v>
      </c>
      <c r="O1545">
        <v>4.4000000000000004</v>
      </c>
      <c r="P1545">
        <v>758</v>
      </c>
    </row>
    <row r="1546" spans="1:16" ht="45" x14ac:dyDescent="0.25">
      <c r="A1546" t="s">
        <v>3300</v>
      </c>
      <c r="B1546">
        <v>11144166</v>
      </c>
      <c r="C1546" t="s">
        <v>43</v>
      </c>
      <c r="D1546" t="s">
        <v>38</v>
      </c>
      <c r="E1546" t="s">
        <v>132</v>
      </c>
      <c r="F1546" t="s">
        <v>34</v>
      </c>
      <c r="G1546" s="3" t="s">
        <v>3301</v>
      </c>
      <c r="H15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46">
        <v>1999</v>
      </c>
      <c r="K1546" s="1">
        <v>0.45</v>
      </c>
      <c r="L15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899.55000000000007</v>
      </c>
      <c r="M1546" s="2" t="str">
        <f>IF(NOT(ISBLANK(Table1[[#This Row],[Discounter]])), IF(Table1[[#This Row],[Discounter]]&gt;=50%, "High Discount", "Low Discount"), "No Discount")</f>
        <v>Low Discount</v>
      </c>
      <c r="N1546" t="s">
        <v>41</v>
      </c>
      <c r="O1546">
        <v>4.5</v>
      </c>
      <c r="P1546">
        <v>758</v>
      </c>
    </row>
    <row r="1547" spans="1:16" ht="45" x14ac:dyDescent="0.25">
      <c r="A1547" t="s">
        <v>3302</v>
      </c>
      <c r="B1547">
        <v>10778936</v>
      </c>
      <c r="C1547" t="s">
        <v>114</v>
      </c>
      <c r="D1547" t="s">
        <v>38</v>
      </c>
      <c r="E1547" t="s">
        <v>132</v>
      </c>
      <c r="F1547" t="s">
        <v>34</v>
      </c>
      <c r="G1547" s="3" t="s">
        <v>3303</v>
      </c>
      <c r="H15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47">
        <v>2099</v>
      </c>
      <c r="K1547" s="1">
        <v>0.56999999999999995</v>
      </c>
      <c r="L15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1196.4299999999998</v>
      </c>
      <c r="M1547" s="2" t="str">
        <f>IF(NOT(ISBLANK(Table1[[#This Row],[Discounter]])), IF(Table1[[#This Row],[Discounter]]&gt;=50%, "High Discount", "Low Discount"), "No Discount")</f>
        <v>High Discount</v>
      </c>
      <c r="N1547" t="s">
        <v>24</v>
      </c>
      <c r="O1547">
        <v>4.3</v>
      </c>
      <c r="P1547">
        <v>758</v>
      </c>
    </row>
    <row r="1548" spans="1:16" ht="45" x14ac:dyDescent="0.25">
      <c r="A1548" t="s">
        <v>3304</v>
      </c>
      <c r="B1548">
        <v>2521066</v>
      </c>
      <c r="C1548" t="s">
        <v>95</v>
      </c>
      <c r="D1548" t="s">
        <v>38</v>
      </c>
      <c r="E1548" t="s">
        <v>132</v>
      </c>
      <c r="F1548" t="s">
        <v>34</v>
      </c>
      <c r="G1548" s="3" t="s">
        <v>3305</v>
      </c>
      <c r="H15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48">
        <v>2199</v>
      </c>
      <c r="K1548" s="1">
        <v>0.6</v>
      </c>
      <c r="L15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1319.3999999999999</v>
      </c>
      <c r="M1548" s="2" t="str">
        <f>IF(NOT(ISBLANK(Table1[[#This Row],[Discounter]])), IF(Table1[[#This Row],[Discounter]]&gt;=50%, "High Discount", "Low Discount"), "No Discount")</f>
        <v>High Discount</v>
      </c>
      <c r="N1548" t="s">
        <v>41</v>
      </c>
      <c r="O1548">
        <v>4.0999999999999996</v>
      </c>
      <c r="P1548">
        <v>758</v>
      </c>
    </row>
    <row r="1549" spans="1:16" ht="75" x14ac:dyDescent="0.25">
      <c r="A1549" t="s">
        <v>3306</v>
      </c>
      <c r="B1549">
        <v>9242647</v>
      </c>
      <c r="C1549" t="s">
        <v>14</v>
      </c>
      <c r="D1549" t="s">
        <v>26</v>
      </c>
      <c r="E1549" t="s">
        <v>39</v>
      </c>
      <c r="F1549" t="s">
        <v>17</v>
      </c>
      <c r="G1549" s="3" t="s">
        <v>3307</v>
      </c>
      <c r="H15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714</v>
      </c>
      <c r="I1549">
        <v>714</v>
      </c>
      <c r="J1549">
        <v>1299</v>
      </c>
      <c r="K1549" s="1">
        <v>0.45</v>
      </c>
      <c r="L15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584.55000000000007</v>
      </c>
      <c r="M1549" s="2" t="str">
        <f>IF(NOT(ISBLANK(Table1[[#This Row],[Discounter]])), IF(Table1[[#This Row],[Discounter]]&gt;=50%, "High Discount", "Low Discount"), "No Discount")</f>
        <v>Low Discount</v>
      </c>
      <c r="N1549" t="s">
        <v>24</v>
      </c>
      <c r="O1549">
        <v>4</v>
      </c>
      <c r="P1549">
        <v>757</v>
      </c>
    </row>
    <row r="1550" spans="1:16" ht="60" x14ac:dyDescent="0.25">
      <c r="A1550" t="s">
        <v>3308</v>
      </c>
      <c r="B1550">
        <v>130966</v>
      </c>
      <c r="C1550" t="s">
        <v>104</v>
      </c>
      <c r="D1550" t="s">
        <v>32</v>
      </c>
      <c r="E1550" t="s">
        <v>105</v>
      </c>
      <c r="F1550" t="s">
        <v>34</v>
      </c>
      <c r="G1550" s="3" t="s">
        <v>3309</v>
      </c>
      <c r="H15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1550">
        <v>779</v>
      </c>
      <c r="L15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550" s="2" t="str">
        <f>IF(NOT(ISBLANK(Table1[[#This Row],[Discounter]])), IF(Table1[[#This Row],[Discounter]]&gt;=50%, "High Discount", "Low Discount"), "No Discount")</f>
        <v>No Discount</v>
      </c>
      <c r="N1550" t="s">
        <v>216</v>
      </c>
      <c r="O1550">
        <v>4.5</v>
      </c>
      <c r="P1550">
        <v>757</v>
      </c>
    </row>
    <row r="1551" spans="1:16" ht="30" x14ac:dyDescent="0.25">
      <c r="A1551" t="s">
        <v>3310</v>
      </c>
      <c r="B1551">
        <v>12150616</v>
      </c>
      <c r="C1551" t="s">
        <v>200</v>
      </c>
      <c r="D1551" t="s">
        <v>87</v>
      </c>
      <c r="E1551" t="s">
        <v>44</v>
      </c>
      <c r="F1551" t="s">
        <v>34</v>
      </c>
      <c r="G1551" s="3" t="s">
        <v>3311</v>
      </c>
      <c r="H15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607</v>
      </c>
      <c r="I1551">
        <v>607</v>
      </c>
      <c r="J1551">
        <v>1599</v>
      </c>
      <c r="K1551" s="1">
        <v>0.62</v>
      </c>
      <c r="L15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991.38</v>
      </c>
      <c r="M1551" s="2" t="str">
        <f>IF(NOT(ISBLANK(Table1[[#This Row],[Discounter]])), IF(Table1[[#This Row],[Discounter]]&gt;=50%, "High Discount", "Low Discount"), "No Discount")</f>
        <v>High Discount</v>
      </c>
      <c r="N1551" t="s">
        <v>202</v>
      </c>
      <c r="O1551">
        <v>4.4000000000000004</v>
      </c>
      <c r="P1551">
        <v>757</v>
      </c>
    </row>
    <row r="1552" spans="1:16" ht="30" x14ac:dyDescent="0.25">
      <c r="A1552" t="s">
        <v>3312</v>
      </c>
      <c r="B1552">
        <v>6397681</v>
      </c>
      <c r="C1552" t="s">
        <v>14</v>
      </c>
      <c r="D1552" t="s">
        <v>38</v>
      </c>
      <c r="E1552" t="s">
        <v>1823</v>
      </c>
      <c r="F1552" t="s">
        <v>34</v>
      </c>
      <c r="G1552" s="3" t="s">
        <v>3313</v>
      </c>
      <c r="H15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52">
        <v>1299</v>
      </c>
      <c r="K1552" s="1">
        <v>0.45</v>
      </c>
      <c r="L15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584.55000000000007</v>
      </c>
      <c r="M1552" s="2" t="str">
        <f>IF(NOT(ISBLANK(Table1[[#This Row],[Discounter]])), IF(Table1[[#This Row],[Discounter]]&gt;=50%, "High Discount", "Low Discount"), "No Discount")</f>
        <v>Low Discount</v>
      </c>
      <c r="N1552" t="s">
        <v>102</v>
      </c>
      <c r="O1552">
        <v>4</v>
      </c>
      <c r="P1552">
        <v>757</v>
      </c>
    </row>
    <row r="1553" spans="1:16" ht="45" x14ac:dyDescent="0.25">
      <c r="A1553" t="s">
        <v>3314</v>
      </c>
      <c r="B1553">
        <v>2053499</v>
      </c>
      <c r="C1553" t="s">
        <v>301</v>
      </c>
      <c r="D1553" t="s">
        <v>38</v>
      </c>
      <c r="E1553" t="s">
        <v>169</v>
      </c>
      <c r="F1553" t="s">
        <v>34</v>
      </c>
      <c r="G1553" s="3" t="s">
        <v>3315</v>
      </c>
      <c r="H15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53">
        <v>1599</v>
      </c>
      <c r="K1553" s="1">
        <v>0.6</v>
      </c>
      <c r="L15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959.4</v>
      </c>
      <c r="M1553" s="2" t="str">
        <f>IF(NOT(ISBLANK(Table1[[#This Row],[Discounter]])), IF(Table1[[#This Row],[Discounter]]&gt;=50%, "High Discount", "Low Discount"), "No Discount")</f>
        <v>High Discount</v>
      </c>
      <c r="N1553" t="s">
        <v>36</v>
      </c>
      <c r="O1553">
        <v>3.8</v>
      </c>
      <c r="P1553">
        <v>757</v>
      </c>
    </row>
    <row r="1554" spans="1:16" ht="30" x14ac:dyDescent="0.25">
      <c r="A1554" t="s">
        <v>3316</v>
      </c>
      <c r="B1554">
        <v>10778710</v>
      </c>
      <c r="C1554" t="s">
        <v>14</v>
      </c>
      <c r="D1554" t="s">
        <v>38</v>
      </c>
      <c r="E1554" t="s">
        <v>39</v>
      </c>
      <c r="F1554" t="s">
        <v>34</v>
      </c>
      <c r="G1554" s="3" t="s">
        <v>3317</v>
      </c>
      <c r="H15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54">
        <v>599</v>
      </c>
      <c r="K1554" s="1">
        <v>0.45</v>
      </c>
      <c r="L15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269.55</v>
      </c>
      <c r="M1554" s="2" t="str">
        <f>IF(NOT(ISBLANK(Table1[[#This Row],[Discounter]])), IF(Table1[[#This Row],[Discounter]]&gt;=50%, "High Discount", "Low Discount"), "No Discount")</f>
        <v>Low Discount</v>
      </c>
      <c r="N1554" t="s">
        <v>41</v>
      </c>
      <c r="O1554">
        <v>4.3</v>
      </c>
      <c r="P1554">
        <v>757</v>
      </c>
    </row>
    <row r="1555" spans="1:16" ht="60" x14ac:dyDescent="0.25">
      <c r="A1555" t="s">
        <v>3318</v>
      </c>
      <c r="B1555">
        <v>10806144</v>
      </c>
      <c r="C1555" t="s">
        <v>31</v>
      </c>
      <c r="D1555" t="s">
        <v>32</v>
      </c>
      <c r="E1555" t="s">
        <v>105</v>
      </c>
      <c r="F1555" t="s">
        <v>34</v>
      </c>
      <c r="G1555" s="3" t="s">
        <v>3319</v>
      </c>
      <c r="H15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1555">
        <v>449</v>
      </c>
      <c r="L15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555" s="2" t="str">
        <f>IF(NOT(ISBLANK(Table1[[#This Row],[Discounter]])), IF(Table1[[#This Row],[Discounter]]&gt;=50%, "High Discount", "Low Discount"), "No Discount")</f>
        <v>No Discount</v>
      </c>
      <c r="N1555" t="s">
        <v>1066</v>
      </c>
      <c r="O1555">
        <v>4.3</v>
      </c>
      <c r="P1555">
        <v>756</v>
      </c>
    </row>
    <row r="1556" spans="1:16" ht="45" x14ac:dyDescent="0.25">
      <c r="A1556" t="s">
        <v>3320</v>
      </c>
      <c r="B1556">
        <v>13404388</v>
      </c>
      <c r="C1556" t="s">
        <v>57</v>
      </c>
      <c r="D1556" t="s">
        <v>87</v>
      </c>
      <c r="E1556" t="s">
        <v>83</v>
      </c>
      <c r="F1556" t="s">
        <v>34</v>
      </c>
      <c r="G1556" s="3" t="s">
        <v>3321</v>
      </c>
      <c r="H15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1556">
        <v>439</v>
      </c>
      <c r="J1556">
        <v>1099</v>
      </c>
      <c r="K1556" s="1">
        <v>0.6</v>
      </c>
      <c r="L15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</v>
      </c>
      <c r="M1556" s="2" t="str">
        <f>IF(NOT(ISBLANK(Table1[[#This Row],[Discounter]])), IF(Table1[[#This Row],[Discounter]]&gt;=50%, "High Discount", "Low Discount"), "No Discount")</f>
        <v>High Discount</v>
      </c>
      <c r="N1556" t="s">
        <v>89</v>
      </c>
      <c r="O1556">
        <v>3.8</v>
      </c>
      <c r="P1556">
        <v>756</v>
      </c>
    </row>
    <row r="1557" spans="1:16" ht="45" x14ac:dyDescent="0.25">
      <c r="A1557" t="s">
        <v>3322</v>
      </c>
      <c r="B1557">
        <v>13843086</v>
      </c>
      <c r="C1557" t="s">
        <v>162</v>
      </c>
      <c r="D1557" t="s">
        <v>38</v>
      </c>
      <c r="E1557" t="s">
        <v>545</v>
      </c>
      <c r="F1557" t="s">
        <v>34</v>
      </c>
      <c r="G1557" s="3" t="s">
        <v>3323</v>
      </c>
      <c r="H15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57">
        <v>1899</v>
      </c>
      <c r="K1557" s="1">
        <v>0.45</v>
      </c>
      <c r="L15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854.55000000000007</v>
      </c>
      <c r="M1557" s="2" t="str">
        <f>IF(NOT(ISBLANK(Table1[[#This Row],[Discounter]])), IF(Table1[[#This Row],[Discounter]]&gt;=50%, "High Discount", "Low Discount"), "No Discount")</f>
        <v>Low Discount</v>
      </c>
      <c r="N1557" t="s">
        <v>119</v>
      </c>
      <c r="O1557">
        <v>4.3</v>
      </c>
      <c r="P1557">
        <v>756</v>
      </c>
    </row>
    <row r="1558" spans="1:16" ht="45" x14ac:dyDescent="0.25">
      <c r="A1558" t="s">
        <v>3324</v>
      </c>
      <c r="B1558">
        <v>10685308</v>
      </c>
      <c r="C1558" t="s">
        <v>150</v>
      </c>
      <c r="D1558" t="s">
        <v>15</v>
      </c>
      <c r="E1558" t="s">
        <v>16</v>
      </c>
      <c r="F1558" t="s">
        <v>17</v>
      </c>
      <c r="G1558" s="3" t="s">
        <v>154</v>
      </c>
      <c r="H15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1319</v>
      </c>
      <c r="I1558">
        <v>1319</v>
      </c>
      <c r="J1558">
        <v>2399</v>
      </c>
      <c r="K1558" s="1">
        <v>0.45</v>
      </c>
      <c r="L15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1079.55</v>
      </c>
      <c r="M1558" s="2" t="str">
        <f>IF(NOT(ISBLANK(Table1[[#This Row],[Discounter]])), IF(Table1[[#This Row],[Discounter]]&gt;=50%, "High Discount", "Low Discount"), "No Discount")</f>
        <v>Low Discount</v>
      </c>
      <c r="N1558" t="s">
        <v>152</v>
      </c>
      <c r="O1558">
        <v>4.2</v>
      </c>
      <c r="P1558">
        <v>755</v>
      </c>
    </row>
    <row r="1559" spans="1:16" ht="60" x14ac:dyDescent="0.25">
      <c r="A1559" t="s">
        <v>3325</v>
      </c>
      <c r="B1559">
        <v>7278581</v>
      </c>
      <c r="C1559" t="s">
        <v>14</v>
      </c>
      <c r="D1559" t="s">
        <v>15</v>
      </c>
      <c r="E1559" t="s">
        <v>16</v>
      </c>
      <c r="F1559" t="s">
        <v>17</v>
      </c>
      <c r="G1559" s="3" t="s">
        <v>873</v>
      </c>
      <c r="H15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759</v>
      </c>
      <c r="I1559">
        <v>759</v>
      </c>
      <c r="J1559">
        <v>1899</v>
      </c>
      <c r="K1559" s="1">
        <v>0.6</v>
      </c>
      <c r="L15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1559" s="2" t="str">
        <f>IF(NOT(ISBLANK(Table1[[#This Row],[Discounter]])), IF(Table1[[#This Row],[Discounter]]&gt;=50%, "High Discount", "Low Discount"), "No Discount")</f>
        <v>High Discount</v>
      </c>
      <c r="N1559" t="s">
        <v>19</v>
      </c>
      <c r="O1559">
        <v>3.9</v>
      </c>
      <c r="P1559">
        <v>755</v>
      </c>
    </row>
    <row r="1560" spans="1:16" ht="45" x14ac:dyDescent="0.25">
      <c r="A1560" t="s">
        <v>3326</v>
      </c>
      <c r="B1560">
        <v>13842342</v>
      </c>
      <c r="C1560" t="s">
        <v>47</v>
      </c>
      <c r="D1560" t="s">
        <v>26</v>
      </c>
      <c r="E1560" t="s">
        <v>27</v>
      </c>
      <c r="F1560" t="s">
        <v>17</v>
      </c>
      <c r="G1560" s="3" t="s">
        <v>3327</v>
      </c>
      <c r="H15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516</v>
      </c>
      <c r="I1560">
        <v>516</v>
      </c>
      <c r="J1560">
        <v>1099</v>
      </c>
      <c r="K1560" s="1">
        <v>0.53</v>
      </c>
      <c r="L15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582.47</v>
      </c>
      <c r="M1560" s="2" t="str">
        <f>IF(NOT(ISBLANK(Table1[[#This Row],[Discounter]])), IF(Table1[[#This Row],[Discounter]]&gt;=50%, "High Discount", "Low Discount"), "No Discount")</f>
        <v>High Discount</v>
      </c>
      <c r="N1560" t="s">
        <v>80</v>
      </c>
      <c r="O1560">
        <v>4.2</v>
      </c>
      <c r="P1560">
        <v>755</v>
      </c>
    </row>
    <row r="1561" spans="1:16" ht="60" x14ac:dyDescent="0.25">
      <c r="A1561" t="s">
        <v>3328</v>
      </c>
      <c r="B1561">
        <v>6791055</v>
      </c>
      <c r="C1561" t="s">
        <v>60</v>
      </c>
      <c r="D1561" t="s">
        <v>26</v>
      </c>
      <c r="E1561" t="s">
        <v>39</v>
      </c>
      <c r="F1561" t="s">
        <v>17</v>
      </c>
      <c r="G1561" s="3" t="s">
        <v>3329</v>
      </c>
      <c r="H15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384</v>
      </c>
      <c r="I1561">
        <v>384</v>
      </c>
      <c r="J1561">
        <v>1099</v>
      </c>
      <c r="K1561" s="1">
        <v>0.65</v>
      </c>
      <c r="L15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714.35</v>
      </c>
      <c r="M1561" s="2" t="str">
        <f>IF(NOT(ISBLANK(Table1[[#This Row],[Discounter]])), IF(Table1[[#This Row],[Discounter]]&gt;=50%, "High Discount", "Low Discount"), "No Discount")</f>
        <v>High Discount</v>
      </c>
      <c r="N1561" t="s">
        <v>36</v>
      </c>
      <c r="O1561">
        <v>4</v>
      </c>
      <c r="P1561">
        <v>755</v>
      </c>
    </row>
    <row r="1562" spans="1:16" ht="45" x14ac:dyDescent="0.25">
      <c r="A1562" t="s">
        <v>3330</v>
      </c>
      <c r="B1562">
        <v>8571065</v>
      </c>
      <c r="C1562" t="s">
        <v>3331</v>
      </c>
      <c r="D1562" t="s">
        <v>26</v>
      </c>
      <c r="E1562" t="s">
        <v>27</v>
      </c>
      <c r="F1562" t="s">
        <v>17</v>
      </c>
      <c r="G1562" s="3" t="s">
        <v>3332</v>
      </c>
      <c r="H15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1562">
        <v>649</v>
      </c>
      <c r="J1562">
        <v>999</v>
      </c>
      <c r="K1562" s="1">
        <v>0.35</v>
      </c>
      <c r="L15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349.65</v>
      </c>
      <c r="M1562" s="2" t="str">
        <f>IF(NOT(ISBLANK(Table1[[#This Row],[Discounter]])), IF(Table1[[#This Row],[Discounter]]&gt;=50%, "High Discount", "Low Discount"), "No Discount")</f>
        <v>Low Discount</v>
      </c>
      <c r="N1562" t="s">
        <v>232</v>
      </c>
      <c r="O1562">
        <v>4</v>
      </c>
      <c r="P1562">
        <v>755</v>
      </c>
    </row>
    <row r="1563" spans="1:16" ht="60" x14ac:dyDescent="0.25">
      <c r="A1563" t="s">
        <v>3333</v>
      </c>
      <c r="B1563">
        <v>12135010</v>
      </c>
      <c r="C1563" t="s">
        <v>100</v>
      </c>
      <c r="D1563" t="s">
        <v>69</v>
      </c>
      <c r="E1563" t="s">
        <v>83</v>
      </c>
      <c r="F1563" t="s">
        <v>34</v>
      </c>
      <c r="G1563" s="3" t="s">
        <v>3334</v>
      </c>
      <c r="H15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1563">
        <v>629</v>
      </c>
      <c r="J1563">
        <v>1399</v>
      </c>
      <c r="K1563" s="1">
        <v>0.55000000000000004</v>
      </c>
      <c r="L15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769.45</v>
      </c>
      <c r="M1563" s="2" t="str">
        <f>IF(NOT(ISBLANK(Table1[[#This Row],[Discounter]])), IF(Table1[[#This Row],[Discounter]]&gt;=50%, "High Discount", "Low Discount"), "No Discount")</f>
        <v>High Discount</v>
      </c>
      <c r="N1563" t="s">
        <v>102</v>
      </c>
      <c r="O1563">
        <v>4.0999999999999996</v>
      </c>
      <c r="P1563">
        <v>755</v>
      </c>
    </row>
    <row r="1564" spans="1:16" ht="60" x14ac:dyDescent="0.25">
      <c r="A1564" t="s">
        <v>3335</v>
      </c>
      <c r="B1564">
        <v>15268846</v>
      </c>
      <c r="C1564" t="s">
        <v>255</v>
      </c>
      <c r="D1564" t="s">
        <v>69</v>
      </c>
      <c r="E1564" t="s">
        <v>83</v>
      </c>
      <c r="F1564" t="s">
        <v>34</v>
      </c>
      <c r="G1564" s="3" t="s">
        <v>3336</v>
      </c>
      <c r="H15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824</v>
      </c>
      <c r="I1564">
        <v>824</v>
      </c>
      <c r="J1564">
        <v>3299</v>
      </c>
      <c r="K1564" s="1">
        <v>0.75</v>
      </c>
      <c r="L15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2474.25</v>
      </c>
      <c r="M1564" s="2" t="str">
        <f>IF(NOT(ISBLANK(Table1[[#This Row],[Discounter]])), IF(Table1[[#This Row],[Discounter]]&gt;=50%, "High Discount", "Low Discount"), "No Discount")</f>
        <v>High Discount</v>
      </c>
      <c r="N1564" t="s">
        <v>36</v>
      </c>
      <c r="O1564">
        <v>4.2</v>
      </c>
      <c r="P1564">
        <v>755</v>
      </c>
    </row>
    <row r="1565" spans="1:16" ht="45" x14ac:dyDescent="0.25">
      <c r="A1565" t="s">
        <v>3337</v>
      </c>
      <c r="B1565">
        <v>10316807</v>
      </c>
      <c r="C1565" t="s">
        <v>380</v>
      </c>
      <c r="D1565" t="s">
        <v>32</v>
      </c>
      <c r="E1565" t="s">
        <v>381</v>
      </c>
      <c r="F1565" t="s">
        <v>34</v>
      </c>
      <c r="G1565" s="3" t="s">
        <v>3338</v>
      </c>
      <c r="H15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1044</v>
      </c>
      <c r="I1565">
        <v>1044</v>
      </c>
      <c r="J1565">
        <v>1899</v>
      </c>
      <c r="K1565" s="1">
        <v>0.45</v>
      </c>
      <c r="L15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854.55000000000007</v>
      </c>
      <c r="M1565" s="2" t="str">
        <f>IF(NOT(ISBLANK(Table1[[#This Row],[Discounter]])), IF(Table1[[#This Row],[Discounter]]&gt;=50%, "High Discount", "Low Discount"), "No Discount")</f>
        <v>Low Discount</v>
      </c>
      <c r="N1565" t="s">
        <v>24</v>
      </c>
      <c r="O1565">
        <v>4.0999999999999996</v>
      </c>
      <c r="P1565">
        <v>755</v>
      </c>
    </row>
    <row r="1566" spans="1:16" ht="45" x14ac:dyDescent="0.25">
      <c r="A1566" t="s">
        <v>3339</v>
      </c>
      <c r="B1566">
        <v>10742396</v>
      </c>
      <c r="C1566" t="s">
        <v>91</v>
      </c>
      <c r="D1566" t="s">
        <v>38</v>
      </c>
      <c r="E1566" t="s">
        <v>169</v>
      </c>
      <c r="F1566" t="s">
        <v>34</v>
      </c>
      <c r="G1566" s="3" t="s">
        <v>3340</v>
      </c>
      <c r="H15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66">
        <v>1599</v>
      </c>
      <c r="K1566" s="1">
        <v>0.25</v>
      </c>
      <c r="L15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399.75</v>
      </c>
      <c r="M1566" s="2" t="str">
        <f>IF(NOT(ISBLANK(Table1[[#This Row],[Discounter]])), IF(Table1[[#This Row],[Discounter]]&gt;=50%, "High Discount", "Low Discount"), "No Discount")</f>
        <v>Low Discount</v>
      </c>
      <c r="N1566" t="s">
        <v>24</v>
      </c>
      <c r="O1566">
        <v>4.4000000000000004</v>
      </c>
      <c r="P1566">
        <v>755</v>
      </c>
    </row>
    <row r="1567" spans="1:16" ht="45" x14ac:dyDescent="0.25">
      <c r="A1567" t="s">
        <v>3341</v>
      </c>
      <c r="B1567">
        <v>13843254</v>
      </c>
      <c r="C1567" t="s">
        <v>162</v>
      </c>
      <c r="D1567" t="s">
        <v>38</v>
      </c>
      <c r="E1567" t="s">
        <v>545</v>
      </c>
      <c r="F1567" t="s">
        <v>34</v>
      </c>
      <c r="G1567" s="3" t="s">
        <v>3323</v>
      </c>
      <c r="H15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67">
        <v>1899</v>
      </c>
      <c r="K1567" s="1">
        <v>0.5</v>
      </c>
      <c r="L15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949.5</v>
      </c>
      <c r="M1567" s="2" t="str">
        <f>IF(NOT(ISBLANK(Table1[[#This Row],[Discounter]])), IF(Table1[[#This Row],[Discounter]]&gt;=50%, "High Discount", "Low Discount"), "No Discount")</f>
        <v>High Discount</v>
      </c>
      <c r="N1567" t="s">
        <v>119</v>
      </c>
      <c r="O1567">
        <v>4.3</v>
      </c>
      <c r="P1567">
        <v>755</v>
      </c>
    </row>
    <row r="1568" spans="1:16" ht="45" x14ac:dyDescent="0.25">
      <c r="A1568" t="s">
        <v>3342</v>
      </c>
      <c r="B1568">
        <v>10720136</v>
      </c>
      <c r="C1568" t="s">
        <v>95</v>
      </c>
      <c r="D1568" t="s">
        <v>38</v>
      </c>
      <c r="E1568" t="s">
        <v>132</v>
      </c>
      <c r="F1568" t="s">
        <v>34</v>
      </c>
      <c r="G1568" s="3" t="s">
        <v>3343</v>
      </c>
      <c r="H15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68">
        <v>1999</v>
      </c>
      <c r="K1568" s="1">
        <v>0.7</v>
      </c>
      <c r="L15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1399.3</v>
      </c>
      <c r="M1568" s="2" t="str">
        <f>IF(NOT(ISBLANK(Table1[[#This Row],[Discounter]])), IF(Table1[[#This Row],[Discounter]]&gt;=50%, "High Discount", "Low Discount"), "No Discount")</f>
        <v>High Discount</v>
      </c>
      <c r="N1568" t="s">
        <v>41</v>
      </c>
      <c r="O1568">
        <v>4.2</v>
      </c>
      <c r="P1568">
        <v>755</v>
      </c>
    </row>
    <row r="1569" spans="1:16" ht="60" x14ac:dyDescent="0.25">
      <c r="A1569" t="s">
        <v>3344</v>
      </c>
      <c r="B1569">
        <v>12303596</v>
      </c>
      <c r="C1569" t="s">
        <v>14</v>
      </c>
      <c r="D1569" t="s">
        <v>15</v>
      </c>
      <c r="E1569" t="s">
        <v>16</v>
      </c>
      <c r="F1569" t="s">
        <v>17</v>
      </c>
      <c r="G1569" s="3" t="s">
        <v>3345</v>
      </c>
      <c r="H15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1569">
        <v>1799</v>
      </c>
      <c r="L15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569" s="2" t="str">
        <f>IF(NOT(ISBLANK(Table1[[#This Row],[Discounter]])), IF(Table1[[#This Row],[Discounter]]&gt;=50%, "High Discount", "Low Discount"), "No Discount")</f>
        <v>No Discount</v>
      </c>
      <c r="N1569" t="s">
        <v>19</v>
      </c>
      <c r="O1569">
        <v>3.9</v>
      </c>
      <c r="P1569">
        <v>754</v>
      </c>
    </row>
    <row r="1570" spans="1:16" ht="45" x14ac:dyDescent="0.25">
      <c r="A1570" t="s">
        <v>3346</v>
      </c>
      <c r="B1570">
        <v>10938454</v>
      </c>
      <c r="C1570" t="s">
        <v>14</v>
      </c>
      <c r="D1570" t="s">
        <v>26</v>
      </c>
      <c r="E1570" t="s">
        <v>39</v>
      </c>
      <c r="F1570" t="s">
        <v>17</v>
      </c>
      <c r="G1570" s="3" t="s">
        <v>3347</v>
      </c>
      <c r="H15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1570">
        <v>499</v>
      </c>
      <c r="J1570">
        <v>999</v>
      </c>
      <c r="K1570" s="1">
        <v>0.5</v>
      </c>
      <c r="L15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1570" s="2" t="str">
        <f>IF(NOT(ISBLANK(Table1[[#This Row],[Discounter]])), IF(Table1[[#This Row],[Discounter]]&gt;=50%, "High Discount", "Low Discount"), "No Discount")</f>
        <v>High Discount</v>
      </c>
      <c r="N1570" t="s">
        <v>41</v>
      </c>
      <c r="O1570">
        <v>4.0999999999999996</v>
      </c>
      <c r="P1570">
        <v>754</v>
      </c>
    </row>
    <row r="1571" spans="1:16" ht="45" x14ac:dyDescent="0.25">
      <c r="A1571" t="s">
        <v>3348</v>
      </c>
      <c r="B1571">
        <v>11053760</v>
      </c>
      <c r="C1571" t="s">
        <v>68</v>
      </c>
      <c r="D1571" t="s">
        <v>69</v>
      </c>
      <c r="E1571" t="s">
        <v>341</v>
      </c>
      <c r="F1571" t="s">
        <v>34</v>
      </c>
      <c r="G1571" s="3" t="s">
        <v>3349</v>
      </c>
      <c r="H15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639</v>
      </c>
      <c r="I1571">
        <v>639</v>
      </c>
      <c r="J1571">
        <v>1599</v>
      </c>
      <c r="K1571" s="1">
        <v>0.6</v>
      </c>
      <c r="L15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959.4</v>
      </c>
      <c r="M1571" s="2" t="str">
        <f>IF(NOT(ISBLANK(Table1[[#This Row],[Discounter]])), IF(Table1[[#This Row],[Discounter]]&gt;=50%, "High Discount", "Low Discount"), "No Discount")</f>
        <v>High Discount</v>
      </c>
      <c r="N1571" t="s">
        <v>36</v>
      </c>
      <c r="O1571">
        <v>4.4000000000000004</v>
      </c>
      <c r="P1571">
        <v>754</v>
      </c>
    </row>
    <row r="1572" spans="1:16" ht="60" x14ac:dyDescent="0.25">
      <c r="A1572" t="s">
        <v>3350</v>
      </c>
      <c r="B1572">
        <v>6820287</v>
      </c>
      <c r="C1572" t="s">
        <v>31</v>
      </c>
      <c r="D1572" t="s">
        <v>32</v>
      </c>
      <c r="E1572" t="s">
        <v>105</v>
      </c>
      <c r="F1572" t="s">
        <v>34</v>
      </c>
      <c r="G1572" s="3" t="s">
        <v>3351</v>
      </c>
      <c r="H15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447</v>
      </c>
      <c r="I1572">
        <v>447</v>
      </c>
      <c r="J1572">
        <v>995</v>
      </c>
      <c r="K1572" s="1">
        <v>0.55000000000000004</v>
      </c>
      <c r="L15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547.25</v>
      </c>
      <c r="M1572" s="2" t="str">
        <f>IF(NOT(ISBLANK(Table1[[#This Row],[Discounter]])), IF(Table1[[#This Row],[Discounter]]&gt;=50%, "High Discount", "Low Discount"), "No Discount")</f>
        <v>High Discount</v>
      </c>
      <c r="N1572" t="s">
        <v>1066</v>
      </c>
      <c r="O1572">
        <v>4.2</v>
      </c>
      <c r="P1572">
        <v>754</v>
      </c>
    </row>
    <row r="1573" spans="1:16" ht="45" x14ac:dyDescent="0.25">
      <c r="A1573" t="s">
        <v>3352</v>
      </c>
      <c r="B1573">
        <v>12142722</v>
      </c>
      <c r="C1573" t="s">
        <v>978</v>
      </c>
      <c r="D1573" t="s">
        <v>69</v>
      </c>
      <c r="E1573" t="s">
        <v>83</v>
      </c>
      <c r="F1573" t="s">
        <v>34</v>
      </c>
      <c r="G1573" s="3" t="s">
        <v>3353</v>
      </c>
      <c r="H15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1300</v>
      </c>
      <c r="I1573">
        <v>1300</v>
      </c>
      <c r="J1573">
        <v>2600</v>
      </c>
      <c r="K1573" s="1">
        <v>0.5</v>
      </c>
      <c r="L15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1300</v>
      </c>
      <c r="M1573" s="2" t="str">
        <f>IF(NOT(ISBLANK(Table1[[#This Row],[Discounter]])), IF(Table1[[#This Row],[Discounter]]&gt;=50%, "High Discount", "Low Discount"), "No Discount")</f>
        <v>High Discount</v>
      </c>
      <c r="N1573" t="s">
        <v>66</v>
      </c>
      <c r="O1573">
        <v>4.2</v>
      </c>
      <c r="P1573">
        <v>753</v>
      </c>
    </row>
    <row r="1574" spans="1:16" ht="30" x14ac:dyDescent="0.25">
      <c r="A1574" t="s">
        <v>3354</v>
      </c>
      <c r="B1574">
        <v>12026426</v>
      </c>
      <c r="C1574" t="s">
        <v>91</v>
      </c>
      <c r="D1574" t="s">
        <v>38</v>
      </c>
      <c r="E1574" t="s">
        <v>48</v>
      </c>
      <c r="F1574" t="s">
        <v>34</v>
      </c>
      <c r="G1574" s="3" t="s">
        <v>3355</v>
      </c>
      <c r="H15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74">
        <v>1249</v>
      </c>
      <c r="K1574" s="1">
        <v>0.48</v>
      </c>
      <c r="L15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599.52</v>
      </c>
      <c r="M1574" s="2" t="str">
        <f>IF(NOT(ISBLANK(Table1[[#This Row],[Discounter]])), IF(Table1[[#This Row],[Discounter]]&gt;=50%, "High Discount", "Low Discount"), "No Discount")</f>
        <v>Low Discount</v>
      </c>
      <c r="N1574" t="s">
        <v>93</v>
      </c>
      <c r="O1574">
        <v>4.0999999999999996</v>
      </c>
      <c r="P1574">
        <v>753</v>
      </c>
    </row>
    <row r="1575" spans="1:16" ht="60" x14ac:dyDescent="0.25">
      <c r="A1575" t="s">
        <v>3356</v>
      </c>
      <c r="B1575">
        <v>17384844</v>
      </c>
      <c r="C1575" t="s">
        <v>14</v>
      </c>
      <c r="D1575" t="s">
        <v>38</v>
      </c>
      <c r="E1575" t="s">
        <v>39</v>
      </c>
      <c r="F1575" t="s">
        <v>34</v>
      </c>
      <c r="G1575" s="3" t="s">
        <v>1354</v>
      </c>
      <c r="H15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75">
        <v>1398</v>
      </c>
      <c r="K1575" s="1">
        <v>0.5</v>
      </c>
      <c r="L15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1575" s="2" t="str">
        <f>IF(NOT(ISBLANK(Table1[[#This Row],[Discounter]])), IF(Table1[[#This Row],[Discounter]]&gt;=50%, "High Discount", "Low Discount"), "No Discount")</f>
        <v>High Discount</v>
      </c>
      <c r="N1575" t="s">
        <v>41</v>
      </c>
      <c r="O1575">
        <v>4.4000000000000004</v>
      </c>
      <c r="P1575">
        <v>753</v>
      </c>
    </row>
    <row r="1576" spans="1:16" ht="60" x14ac:dyDescent="0.25">
      <c r="A1576" t="s">
        <v>3357</v>
      </c>
      <c r="B1576">
        <v>4451372</v>
      </c>
      <c r="C1576" t="s">
        <v>602</v>
      </c>
      <c r="D1576" t="s">
        <v>15</v>
      </c>
      <c r="E1576" t="s">
        <v>16</v>
      </c>
      <c r="F1576" t="s">
        <v>17</v>
      </c>
      <c r="G1576" s="3" t="s">
        <v>3358</v>
      </c>
      <c r="H15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759</v>
      </c>
      <c r="I1576">
        <v>759</v>
      </c>
      <c r="J1576">
        <v>1899</v>
      </c>
      <c r="K1576" s="1">
        <v>0.6</v>
      </c>
      <c r="L15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1576" s="2" t="str">
        <f>IF(NOT(ISBLANK(Table1[[#This Row],[Discounter]])), IF(Table1[[#This Row],[Discounter]]&gt;=50%, "High Discount", "Low Discount"), "No Discount")</f>
        <v>High Discount</v>
      </c>
      <c r="N1576" t="s">
        <v>19</v>
      </c>
      <c r="O1576">
        <v>3.9</v>
      </c>
      <c r="P1576">
        <v>752</v>
      </c>
    </row>
    <row r="1577" spans="1:16" ht="60" x14ac:dyDescent="0.25">
      <c r="A1577" t="s">
        <v>3359</v>
      </c>
      <c r="B1577">
        <v>12252860</v>
      </c>
      <c r="C1577" t="s">
        <v>392</v>
      </c>
      <c r="D1577" t="s">
        <v>26</v>
      </c>
      <c r="E1577" t="s">
        <v>169</v>
      </c>
      <c r="F1577" t="s">
        <v>17</v>
      </c>
      <c r="G1577" s="3" t="s">
        <v>3360</v>
      </c>
      <c r="H15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923</v>
      </c>
      <c r="I1577">
        <v>923</v>
      </c>
      <c r="J1577">
        <v>2799</v>
      </c>
      <c r="K1577" s="1">
        <v>0.67</v>
      </c>
      <c r="L15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1875.3300000000002</v>
      </c>
      <c r="M1577" s="2" t="str">
        <f>IF(NOT(ISBLANK(Table1[[#This Row],[Discounter]])), IF(Table1[[#This Row],[Discounter]]&gt;=50%, "High Discount", "Low Discount"), "No Discount")</f>
        <v>High Discount</v>
      </c>
      <c r="N1577" t="s">
        <v>24</v>
      </c>
      <c r="O1577">
        <v>4</v>
      </c>
      <c r="P1577">
        <v>752</v>
      </c>
    </row>
    <row r="1578" spans="1:16" ht="45" x14ac:dyDescent="0.25">
      <c r="A1578" t="s">
        <v>3361</v>
      </c>
      <c r="B1578">
        <v>17384220</v>
      </c>
      <c r="C1578" t="s">
        <v>14</v>
      </c>
      <c r="D1578" t="s">
        <v>38</v>
      </c>
      <c r="E1578" t="s">
        <v>39</v>
      </c>
      <c r="F1578" t="s">
        <v>34</v>
      </c>
      <c r="G1578" s="3" t="s">
        <v>3362</v>
      </c>
      <c r="H1578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578">
        <v>1398</v>
      </c>
      <c r="L15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578" s="2" t="str">
        <f>IF(NOT(ISBLANK(Table1[[#This Row],[Discounter]])), IF(Table1[[#This Row],[Discounter]]&gt;=50%, "High Discount", "Low Discount"), "No Discount")</f>
        <v>No Discount</v>
      </c>
      <c r="N1578" t="s">
        <v>41</v>
      </c>
      <c r="O1578">
        <v>4.0999999999999996</v>
      </c>
      <c r="P1578">
        <v>752</v>
      </c>
    </row>
    <row r="1579" spans="1:16" ht="60" x14ac:dyDescent="0.25">
      <c r="A1579" t="s">
        <v>3363</v>
      </c>
      <c r="B1579">
        <v>11117228</v>
      </c>
      <c r="C1579" t="s">
        <v>47</v>
      </c>
      <c r="D1579" t="s">
        <v>15</v>
      </c>
      <c r="E1579" t="s">
        <v>16</v>
      </c>
      <c r="F1579" t="s">
        <v>17</v>
      </c>
      <c r="G1579" s="3" t="s">
        <v>3364</v>
      </c>
      <c r="H15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I1579">
        <v>892</v>
      </c>
      <c r="J1579">
        <v>1899</v>
      </c>
      <c r="K1579" s="1">
        <v>0.53</v>
      </c>
      <c r="L15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1006.47</v>
      </c>
      <c r="M1579" s="2" t="str">
        <f>IF(NOT(ISBLANK(Table1[[#This Row],[Discounter]])), IF(Table1[[#This Row],[Discounter]]&gt;=50%, "High Discount", "Low Discount"), "No Discount")</f>
        <v>High Discount</v>
      </c>
      <c r="N1579" t="s">
        <v>774</v>
      </c>
      <c r="O1579">
        <v>3.9</v>
      </c>
      <c r="P1579">
        <v>751</v>
      </c>
    </row>
    <row r="1580" spans="1:16" ht="45" x14ac:dyDescent="0.25">
      <c r="A1580" t="s">
        <v>3365</v>
      </c>
      <c r="B1580">
        <v>2463353</v>
      </c>
      <c r="C1580" t="s">
        <v>43</v>
      </c>
      <c r="D1580" t="s">
        <v>15</v>
      </c>
      <c r="E1580" t="s">
        <v>22</v>
      </c>
      <c r="F1580" t="s">
        <v>17</v>
      </c>
      <c r="G1580" s="3" t="s">
        <v>3366</v>
      </c>
      <c r="H15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1580">
        <v>899</v>
      </c>
      <c r="J1580">
        <v>1799</v>
      </c>
      <c r="K1580" s="1">
        <v>0.5</v>
      </c>
      <c r="L15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</v>
      </c>
      <c r="M1580" s="2" t="str">
        <f>IF(NOT(ISBLANK(Table1[[#This Row],[Discounter]])), IF(Table1[[#This Row],[Discounter]]&gt;=50%, "High Discount", "Low Discount"), "No Discount")</f>
        <v>High Discount</v>
      </c>
      <c r="N1580" t="s">
        <v>102</v>
      </c>
      <c r="O1580">
        <v>3.7</v>
      </c>
      <c r="P1580">
        <v>751</v>
      </c>
    </row>
    <row r="1581" spans="1:16" ht="45" x14ac:dyDescent="0.25">
      <c r="A1581" t="s">
        <v>3367</v>
      </c>
      <c r="B1581">
        <v>3736649</v>
      </c>
      <c r="C1581" t="s">
        <v>3368</v>
      </c>
      <c r="D1581" t="s">
        <v>69</v>
      </c>
      <c r="E1581" t="s">
        <v>83</v>
      </c>
      <c r="F1581" t="s">
        <v>17</v>
      </c>
      <c r="G1581" s="3" t="s">
        <v>3369</v>
      </c>
      <c r="H15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749</v>
      </c>
      <c r="I1581">
        <v>749</v>
      </c>
      <c r="J1581">
        <v>1499</v>
      </c>
      <c r="K1581" s="1">
        <v>0.5</v>
      </c>
      <c r="L15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1581" s="2" t="str">
        <f>IF(NOT(ISBLANK(Table1[[#This Row],[Discounter]])), IF(Table1[[#This Row],[Discounter]]&gt;=50%, "High Discount", "Low Discount"), "No Discount")</f>
        <v>High Discount</v>
      </c>
      <c r="N1581" t="s">
        <v>24</v>
      </c>
      <c r="O1581">
        <v>4.4000000000000004</v>
      </c>
      <c r="P1581">
        <v>751</v>
      </c>
    </row>
    <row r="1582" spans="1:16" ht="45" x14ac:dyDescent="0.25">
      <c r="A1582" t="s">
        <v>3370</v>
      </c>
      <c r="B1582">
        <v>9236625</v>
      </c>
      <c r="C1582" t="s">
        <v>255</v>
      </c>
      <c r="D1582" t="s">
        <v>69</v>
      </c>
      <c r="E1582" t="s">
        <v>83</v>
      </c>
      <c r="F1582" t="s">
        <v>34</v>
      </c>
      <c r="G1582" s="3" t="s">
        <v>3371</v>
      </c>
      <c r="H15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683</v>
      </c>
      <c r="I1582">
        <v>683</v>
      </c>
      <c r="J1582">
        <v>1799</v>
      </c>
      <c r="K1582" s="1">
        <v>0.62</v>
      </c>
      <c r="L15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1115.3799999999999</v>
      </c>
      <c r="M1582" s="2" t="str">
        <f>IF(NOT(ISBLANK(Table1[[#This Row],[Discounter]])), IF(Table1[[#This Row],[Discounter]]&gt;=50%, "High Discount", "Low Discount"), "No Discount")</f>
        <v>High Discount</v>
      </c>
      <c r="N1582" t="s">
        <v>36</v>
      </c>
      <c r="O1582">
        <v>4</v>
      </c>
      <c r="P1582">
        <v>751</v>
      </c>
    </row>
    <row r="1583" spans="1:16" ht="75" x14ac:dyDescent="0.25">
      <c r="A1583" t="s">
        <v>3372</v>
      </c>
      <c r="B1583">
        <v>17383444</v>
      </c>
      <c r="C1583" t="s">
        <v>14</v>
      </c>
      <c r="D1583" t="s">
        <v>38</v>
      </c>
      <c r="E1583" t="s">
        <v>39</v>
      </c>
      <c r="F1583" t="s">
        <v>34</v>
      </c>
      <c r="G1583" s="3" t="s">
        <v>3373</v>
      </c>
      <c r="H15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83">
        <v>1598</v>
      </c>
      <c r="K1583" s="1">
        <v>0.5</v>
      </c>
      <c r="L15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1583" s="2" t="str">
        <f>IF(NOT(ISBLANK(Table1[[#This Row],[Discounter]])), IF(Table1[[#This Row],[Discounter]]&gt;=50%, "High Discount", "Low Discount"), "No Discount")</f>
        <v>High Discount</v>
      </c>
      <c r="N1583" t="s">
        <v>1185</v>
      </c>
      <c r="O1583">
        <v>4.2</v>
      </c>
      <c r="P1583">
        <v>751</v>
      </c>
    </row>
    <row r="1584" spans="1:16" ht="45" x14ac:dyDescent="0.25">
      <c r="A1584" t="s">
        <v>3374</v>
      </c>
      <c r="B1584">
        <v>8352597</v>
      </c>
      <c r="C1584" t="s">
        <v>1250</v>
      </c>
      <c r="D1584" t="s">
        <v>26</v>
      </c>
      <c r="E1584" t="s">
        <v>27</v>
      </c>
      <c r="F1584" t="s">
        <v>17</v>
      </c>
      <c r="G1584" s="3" t="s">
        <v>3375</v>
      </c>
      <c r="H15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759</v>
      </c>
      <c r="I1584">
        <v>759</v>
      </c>
      <c r="J1584">
        <v>1899</v>
      </c>
      <c r="K1584" s="1">
        <v>0.6</v>
      </c>
      <c r="L15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1584" s="2" t="str">
        <f>IF(NOT(ISBLANK(Table1[[#This Row],[Discounter]])), IF(Table1[[#This Row],[Discounter]]&gt;=50%, "High Discount", "Low Discount"), "No Discount")</f>
        <v>High Discount</v>
      </c>
      <c r="N1584" t="s">
        <v>1618</v>
      </c>
      <c r="O1584">
        <v>4.0999999999999996</v>
      </c>
      <c r="P1584">
        <v>750</v>
      </c>
    </row>
    <row r="1585" spans="1:16" ht="75" x14ac:dyDescent="0.25">
      <c r="A1585" t="s">
        <v>3376</v>
      </c>
      <c r="B1585">
        <v>9951473</v>
      </c>
      <c r="C1585" t="s">
        <v>14</v>
      </c>
      <c r="D1585" t="s">
        <v>26</v>
      </c>
      <c r="E1585" t="s">
        <v>27</v>
      </c>
      <c r="F1585" t="s">
        <v>17</v>
      </c>
      <c r="G1585" s="3" t="s">
        <v>3377</v>
      </c>
      <c r="H15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759</v>
      </c>
      <c r="I1585">
        <v>759</v>
      </c>
      <c r="J1585">
        <v>1899</v>
      </c>
      <c r="K1585" s="1">
        <v>0.6</v>
      </c>
      <c r="L15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1585" s="2" t="str">
        <f>IF(NOT(ISBLANK(Table1[[#This Row],[Discounter]])), IF(Table1[[#This Row],[Discounter]]&gt;=50%, "High Discount", "Low Discount"), "No Discount")</f>
        <v>High Discount</v>
      </c>
      <c r="N1585" t="s">
        <v>29</v>
      </c>
      <c r="O1585">
        <v>4.3</v>
      </c>
      <c r="P1585">
        <v>750</v>
      </c>
    </row>
    <row r="1586" spans="1:16" ht="45" x14ac:dyDescent="0.25">
      <c r="A1586" t="s">
        <v>3378</v>
      </c>
      <c r="B1586">
        <v>12834804</v>
      </c>
      <c r="C1586" t="s">
        <v>486</v>
      </c>
      <c r="D1586" t="s">
        <v>26</v>
      </c>
      <c r="E1586" t="s">
        <v>169</v>
      </c>
      <c r="F1586" t="s">
        <v>17</v>
      </c>
      <c r="G1586" s="3" t="s">
        <v>3379</v>
      </c>
      <c r="H15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1586">
        <v>999</v>
      </c>
      <c r="J1586">
        <v>1999</v>
      </c>
      <c r="K1586" s="1">
        <v>0.5</v>
      </c>
      <c r="L15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1586" s="2" t="str">
        <f>IF(NOT(ISBLANK(Table1[[#This Row],[Discounter]])), IF(Table1[[#This Row],[Discounter]]&gt;=50%, "High Discount", "Low Discount"), "No Discount")</f>
        <v>High Discount</v>
      </c>
      <c r="N1586" t="s">
        <v>24</v>
      </c>
      <c r="O1586">
        <v>3.8</v>
      </c>
      <c r="P1586">
        <v>750</v>
      </c>
    </row>
    <row r="1587" spans="1:16" ht="45" x14ac:dyDescent="0.25">
      <c r="A1587" t="s">
        <v>3380</v>
      </c>
      <c r="B1587">
        <v>1847239</v>
      </c>
      <c r="C1587" t="s">
        <v>798</v>
      </c>
      <c r="D1587" t="s">
        <v>26</v>
      </c>
      <c r="E1587" t="s">
        <v>27</v>
      </c>
      <c r="F1587" t="s">
        <v>17</v>
      </c>
      <c r="G1587" s="3" t="s">
        <v>3381</v>
      </c>
      <c r="H15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1587">
        <v>899</v>
      </c>
      <c r="J1587">
        <v>1999</v>
      </c>
      <c r="K1587" s="1">
        <v>0.55000000000000004</v>
      </c>
      <c r="L15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1587" s="2" t="str">
        <f>IF(NOT(ISBLANK(Table1[[#This Row],[Discounter]])), IF(Table1[[#This Row],[Discounter]]&gt;=50%, "High Discount", "Low Discount"), "No Discount")</f>
        <v>High Discount</v>
      </c>
      <c r="N1587" t="s">
        <v>232</v>
      </c>
      <c r="O1587">
        <v>3.7</v>
      </c>
      <c r="P1587">
        <v>750</v>
      </c>
    </row>
    <row r="1588" spans="1:16" ht="45" x14ac:dyDescent="0.25">
      <c r="A1588" t="s">
        <v>3382</v>
      </c>
      <c r="B1588">
        <v>9079605</v>
      </c>
      <c r="C1588" t="s">
        <v>798</v>
      </c>
      <c r="D1588" t="s">
        <v>26</v>
      </c>
      <c r="E1588" t="s">
        <v>39</v>
      </c>
      <c r="F1588" t="s">
        <v>17</v>
      </c>
      <c r="G1588" s="3" t="s">
        <v>3383</v>
      </c>
      <c r="H15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549</v>
      </c>
      <c r="I1588">
        <v>549</v>
      </c>
      <c r="J1588">
        <v>999</v>
      </c>
      <c r="K1588" s="1">
        <v>0.45</v>
      </c>
      <c r="L15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449.55</v>
      </c>
      <c r="M1588" s="2" t="str">
        <f>IF(NOT(ISBLANK(Table1[[#This Row],[Discounter]])), IF(Table1[[#This Row],[Discounter]]&gt;=50%, "High Discount", "Low Discount"), "No Discount")</f>
        <v>Low Discount</v>
      </c>
      <c r="N1588" t="s">
        <v>36</v>
      </c>
      <c r="O1588">
        <v>3.9</v>
      </c>
      <c r="P1588">
        <v>750</v>
      </c>
    </row>
    <row r="1589" spans="1:16" ht="45" x14ac:dyDescent="0.25">
      <c r="A1589" t="s">
        <v>3384</v>
      </c>
      <c r="B1589">
        <v>13895576</v>
      </c>
      <c r="C1589" t="s">
        <v>879</v>
      </c>
      <c r="D1589" t="s">
        <v>69</v>
      </c>
      <c r="E1589" t="s">
        <v>83</v>
      </c>
      <c r="F1589" t="s">
        <v>34</v>
      </c>
      <c r="G1589" s="3" t="s">
        <v>3385</v>
      </c>
      <c r="H15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1427</v>
      </c>
      <c r="I1589">
        <v>1427</v>
      </c>
      <c r="J1589">
        <v>3399</v>
      </c>
      <c r="K1589" s="1">
        <v>0.57999999999999996</v>
      </c>
      <c r="L15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1971.4199999999998</v>
      </c>
      <c r="M1589" s="2" t="str">
        <f>IF(NOT(ISBLANK(Table1[[#This Row],[Discounter]])), IF(Table1[[#This Row],[Discounter]]&gt;=50%, "High Discount", "Low Discount"), "No Discount")</f>
        <v>High Discount</v>
      </c>
      <c r="N1589" t="s">
        <v>102</v>
      </c>
      <c r="O1589">
        <v>4.5</v>
      </c>
      <c r="P1589">
        <v>750</v>
      </c>
    </row>
    <row r="1590" spans="1:16" ht="30" x14ac:dyDescent="0.25">
      <c r="A1590" t="s">
        <v>3386</v>
      </c>
      <c r="B1590">
        <v>3013729</v>
      </c>
      <c r="C1590" t="s">
        <v>325</v>
      </c>
      <c r="D1590" t="s">
        <v>32</v>
      </c>
      <c r="E1590" t="s">
        <v>105</v>
      </c>
      <c r="F1590" t="s">
        <v>34</v>
      </c>
      <c r="G1590" s="3" t="s">
        <v>3387</v>
      </c>
      <c r="H15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1590">
        <v>958</v>
      </c>
      <c r="L15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590" s="2" t="str">
        <f>IF(NOT(ISBLANK(Table1[[#This Row],[Discounter]])), IF(Table1[[#This Row],[Discounter]]&gt;=50%, "High Discount", "Low Discount"), "No Discount")</f>
        <v>No Discount</v>
      </c>
      <c r="N1590" t="s">
        <v>2656</v>
      </c>
      <c r="O1590">
        <v>4</v>
      </c>
      <c r="P1590">
        <v>750</v>
      </c>
    </row>
    <row r="1591" spans="1:16" ht="60" x14ac:dyDescent="0.25">
      <c r="A1591" t="s">
        <v>3388</v>
      </c>
      <c r="B1591">
        <v>12729384</v>
      </c>
      <c r="C1591" t="s">
        <v>1037</v>
      </c>
      <c r="D1591" t="s">
        <v>38</v>
      </c>
      <c r="E1591" t="s">
        <v>39</v>
      </c>
      <c r="F1591" t="s">
        <v>34</v>
      </c>
      <c r="G1591" s="3" t="s">
        <v>3389</v>
      </c>
      <c r="H15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91">
        <v>1199</v>
      </c>
      <c r="K1591" s="1">
        <v>0.51</v>
      </c>
      <c r="L15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611.49</v>
      </c>
      <c r="M1591" s="2" t="str">
        <f>IF(NOT(ISBLANK(Table1[[#This Row],[Discounter]])), IF(Table1[[#This Row],[Discounter]]&gt;=50%, "High Discount", "Low Discount"), "No Discount")</f>
        <v>High Discount</v>
      </c>
      <c r="N1591" t="s">
        <v>41</v>
      </c>
      <c r="O1591">
        <v>4.3</v>
      </c>
      <c r="P1591">
        <v>750</v>
      </c>
    </row>
    <row r="1592" spans="1:16" ht="60" x14ac:dyDescent="0.25">
      <c r="A1592" t="s">
        <v>3390</v>
      </c>
      <c r="B1592">
        <v>17383510</v>
      </c>
      <c r="C1592" t="s">
        <v>14</v>
      </c>
      <c r="D1592" t="s">
        <v>38</v>
      </c>
      <c r="E1592" t="s">
        <v>39</v>
      </c>
      <c r="F1592" t="s">
        <v>34</v>
      </c>
      <c r="G1592" s="3" t="s">
        <v>3391</v>
      </c>
      <c r="H15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92">
        <v>1598</v>
      </c>
      <c r="K1592" s="1">
        <v>0.5</v>
      </c>
      <c r="L15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1592" s="2" t="str">
        <f>IF(NOT(ISBLANK(Table1[[#This Row],[Discounter]])), IF(Table1[[#This Row],[Discounter]]&gt;=50%, "High Discount", "Low Discount"), "No Discount")</f>
        <v>High Discount</v>
      </c>
      <c r="N1592" t="s">
        <v>130</v>
      </c>
      <c r="O1592">
        <v>4.3</v>
      </c>
      <c r="P1592">
        <v>750</v>
      </c>
    </row>
    <row r="1593" spans="1:16" ht="30" x14ac:dyDescent="0.25">
      <c r="A1593" t="s">
        <v>3392</v>
      </c>
      <c r="B1593">
        <v>17381996</v>
      </c>
      <c r="C1593" t="s">
        <v>14</v>
      </c>
      <c r="D1593" t="s">
        <v>38</v>
      </c>
      <c r="E1593" t="s">
        <v>39</v>
      </c>
      <c r="F1593" t="s">
        <v>34</v>
      </c>
      <c r="G1593" s="3" t="s">
        <v>55</v>
      </c>
      <c r="H15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93">
        <v>1598</v>
      </c>
      <c r="K1593" s="1">
        <v>0.5</v>
      </c>
      <c r="L15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1593" s="2" t="str">
        <f>IF(NOT(ISBLANK(Table1[[#This Row],[Discounter]])), IF(Table1[[#This Row],[Discounter]]&gt;=50%, "High Discount", "Low Discount"), "No Discount")</f>
        <v>High Discount</v>
      </c>
      <c r="N1593" t="s">
        <v>41</v>
      </c>
      <c r="O1593">
        <v>4</v>
      </c>
      <c r="P1593">
        <v>750</v>
      </c>
    </row>
    <row r="1594" spans="1:16" ht="45" x14ac:dyDescent="0.25">
      <c r="A1594" t="s">
        <v>3393</v>
      </c>
      <c r="B1594">
        <v>17524566</v>
      </c>
      <c r="C1594" t="s">
        <v>43</v>
      </c>
      <c r="D1594" t="s">
        <v>38</v>
      </c>
      <c r="E1594" t="s">
        <v>39</v>
      </c>
      <c r="F1594" t="s">
        <v>34</v>
      </c>
      <c r="G1594" s="3" t="s">
        <v>1267</v>
      </c>
      <c r="H15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94">
        <v>1598</v>
      </c>
      <c r="K1594" s="1">
        <v>0.5</v>
      </c>
      <c r="L15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1594" s="2" t="str">
        <f>IF(NOT(ISBLANK(Table1[[#This Row],[Discounter]])), IF(Table1[[#This Row],[Discounter]]&gt;=50%, "High Discount", "Low Discount"), "No Discount")</f>
        <v>High Discount</v>
      </c>
      <c r="N1594" t="s">
        <v>666</v>
      </c>
      <c r="O1594">
        <v>4.0999999999999996</v>
      </c>
      <c r="P1594">
        <v>750</v>
      </c>
    </row>
    <row r="1595" spans="1:16" ht="30" x14ac:dyDescent="0.25">
      <c r="A1595" t="s">
        <v>3394</v>
      </c>
      <c r="B1595">
        <v>10555458</v>
      </c>
      <c r="C1595" t="s">
        <v>3395</v>
      </c>
      <c r="D1595" t="s">
        <v>38</v>
      </c>
      <c r="E1595" t="s">
        <v>545</v>
      </c>
      <c r="F1595" t="s">
        <v>34</v>
      </c>
      <c r="G1595" s="3" t="s">
        <v>3396</v>
      </c>
      <c r="H15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95">
        <v>1999</v>
      </c>
      <c r="K1595" s="1">
        <v>0.48</v>
      </c>
      <c r="L15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959.52</v>
      </c>
      <c r="M1595" s="2" t="str">
        <f>IF(NOT(ISBLANK(Table1[[#This Row],[Discounter]])), IF(Table1[[#This Row],[Discounter]]&gt;=50%, "High Discount", "Low Discount"), "No Discount")</f>
        <v>Low Discount</v>
      </c>
      <c r="N1595" t="s">
        <v>152</v>
      </c>
      <c r="O1595">
        <v>4.4000000000000004</v>
      </c>
      <c r="P1595">
        <v>750</v>
      </c>
    </row>
    <row r="1596" spans="1:16" ht="60" x14ac:dyDescent="0.25">
      <c r="A1596" t="s">
        <v>3397</v>
      </c>
      <c r="B1596">
        <v>8810403</v>
      </c>
      <c r="C1596" t="s">
        <v>14</v>
      </c>
      <c r="D1596" t="s">
        <v>38</v>
      </c>
      <c r="E1596" t="s">
        <v>16</v>
      </c>
      <c r="F1596" t="s">
        <v>34</v>
      </c>
      <c r="G1596" s="3" t="s">
        <v>3398</v>
      </c>
      <c r="H15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596">
        <v>1999</v>
      </c>
      <c r="K1596" s="1">
        <v>0.6</v>
      </c>
      <c r="L15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1596" s="2" t="str">
        <f>IF(NOT(ISBLANK(Table1[[#This Row],[Discounter]])), IF(Table1[[#This Row],[Discounter]]&gt;=50%, "High Discount", "Low Discount"), "No Discount")</f>
        <v>High Discount</v>
      </c>
      <c r="N1596" t="s">
        <v>119</v>
      </c>
      <c r="O1596">
        <v>4.0999999999999996</v>
      </c>
      <c r="P1596">
        <v>750</v>
      </c>
    </row>
    <row r="1597" spans="1:16" ht="45" x14ac:dyDescent="0.25">
      <c r="A1597" t="s">
        <v>3399</v>
      </c>
      <c r="B1597">
        <v>2091633</v>
      </c>
      <c r="C1597" t="s">
        <v>529</v>
      </c>
      <c r="D1597" t="s">
        <v>177</v>
      </c>
      <c r="E1597" t="s">
        <v>487</v>
      </c>
      <c r="F1597" t="s">
        <v>17</v>
      </c>
      <c r="G1597" s="3" t="s">
        <v>3400</v>
      </c>
      <c r="H15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602</v>
      </c>
      <c r="I1597">
        <v>602</v>
      </c>
      <c r="J1597">
        <v>899</v>
      </c>
      <c r="K1597" s="1">
        <v>0.33</v>
      </c>
      <c r="L15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296.67</v>
      </c>
      <c r="M1597" s="2" t="str">
        <f>IF(NOT(ISBLANK(Table1[[#This Row],[Discounter]])), IF(Table1[[#This Row],[Discounter]]&gt;=50%, "High Discount", "Low Discount"), "No Discount")</f>
        <v>Low Discount</v>
      </c>
      <c r="N1597" t="s">
        <v>36</v>
      </c>
      <c r="O1597">
        <v>4.0999999999999996</v>
      </c>
      <c r="P1597">
        <v>749</v>
      </c>
    </row>
    <row r="1598" spans="1:16" ht="45" x14ac:dyDescent="0.25">
      <c r="A1598" t="s">
        <v>3401</v>
      </c>
      <c r="B1598">
        <v>11849720</v>
      </c>
      <c r="C1598" t="s">
        <v>529</v>
      </c>
      <c r="D1598" t="s">
        <v>177</v>
      </c>
      <c r="E1598" t="s">
        <v>487</v>
      </c>
      <c r="F1598" t="s">
        <v>17</v>
      </c>
      <c r="G1598" s="3" t="s">
        <v>3402</v>
      </c>
      <c r="H15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881</v>
      </c>
      <c r="I1598">
        <v>881</v>
      </c>
      <c r="J1598">
        <v>1798</v>
      </c>
      <c r="K1598" s="1">
        <v>0.51</v>
      </c>
      <c r="L15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916.98</v>
      </c>
      <c r="M1598" s="2" t="str">
        <f>IF(NOT(ISBLANK(Table1[[#This Row],[Discounter]])), IF(Table1[[#This Row],[Discounter]]&gt;=50%, "High Discount", "Low Discount"), "No Discount")</f>
        <v>High Discount</v>
      </c>
      <c r="N1598" t="s">
        <v>36</v>
      </c>
      <c r="O1598">
        <v>4.0999999999999996</v>
      </c>
      <c r="P1598">
        <v>749</v>
      </c>
    </row>
    <row r="1599" spans="1:16" ht="45" x14ac:dyDescent="0.25">
      <c r="A1599" t="s">
        <v>3403</v>
      </c>
      <c r="B1599">
        <v>13955204</v>
      </c>
      <c r="C1599" t="s">
        <v>21</v>
      </c>
      <c r="D1599" t="s">
        <v>26</v>
      </c>
      <c r="E1599" t="s">
        <v>27</v>
      </c>
      <c r="F1599" t="s">
        <v>17</v>
      </c>
      <c r="G1599" s="3" t="s">
        <v>3404</v>
      </c>
      <c r="H15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412</v>
      </c>
      <c r="I1599">
        <v>412</v>
      </c>
      <c r="J1599">
        <v>1249</v>
      </c>
      <c r="K1599" s="1">
        <v>0.67</v>
      </c>
      <c r="L15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836.83</v>
      </c>
      <c r="M1599" s="2" t="str">
        <f>IF(NOT(ISBLANK(Table1[[#This Row],[Discounter]])), IF(Table1[[#This Row],[Discounter]]&gt;=50%, "High Discount", "Low Discount"), "No Discount")</f>
        <v>High Discount</v>
      </c>
      <c r="N1599" t="s">
        <v>80</v>
      </c>
      <c r="O1599">
        <v>4.3</v>
      </c>
      <c r="P1599">
        <v>749</v>
      </c>
    </row>
    <row r="1600" spans="1:16" ht="45" x14ac:dyDescent="0.25">
      <c r="A1600" t="s">
        <v>3405</v>
      </c>
      <c r="B1600">
        <v>11350332</v>
      </c>
      <c r="C1600" t="s">
        <v>57</v>
      </c>
      <c r="D1600" t="s">
        <v>26</v>
      </c>
      <c r="E1600" t="s">
        <v>27</v>
      </c>
      <c r="F1600" t="s">
        <v>17</v>
      </c>
      <c r="G1600" s="3" t="s">
        <v>3406</v>
      </c>
      <c r="H16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734</v>
      </c>
      <c r="I1600">
        <v>734</v>
      </c>
      <c r="J1600">
        <v>2099</v>
      </c>
      <c r="K1600" s="1">
        <v>0.65</v>
      </c>
      <c r="L16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1364.3500000000001</v>
      </c>
      <c r="M1600" s="2" t="str">
        <f>IF(NOT(ISBLANK(Table1[[#This Row],[Discounter]])), IF(Table1[[#This Row],[Discounter]]&gt;=50%, "High Discount", "Low Discount"), "No Discount")</f>
        <v>High Discount</v>
      </c>
      <c r="N1600" t="s">
        <v>337</v>
      </c>
      <c r="O1600">
        <v>4.2</v>
      </c>
      <c r="P1600">
        <v>749</v>
      </c>
    </row>
    <row r="1601" spans="1:16" ht="45" x14ac:dyDescent="0.25">
      <c r="A1601" t="s">
        <v>3407</v>
      </c>
      <c r="B1601">
        <v>10409970</v>
      </c>
      <c r="C1601" t="s">
        <v>150</v>
      </c>
      <c r="D1601" t="s">
        <v>26</v>
      </c>
      <c r="E1601" t="s">
        <v>27</v>
      </c>
      <c r="F1601" t="s">
        <v>17</v>
      </c>
      <c r="G1601" s="3" t="s">
        <v>3408</v>
      </c>
      <c r="H16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1439</v>
      </c>
      <c r="I1601">
        <v>1439</v>
      </c>
      <c r="J1601">
        <v>2399</v>
      </c>
      <c r="K1601" s="1">
        <v>0.4</v>
      </c>
      <c r="L16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959.6</v>
      </c>
      <c r="M1601" s="2" t="str">
        <f>IF(NOT(ISBLANK(Table1[[#This Row],[Discounter]])), IF(Table1[[#This Row],[Discounter]]&gt;=50%, "High Discount", "Low Discount"), "No Discount")</f>
        <v>Low Discount</v>
      </c>
      <c r="N1601" t="s">
        <v>454</v>
      </c>
      <c r="O1601">
        <v>4.3</v>
      </c>
      <c r="P1601">
        <v>749</v>
      </c>
    </row>
    <row r="1602" spans="1:16" ht="60" x14ac:dyDescent="0.25">
      <c r="A1602" t="s">
        <v>3409</v>
      </c>
      <c r="B1602">
        <v>7119168</v>
      </c>
      <c r="C1602" t="s">
        <v>57</v>
      </c>
      <c r="D1602" t="s">
        <v>69</v>
      </c>
      <c r="E1602" t="s">
        <v>132</v>
      </c>
      <c r="F1602" t="s">
        <v>34</v>
      </c>
      <c r="G1602" s="3" t="s">
        <v>3410</v>
      </c>
      <c r="H16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1119</v>
      </c>
      <c r="I1602">
        <v>1119</v>
      </c>
      <c r="J1602">
        <v>2799</v>
      </c>
      <c r="K1602" s="1">
        <v>0.6</v>
      </c>
      <c r="L16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1679.3999999999999</v>
      </c>
      <c r="M1602" s="2" t="str">
        <f>IF(NOT(ISBLANK(Table1[[#This Row],[Discounter]])), IF(Table1[[#This Row],[Discounter]]&gt;=50%, "High Discount", "Low Discount"), "No Discount")</f>
        <v>High Discount</v>
      </c>
      <c r="N1602" t="s">
        <v>102</v>
      </c>
      <c r="O1602">
        <v>4</v>
      </c>
      <c r="P1602">
        <v>749</v>
      </c>
    </row>
    <row r="1603" spans="1:16" ht="45" x14ac:dyDescent="0.25">
      <c r="A1603" t="s">
        <v>3411</v>
      </c>
      <c r="B1603">
        <v>12631312</v>
      </c>
      <c r="C1603" t="s">
        <v>879</v>
      </c>
      <c r="D1603" t="s">
        <v>69</v>
      </c>
      <c r="E1603" t="s">
        <v>296</v>
      </c>
      <c r="F1603" t="s">
        <v>34</v>
      </c>
      <c r="G1603" s="3" t="s">
        <v>3412</v>
      </c>
      <c r="H16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836</v>
      </c>
      <c r="I1603">
        <v>836</v>
      </c>
      <c r="J1603">
        <v>3099</v>
      </c>
      <c r="K1603" s="1">
        <v>0.73</v>
      </c>
      <c r="L16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2262.27</v>
      </c>
      <c r="M1603" s="2" t="str">
        <f>IF(NOT(ISBLANK(Table1[[#This Row],[Discounter]])), IF(Table1[[#This Row],[Discounter]]&gt;=50%, "High Discount", "Low Discount"), "No Discount")</f>
        <v>High Discount</v>
      </c>
      <c r="N1603" t="s">
        <v>146</v>
      </c>
      <c r="O1603">
        <v>4.2</v>
      </c>
      <c r="P1603">
        <v>749</v>
      </c>
    </row>
    <row r="1604" spans="1:16" ht="60" x14ac:dyDescent="0.25">
      <c r="A1604" t="s">
        <v>3413</v>
      </c>
      <c r="B1604">
        <v>11239052</v>
      </c>
      <c r="C1604" t="s">
        <v>822</v>
      </c>
      <c r="D1604" t="s">
        <v>69</v>
      </c>
      <c r="E1604" t="s">
        <v>70</v>
      </c>
      <c r="F1604" t="s">
        <v>34</v>
      </c>
      <c r="G1604" s="3" t="s">
        <v>3414</v>
      </c>
      <c r="H16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2024</v>
      </c>
      <c r="I1604">
        <v>2024</v>
      </c>
      <c r="J1604">
        <v>4499</v>
      </c>
      <c r="K1604" s="1">
        <v>0.55000000000000004</v>
      </c>
      <c r="L16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2474.4500000000003</v>
      </c>
      <c r="M1604" s="2" t="str">
        <f>IF(NOT(ISBLANK(Table1[[#This Row],[Discounter]])), IF(Table1[[#This Row],[Discounter]]&gt;=50%, "High Discount", "Low Discount"), "No Discount")</f>
        <v>High Discount</v>
      </c>
      <c r="N1604" t="s">
        <v>36</v>
      </c>
      <c r="O1604">
        <v>4.0999999999999996</v>
      </c>
      <c r="P1604">
        <v>749</v>
      </c>
    </row>
    <row r="1605" spans="1:16" ht="45" x14ac:dyDescent="0.25">
      <c r="A1605" t="s">
        <v>3415</v>
      </c>
      <c r="B1605">
        <v>1081753</v>
      </c>
      <c r="C1605" t="s">
        <v>3416</v>
      </c>
      <c r="D1605" t="s">
        <v>32</v>
      </c>
      <c r="E1605" t="s">
        <v>2842</v>
      </c>
      <c r="F1605" t="s">
        <v>34</v>
      </c>
      <c r="G1605" s="3" t="s">
        <v>3417</v>
      </c>
      <c r="H16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1605">
        <v>539</v>
      </c>
      <c r="J1605">
        <v>999</v>
      </c>
      <c r="K1605" s="1">
        <v>0.46</v>
      </c>
      <c r="L16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459.54</v>
      </c>
      <c r="M1605" s="2" t="str">
        <f>IF(NOT(ISBLANK(Table1[[#This Row],[Discounter]])), IF(Table1[[#This Row],[Discounter]]&gt;=50%, "High Discount", "Low Discount"), "No Discount")</f>
        <v>Low Discount</v>
      </c>
      <c r="N1605" t="s">
        <v>146</v>
      </c>
      <c r="O1605">
        <v>4</v>
      </c>
      <c r="P1605">
        <v>749</v>
      </c>
    </row>
    <row r="1606" spans="1:16" ht="45" x14ac:dyDescent="0.25">
      <c r="A1606" t="s">
        <v>3418</v>
      </c>
      <c r="B1606">
        <v>10565494</v>
      </c>
      <c r="C1606" t="s">
        <v>60</v>
      </c>
      <c r="D1606" t="s">
        <v>61</v>
      </c>
      <c r="E1606" t="s">
        <v>39</v>
      </c>
      <c r="F1606" t="s">
        <v>34</v>
      </c>
      <c r="G1606" s="3" t="s">
        <v>3419</v>
      </c>
      <c r="H16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1606">
        <v>439</v>
      </c>
      <c r="J1606">
        <v>1099</v>
      </c>
      <c r="K1606" s="1">
        <v>0.6</v>
      </c>
      <c r="L16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</v>
      </c>
      <c r="M1606" s="2" t="str">
        <f>IF(NOT(ISBLANK(Table1[[#This Row],[Discounter]])), IF(Table1[[#This Row],[Discounter]]&gt;=50%, "High Discount", "Low Discount"), "No Discount")</f>
        <v>High Discount</v>
      </c>
      <c r="N1606" t="s">
        <v>41</v>
      </c>
      <c r="O1606">
        <v>4.5</v>
      </c>
      <c r="P1606">
        <v>749</v>
      </c>
    </row>
    <row r="1607" spans="1:16" ht="60" x14ac:dyDescent="0.25">
      <c r="A1607" t="s">
        <v>3420</v>
      </c>
      <c r="B1607">
        <v>11395996</v>
      </c>
      <c r="C1607" t="s">
        <v>91</v>
      </c>
      <c r="D1607" t="s">
        <v>38</v>
      </c>
      <c r="E1607" t="s">
        <v>16</v>
      </c>
      <c r="F1607" t="s">
        <v>34</v>
      </c>
      <c r="G1607" s="3" t="s">
        <v>3421</v>
      </c>
      <c r="H16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07">
        <v>1349</v>
      </c>
      <c r="K1607" s="1">
        <v>0.47</v>
      </c>
      <c r="L16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634.03</v>
      </c>
      <c r="M1607" s="2" t="str">
        <f>IF(NOT(ISBLANK(Table1[[#This Row],[Discounter]])), IF(Table1[[#This Row],[Discounter]]&gt;=50%, "High Discount", "Low Discount"), "No Discount")</f>
        <v>Low Discount</v>
      </c>
      <c r="N1607" t="s">
        <v>400</v>
      </c>
      <c r="O1607">
        <v>3.9</v>
      </c>
      <c r="P1607">
        <v>749</v>
      </c>
    </row>
    <row r="1608" spans="1:16" ht="30" x14ac:dyDescent="0.25">
      <c r="A1608" t="s">
        <v>3422</v>
      </c>
      <c r="B1608">
        <v>17385768</v>
      </c>
      <c r="C1608" t="s">
        <v>14</v>
      </c>
      <c r="D1608" t="s">
        <v>38</v>
      </c>
      <c r="E1608" t="s">
        <v>39</v>
      </c>
      <c r="F1608" t="s">
        <v>34</v>
      </c>
      <c r="G1608" s="3" t="s">
        <v>2378</v>
      </c>
      <c r="H16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08">
        <v>1398</v>
      </c>
      <c r="K1608" s="1">
        <v>0.5</v>
      </c>
      <c r="L16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1608" s="2" t="str">
        <f>IF(NOT(ISBLANK(Table1[[#This Row],[Discounter]])), IF(Table1[[#This Row],[Discounter]]&gt;=50%, "High Discount", "Low Discount"), "No Discount")</f>
        <v>High Discount</v>
      </c>
      <c r="N1608" t="s">
        <v>41</v>
      </c>
      <c r="O1608">
        <v>4.2</v>
      </c>
      <c r="P1608">
        <v>749</v>
      </c>
    </row>
    <row r="1609" spans="1:16" ht="60" x14ac:dyDescent="0.25">
      <c r="A1609" t="s">
        <v>3423</v>
      </c>
      <c r="B1609">
        <v>11118514</v>
      </c>
      <c r="C1609" t="s">
        <v>14</v>
      </c>
      <c r="D1609" t="s">
        <v>38</v>
      </c>
      <c r="E1609" t="s">
        <v>16</v>
      </c>
      <c r="F1609" t="s">
        <v>34</v>
      </c>
      <c r="G1609" s="3" t="s">
        <v>3424</v>
      </c>
      <c r="H16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09">
        <v>2199</v>
      </c>
      <c r="K1609" s="1">
        <v>0.65</v>
      </c>
      <c r="L16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1429.3500000000001</v>
      </c>
      <c r="M1609" s="2" t="str">
        <f>IF(NOT(ISBLANK(Table1[[#This Row],[Discounter]])), IF(Table1[[#This Row],[Discounter]]&gt;=50%, "High Discount", "Low Discount"), "No Discount")</f>
        <v>High Discount</v>
      </c>
      <c r="N1609" t="s">
        <v>119</v>
      </c>
      <c r="O1609">
        <v>4.0999999999999996</v>
      </c>
      <c r="P1609">
        <v>749</v>
      </c>
    </row>
    <row r="1610" spans="1:16" ht="45" x14ac:dyDescent="0.25">
      <c r="A1610" t="s">
        <v>3425</v>
      </c>
      <c r="B1610">
        <v>8330195</v>
      </c>
      <c r="C1610" t="s">
        <v>14</v>
      </c>
      <c r="D1610" t="s">
        <v>38</v>
      </c>
      <c r="E1610" t="s">
        <v>44</v>
      </c>
      <c r="F1610" t="s">
        <v>34</v>
      </c>
      <c r="G1610" s="3" t="s">
        <v>3426</v>
      </c>
      <c r="H16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10">
        <v>499</v>
      </c>
      <c r="K1610" s="1">
        <v>0.4</v>
      </c>
      <c r="L16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199.60000000000002</v>
      </c>
      <c r="M1610" s="2" t="str">
        <f>IF(NOT(ISBLANK(Table1[[#This Row],[Discounter]])), IF(Table1[[#This Row],[Discounter]]&gt;=50%, "High Discount", "Low Discount"), "No Discount")</f>
        <v>Low Discount</v>
      </c>
      <c r="N1610" t="s">
        <v>41</v>
      </c>
      <c r="O1610">
        <v>4.2</v>
      </c>
      <c r="P1610">
        <v>749</v>
      </c>
    </row>
    <row r="1611" spans="1:16" ht="60" x14ac:dyDescent="0.25">
      <c r="A1611" t="s">
        <v>3427</v>
      </c>
      <c r="B1611">
        <v>8851929</v>
      </c>
      <c r="C1611" t="s">
        <v>60</v>
      </c>
      <c r="D1611" t="s">
        <v>15</v>
      </c>
      <c r="E1611" t="s">
        <v>122</v>
      </c>
      <c r="F1611" t="s">
        <v>17</v>
      </c>
      <c r="G1611" s="3" t="s">
        <v>3428</v>
      </c>
      <c r="H16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1611">
        <v>1399</v>
      </c>
      <c r="L16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611" s="2" t="str">
        <f>IF(NOT(ISBLANK(Table1[[#This Row],[Discounter]])), IF(Table1[[#This Row],[Discounter]]&gt;=50%, "High Discount", "Low Discount"), "No Discount")</f>
        <v>No Discount</v>
      </c>
      <c r="N1611" t="s">
        <v>152</v>
      </c>
      <c r="O1611">
        <v>3.9</v>
      </c>
      <c r="P1611">
        <v>748</v>
      </c>
    </row>
    <row r="1612" spans="1:16" ht="30" x14ac:dyDescent="0.25">
      <c r="A1612" t="s">
        <v>3429</v>
      </c>
      <c r="B1612">
        <v>9436571</v>
      </c>
      <c r="C1612" t="s">
        <v>1128</v>
      </c>
      <c r="D1612" t="s">
        <v>15</v>
      </c>
      <c r="E1612" t="s">
        <v>22</v>
      </c>
      <c r="F1612" t="s">
        <v>17</v>
      </c>
      <c r="G1612" s="3" t="s">
        <v>1290</v>
      </c>
      <c r="H16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654</v>
      </c>
      <c r="I1612">
        <v>654</v>
      </c>
      <c r="J1612">
        <v>1109</v>
      </c>
      <c r="K1612" s="1">
        <v>0.41</v>
      </c>
      <c r="L16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454.69</v>
      </c>
      <c r="M1612" s="2" t="str">
        <f>IF(NOT(ISBLANK(Table1[[#This Row],[Discounter]])), IF(Table1[[#This Row],[Discounter]]&gt;=50%, "High Discount", "Low Discount"), "No Discount")</f>
        <v>Low Discount</v>
      </c>
      <c r="N1612" t="s">
        <v>1291</v>
      </c>
      <c r="O1612">
        <v>3.8</v>
      </c>
      <c r="P1612">
        <v>748</v>
      </c>
    </row>
    <row r="1613" spans="1:16" ht="60" x14ac:dyDescent="0.25">
      <c r="A1613" t="s">
        <v>3430</v>
      </c>
      <c r="B1613">
        <v>11326622</v>
      </c>
      <c r="C1613" t="s">
        <v>14</v>
      </c>
      <c r="D1613" t="s">
        <v>26</v>
      </c>
      <c r="E1613" t="s">
        <v>27</v>
      </c>
      <c r="F1613" t="s">
        <v>17</v>
      </c>
      <c r="G1613" s="3" t="s">
        <v>3431</v>
      </c>
      <c r="H16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1613">
        <v>599</v>
      </c>
      <c r="J1613">
        <v>1499</v>
      </c>
      <c r="K1613" s="1">
        <v>0.6</v>
      </c>
      <c r="L16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1613" s="2" t="str">
        <f>IF(NOT(ISBLANK(Table1[[#This Row],[Discounter]])), IF(Table1[[#This Row],[Discounter]]&gt;=50%, "High Discount", "Low Discount"), "No Discount")</f>
        <v>High Discount</v>
      </c>
      <c r="N1613" t="s">
        <v>29</v>
      </c>
      <c r="O1613">
        <v>4.3</v>
      </c>
      <c r="P1613">
        <v>748</v>
      </c>
    </row>
    <row r="1614" spans="1:16" ht="75" x14ac:dyDescent="0.25">
      <c r="A1614" t="s">
        <v>3432</v>
      </c>
      <c r="B1614">
        <v>10397911</v>
      </c>
      <c r="C1614" t="s">
        <v>14</v>
      </c>
      <c r="D1614" t="s">
        <v>26</v>
      </c>
      <c r="E1614" t="s">
        <v>27</v>
      </c>
      <c r="F1614" t="s">
        <v>17</v>
      </c>
      <c r="G1614" s="3" t="s">
        <v>3433</v>
      </c>
      <c r="H16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1614">
        <v>879</v>
      </c>
      <c r="J1614">
        <v>1599</v>
      </c>
      <c r="K1614" s="1">
        <v>0.45</v>
      </c>
      <c r="L16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719.55000000000007</v>
      </c>
      <c r="M1614" s="2" t="str">
        <f>IF(NOT(ISBLANK(Table1[[#This Row],[Discounter]])), IF(Table1[[#This Row],[Discounter]]&gt;=50%, "High Discount", "Low Discount"), "No Discount")</f>
        <v>Low Discount</v>
      </c>
      <c r="N1614" t="s">
        <v>232</v>
      </c>
      <c r="O1614">
        <v>4.5</v>
      </c>
      <c r="P1614">
        <v>748</v>
      </c>
    </row>
    <row r="1615" spans="1:16" ht="60" x14ac:dyDescent="0.25">
      <c r="A1615" t="s">
        <v>3434</v>
      </c>
      <c r="B1615">
        <v>10944412</v>
      </c>
      <c r="C1615" t="s">
        <v>14</v>
      </c>
      <c r="D1615" t="s">
        <v>26</v>
      </c>
      <c r="E1615" t="s">
        <v>27</v>
      </c>
      <c r="F1615" t="s">
        <v>17</v>
      </c>
      <c r="G1615" s="3" t="s">
        <v>3435</v>
      </c>
      <c r="H16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1615">
        <v>799</v>
      </c>
      <c r="J1615">
        <v>1999</v>
      </c>
      <c r="K1615" s="1">
        <v>0.6</v>
      </c>
      <c r="L16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1615" s="2" t="str">
        <f>IF(NOT(ISBLANK(Table1[[#This Row],[Discounter]])), IF(Table1[[#This Row],[Discounter]]&gt;=50%, "High Discount", "Low Discount"), "No Discount")</f>
        <v>High Discount</v>
      </c>
      <c r="N1615" t="s">
        <v>232</v>
      </c>
      <c r="O1615">
        <v>4</v>
      </c>
      <c r="P1615">
        <v>748</v>
      </c>
    </row>
    <row r="1616" spans="1:16" ht="75" x14ac:dyDescent="0.25">
      <c r="A1616" t="s">
        <v>3436</v>
      </c>
      <c r="B1616">
        <v>9442835</v>
      </c>
      <c r="C1616" t="s">
        <v>3437</v>
      </c>
      <c r="D1616" t="s">
        <v>32</v>
      </c>
      <c r="E1616" t="s">
        <v>105</v>
      </c>
      <c r="F1616" t="s">
        <v>34</v>
      </c>
      <c r="G1616" s="3" t="s">
        <v>3438</v>
      </c>
      <c r="H16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1616">
        <v>1049</v>
      </c>
      <c r="L16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616" s="2" t="str">
        <f>IF(NOT(ISBLANK(Table1[[#This Row],[Discounter]])), IF(Table1[[#This Row],[Discounter]]&gt;=50%, "High Discount", "Low Discount"), "No Discount")</f>
        <v>No Discount</v>
      </c>
      <c r="N1616" t="s">
        <v>516</v>
      </c>
      <c r="O1616">
        <v>4.4000000000000004</v>
      </c>
      <c r="P1616">
        <v>748</v>
      </c>
    </row>
    <row r="1617" spans="1:16" ht="45" x14ac:dyDescent="0.25">
      <c r="A1617" t="s">
        <v>3439</v>
      </c>
      <c r="B1617">
        <v>13592720</v>
      </c>
      <c r="C1617" t="s">
        <v>68</v>
      </c>
      <c r="D1617" t="s">
        <v>32</v>
      </c>
      <c r="E1617" t="s">
        <v>381</v>
      </c>
      <c r="F1617" t="s">
        <v>34</v>
      </c>
      <c r="G1617" s="3" t="s">
        <v>3440</v>
      </c>
      <c r="H16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961</v>
      </c>
      <c r="I1617">
        <v>961</v>
      </c>
      <c r="J1617">
        <v>2599</v>
      </c>
      <c r="K1617" s="1">
        <v>0.63</v>
      </c>
      <c r="L16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1637.3700000000001</v>
      </c>
      <c r="M1617" s="2" t="str">
        <f>IF(NOT(ISBLANK(Table1[[#This Row],[Discounter]])), IF(Table1[[#This Row],[Discounter]]&gt;=50%, "High Discount", "Low Discount"), "No Discount")</f>
        <v>High Discount</v>
      </c>
      <c r="N1617" t="s">
        <v>36</v>
      </c>
      <c r="O1617">
        <v>3.9</v>
      </c>
      <c r="P1617">
        <v>748</v>
      </c>
    </row>
    <row r="1618" spans="1:16" ht="30" x14ac:dyDescent="0.25">
      <c r="A1618" t="s">
        <v>3441</v>
      </c>
      <c r="B1618">
        <v>1718904</v>
      </c>
      <c r="C1618" t="s">
        <v>798</v>
      </c>
      <c r="D1618" t="s">
        <v>38</v>
      </c>
      <c r="E1618" t="s">
        <v>27</v>
      </c>
      <c r="F1618" t="s">
        <v>34</v>
      </c>
      <c r="G1618" s="3" t="s">
        <v>3442</v>
      </c>
      <c r="H16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18">
        <v>1599</v>
      </c>
      <c r="K1618" s="1">
        <v>0.6</v>
      </c>
      <c r="L16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959.4</v>
      </c>
      <c r="M1618" s="2" t="str">
        <f>IF(NOT(ISBLANK(Table1[[#This Row],[Discounter]])), IF(Table1[[#This Row],[Discounter]]&gt;=50%, "High Discount", "Low Discount"), "No Discount")</f>
        <v>High Discount</v>
      </c>
      <c r="N1618" t="s">
        <v>24</v>
      </c>
      <c r="O1618">
        <v>4.3</v>
      </c>
      <c r="P1618">
        <v>748</v>
      </c>
    </row>
    <row r="1619" spans="1:16" ht="45" x14ac:dyDescent="0.25">
      <c r="A1619" t="s">
        <v>3443</v>
      </c>
      <c r="B1619">
        <v>10778656</v>
      </c>
      <c r="C1619" t="s">
        <v>14</v>
      </c>
      <c r="D1619" t="s">
        <v>38</v>
      </c>
      <c r="E1619" t="s">
        <v>39</v>
      </c>
      <c r="F1619" t="s">
        <v>34</v>
      </c>
      <c r="G1619" s="3" t="s">
        <v>40</v>
      </c>
      <c r="H16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19">
        <v>699</v>
      </c>
      <c r="K1619" s="1">
        <v>0.4</v>
      </c>
      <c r="L16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279.60000000000002</v>
      </c>
      <c r="M1619" s="2" t="str">
        <f>IF(NOT(ISBLANK(Table1[[#This Row],[Discounter]])), IF(Table1[[#This Row],[Discounter]]&gt;=50%, "High Discount", "Low Discount"), "No Discount")</f>
        <v>Low Discount</v>
      </c>
      <c r="N1619" t="s">
        <v>41</v>
      </c>
      <c r="O1619">
        <v>4.0999999999999996</v>
      </c>
      <c r="P1619">
        <v>748</v>
      </c>
    </row>
    <row r="1620" spans="1:16" ht="45" x14ac:dyDescent="0.25">
      <c r="A1620" t="s">
        <v>3444</v>
      </c>
      <c r="B1620">
        <v>13167660</v>
      </c>
      <c r="C1620" t="s">
        <v>2828</v>
      </c>
      <c r="D1620" t="s">
        <v>61</v>
      </c>
      <c r="E1620" t="s">
        <v>3445</v>
      </c>
      <c r="F1620" t="s">
        <v>34</v>
      </c>
      <c r="G1620" s="3" t="s">
        <v>3446</v>
      </c>
      <c r="H16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827</v>
      </c>
      <c r="I1620">
        <v>827</v>
      </c>
      <c r="J1620">
        <v>899</v>
      </c>
      <c r="K1620" s="1">
        <v>0.08</v>
      </c>
      <c r="L16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71.92</v>
      </c>
      <c r="M1620" s="2" t="str">
        <f>IF(NOT(ISBLANK(Table1[[#This Row],[Discounter]])), IF(Table1[[#This Row],[Discounter]]&gt;=50%, "High Discount", "Low Discount"), "No Discount")</f>
        <v>Low Discount</v>
      </c>
      <c r="N1620" t="s">
        <v>3447</v>
      </c>
      <c r="O1620">
        <v>4.0999999999999996</v>
      </c>
      <c r="P1620">
        <v>747</v>
      </c>
    </row>
    <row r="1621" spans="1:16" ht="30" x14ac:dyDescent="0.25">
      <c r="A1621" t="s">
        <v>3448</v>
      </c>
      <c r="B1621">
        <v>9722997</v>
      </c>
      <c r="C1621" t="s">
        <v>907</v>
      </c>
      <c r="D1621" t="s">
        <v>38</v>
      </c>
      <c r="E1621" t="s">
        <v>44</v>
      </c>
      <c r="F1621" t="s">
        <v>34</v>
      </c>
      <c r="G1621" s="3" t="s">
        <v>3449</v>
      </c>
      <c r="H16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21">
        <v>1849</v>
      </c>
      <c r="K1621" s="1">
        <v>0.56999999999999995</v>
      </c>
      <c r="L16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1053.9299999999998</v>
      </c>
      <c r="M1621" s="2" t="str">
        <f>IF(NOT(ISBLANK(Table1[[#This Row],[Discounter]])), IF(Table1[[#This Row],[Discounter]]&gt;=50%, "High Discount", "Low Discount"), "No Discount")</f>
        <v>High Discount</v>
      </c>
      <c r="N1621" t="s">
        <v>41</v>
      </c>
      <c r="O1621">
        <v>4.3</v>
      </c>
      <c r="P1621">
        <v>747</v>
      </c>
    </row>
    <row r="1622" spans="1:16" ht="60" x14ac:dyDescent="0.25">
      <c r="A1622" t="s">
        <v>3450</v>
      </c>
      <c r="B1622">
        <v>8426355</v>
      </c>
      <c r="C1622" t="s">
        <v>150</v>
      </c>
      <c r="D1622" t="s">
        <v>26</v>
      </c>
      <c r="E1622" t="s">
        <v>39</v>
      </c>
      <c r="F1622" t="s">
        <v>17</v>
      </c>
      <c r="G1622" s="3" t="s">
        <v>3451</v>
      </c>
      <c r="H16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1622">
        <v>599</v>
      </c>
      <c r="J1622">
        <v>1199</v>
      </c>
      <c r="K1622" s="1">
        <v>0.5</v>
      </c>
      <c r="L16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1622" s="2" t="str">
        <f>IF(NOT(ISBLANK(Table1[[#This Row],[Discounter]])), IF(Table1[[#This Row],[Discounter]]&gt;=50%, "High Discount", "Low Discount"), "No Discount")</f>
        <v>High Discount</v>
      </c>
      <c r="N1622" t="s">
        <v>36</v>
      </c>
      <c r="O1622">
        <v>4.3</v>
      </c>
      <c r="P1622">
        <v>746</v>
      </c>
    </row>
    <row r="1623" spans="1:16" ht="45" x14ac:dyDescent="0.25">
      <c r="A1623" t="s">
        <v>3452</v>
      </c>
      <c r="B1623">
        <v>14376546</v>
      </c>
      <c r="C1623" t="s">
        <v>100</v>
      </c>
      <c r="D1623" t="s">
        <v>69</v>
      </c>
      <c r="E1623" t="s">
        <v>83</v>
      </c>
      <c r="F1623" t="s">
        <v>34</v>
      </c>
      <c r="G1623" s="3" t="s">
        <v>3453</v>
      </c>
      <c r="H16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1623">
        <v>679</v>
      </c>
      <c r="J1623">
        <v>1699</v>
      </c>
      <c r="K1623" s="1">
        <v>0.6</v>
      </c>
      <c r="L16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1623" s="2" t="str">
        <f>IF(NOT(ISBLANK(Table1[[#This Row],[Discounter]])), IF(Table1[[#This Row],[Discounter]]&gt;=50%, "High Discount", "Low Discount"), "No Discount")</f>
        <v>High Discount</v>
      </c>
      <c r="N1623" t="s">
        <v>102</v>
      </c>
      <c r="O1623">
        <v>4.4000000000000004</v>
      </c>
      <c r="P1623">
        <v>746</v>
      </c>
    </row>
    <row r="1624" spans="1:16" ht="60" x14ac:dyDescent="0.25">
      <c r="A1624" t="s">
        <v>3454</v>
      </c>
      <c r="B1624">
        <v>2295687</v>
      </c>
      <c r="C1624" t="s">
        <v>104</v>
      </c>
      <c r="D1624" t="s">
        <v>32</v>
      </c>
      <c r="E1624" t="s">
        <v>272</v>
      </c>
      <c r="F1624" t="s">
        <v>34</v>
      </c>
      <c r="G1624" s="3" t="s">
        <v>3455</v>
      </c>
      <c r="H16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1624">
        <v>579</v>
      </c>
      <c r="L16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624" s="2" t="str">
        <f>IF(NOT(ISBLANK(Table1[[#This Row],[Discounter]])), IF(Table1[[#This Row],[Discounter]]&gt;=50%, "High Discount", "Low Discount"), "No Discount")</f>
        <v>No Discount</v>
      </c>
      <c r="N1624" t="s">
        <v>24</v>
      </c>
      <c r="O1624">
        <v>4</v>
      </c>
      <c r="P1624">
        <v>746</v>
      </c>
    </row>
    <row r="1625" spans="1:16" ht="60" x14ac:dyDescent="0.25">
      <c r="A1625" t="s">
        <v>3456</v>
      </c>
      <c r="B1625">
        <v>10939824</v>
      </c>
      <c r="C1625" t="s">
        <v>95</v>
      </c>
      <c r="D1625" t="s">
        <v>32</v>
      </c>
      <c r="E1625" t="s">
        <v>105</v>
      </c>
      <c r="F1625" t="s">
        <v>34</v>
      </c>
      <c r="G1625" s="3" t="s">
        <v>3457</v>
      </c>
      <c r="H16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239</v>
      </c>
      <c r="I1625">
        <v>239</v>
      </c>
      <c r="J1625">
        <v>799</v>
      </c>
      <c r="K1625" s="1">
        <v>0.7</v>
      </c>
      <c r="L16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559.29999999999995</v>
      </c>
      <c r="M1625" s="2" t="str">
        <f>IF(NOT(ISBLANK(Table1[[#This Row],[Discounter]])), IF(Table1[[#This Row],[Discounter]]&gt;=50%, "High Discount", "Low Discount"), "No Discount")</f>
        <v>High Discount</v>
      </c>
      <c r="N1625" t="s">
        <v>516</v>
      </c>
      <c r="O1625">
        <v>4.4000000000000004</v>
      </c>
      <c r="P1625">
        <v>746</v>
      </c>
    </row>
    <row r="1626" spans="1:16" ht="45" x14ac:dyDescent="0.25">
      <c r="A1626" t="s">
        <v>3458</v>
      </c>
      <c r="B1626">
        <v>4696509</v>
      </c>
      <c r="C1626" t="s">
        <v>57</v>
      </c>
      <c r="D1626" t="s">
        <v>87</v>
      </c>
      <c r="E1626" t="s">
        <v>83</v>
      </c>
      <c r="F1626" t="s">
        <v>34</v>
      </c>
      <c r="G1626" s="3" t="s">
        <v>3459</v>
      </c>
      <c r="H16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1626">
        <v>719</v>
      </c>
      <c r="J1626">
        <v>1799</v>
      </c>
      <c r="K1626" s="1">
        <v>0.6</v>
      </c>
      <c r="L16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1626" s="2" t="str">
        <f>IF(NOT(ISBLANK(Table1[[#This Row],[Discounter]])), IF(Table1[[#This Row],[Discounter]]&gt;=50%, "High Discount", "Low Discount"), "No Discount")</f>
        <v>High Discount</v>
      </c>
      <c r="N1626" t="s">
        <v>89</v>
      </c>
      <c r="O1626">
        <v>4.2</v>
      </c>
      <c r="P1626">
        <v>746</v>
      </c>
    </row>
    <row r="1627" spans="1:16" ht="45" x14ac:dyDescent="0.25">
      <c r="A1627" t="s">
        <v>3460</v>
      </c>
      <c r="B1627">
        <v>17385208</v>
      </c>
      <c r="C1627" t="s">
        <v>14</v>
      </c>
      <c r="D1627" t="s">
        <v>38</v>
      </c>
      <c r="E1627" t="s">
        <v>39</v>
      </c>
      <c r="F1627" t="s">
        <v>34</v>
      </c>
      <c r="G1627" s="3" t="s">
        <v>98</v>
      </c>
      <c r="H16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27">
        <v>1398</v>
      </c>
      <c r="K1627" s="1">
        <v>0.5</v>
      </c>
      <c r="L16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1627" s="2" t="str">
        <f>IF(NOT(ISBLANK(Table1[[#This Row],[Discounter]])), IF(Table1[[#This Row],[Discounter]]&gt;=50%, "High Discount", "Low Discount"), "No Discount")</f>
        <v>High Discount</v>
      </c>
      <c r="N1627" t="s">
        <v>41</v>
      </c>
      <c r="O1627">
        <v>4.3</v>
      </c>
      <c r="P1627">
        <v>746</v>
      </c>
    </row>
    <row r="1628" spans="1:16" ht="30" x14ac:dyDescent="0.25">
      <c r="A1628" t="s">
        <v>3461</v>
      </c>
      <c r="B1628">
        <v>2393019</v>
      </c>
      <c r="C1628" t="s">
        <v>95</v>
      </c>
      <c r="D1628" t="s">
        <v>38</v>
      </c>
      <c r="E1628" t="s">
        <v>44</v>
      </c>
      <c r="F1628" t="s">
        <v>34</v>
      </c>
      <c r="G1628" s="3" t="s">
        <v>3462</v>
      </c>
      <c r="H16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28">
        <v>1399</v>
      </c>
      <c r="K1628" t="s">
        <v>3213</v>
      </c>
      <c r="L16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900</v>
      </c>
      <c r="M1628" s="2" t="str">
        <f>IF(NOT(ISBLANK(Table1[[#This Row],[Discounter]])), IF(Table1[[#This Row],[Discounter]]&gt;=50%, "High Discount", "Low Discount"), "No Discount")</f>
        <v>High Discount</v>
      </c>
      <c r="N1628" t="s">
        <v>41</v>
      </c>
      <c r="O1628">
        <v>4.2</v>
      </c>
      <c r="P1628">
        <v>746</v>
      </c>
    </row>
    <row r="1629" spans="1:16" ht="30" x14ac:dyDescent="0.25">
      <c r="A1629" t="s">
        <v>3463</v>
      </c>
      <c r="B1629">
        <v>8237591</v>
      </c>
      <c r="C1629" t="s">
        <v>14</v>
      </c>
      <c r="D1629" t="s">
        <v>15</v>
      </c>
      <c r="E1629" t="s">
        <v>48</v>
      </c>
      <c r="F1629" t="s">
        <v>17</v>
      </c>
      <c r="G1629" s="3" t="s">
        <v>3464</v>
      </c>
      <c r="H16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1079</v>
      </c>
      <c r="I1629">
        <v>1079</v>
      </c>
      <c r="J1629">
        <v>2399</v>
      </c>
      <c r="K1629" s="1">
        <v>0.55000000000000004</v>
      </c>
      <c r="L16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1319.45</v>
      </c>
      <c r="M1629" s="2" t="str">
        <f>IF(NOT(ISBLANK(Table1[[#This Row],[Discounter]])), IF(Table1[[#This Row],[Discounter]]&gt;=50%, "High Discount", "Low Discount"), "No Discount")</f>
        <v>High Discount</v>
      </c>
      <c r="N1629" t="s">
        <v>175</v>
      </c>
      <c r="O1629">
        <v>4.0999999999999996</v>
      </c>
      <c r="P1629">
        <v>745</v>
      </c>
    </row>
    <row r="1630" spans="1:16" ht="75" x14ac:dyDescent="0.25">
      <c r="A1630" t="s">
        <v>3465</v>
      </c>
      <c r="B1630">
        <v>13040630</v>
      </c>
      <c r="C1630" t="s">
        <v>60</v>
      </c>
      <c r="D1630" t="s">
        <v>61</v>
      </c>
      <c r="E1630" t="s">
        <v>39</v>
      </c>
      <c r="F1630" t="s">
        <v>17</v>
      </c>
      <c r="G1630" s="3" t="s">
        <v>3466</v>
      </c>
      <c r="H16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J1630">
        <v>899</v>
      </c>
      <c r="L16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630" s="2" t="str">
        <f>IF(NOT(ISBLANK(Table1[[#This Row],[Discounter]])), IF(Table1[[#This Row],[Discounter]]&gt;=50%, "High Discount", "Low Discount"), "No Discount")</f>
        <v>No Discount</v>
      </c>
      <c r="N1630" t="s">
        <v>36</v>
      </c>
      <c r="O1630">
        <v>4.4000000000000004</v>
      </c>
      <c r="P1630">
        <v>745</v>
      </c>
    </row>
    <row r="1631" spans="1:16" ht="45" x14ac:dyDescent="0.25">
      <c r="A1631" t="s">
        <v>3467</v>
      </c>
      <c r="B1631">
        <v>5151921</v>
      </c>
      <c r="C1631" t="s">
        <v>14</v>
      </c>
      <c r="D1631" t="s">
        <v>26</v>
      </c>
      <c r="E1631" t="s">
        <v>1823</v>
      </c>
      <c r="F1631" t="s">
        <v>17</v>
      </c>
      <c r="G1631" s="3" t="s">
        <v>3468</v>
      </c>
      <c r="H16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1631">
        <v>1999</v>
      </c>
      <c r="L16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631" s="2" t="str">
        <f>IF(NOT(ISBLANK(Table1[[#This Row],[Discounter]])), IF(Table1[[#This Row],[Discounter]]&gt;=50%, "High Discount", "Low Discount"), "No Discount")</f>
        <v>No Discount</v>
      </c>
      <c r="N1631" t="s">
        <v>102</v>
      </c>
      <c r="O1631">
        <v>4.3</v>
      </c>
      <c r="P1631">
        <v>745</v>
      </c>
    </row>
    <row r="1632" spans="1:16" ht="30" x14ac:dyDescent="0.25">
      <c r="A1632" t="s">
        <v>3469</v>
      </c>
      <c r="B1632">
        <v>1272494</v>
      </c>
      <c r="C1632" t="s">
        <v>47</v>
      </c>
      <c r="D1632" t="s">
        <v>26</v>
      </c>
      <c r="E1632" t="s">
        <v>27</v>
      </c>
      <c r="F1632" t="s">
        <v>17</v>
      </c>
      <c r="G1632" s="3" t="s">
        <v>3470</v>
      </c>
      <c r="H16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569</v>
      </c>
      <c r="I1632">
        <v>569</v>
      </c>
      <c r="J1632">
        <v>999</v>
      </c>
      <c r="K1632" s="1">
        <v>0.43</v>
      </c>
      <c r="L16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429.57</v>
      </c>
      <c r="M1632" s="2" t="str">
        <f>IF(NOT(ISBLANK(Table1[[#This Row],[Discounter]])), IF(Table1[[#This Row],[Discounter]]&gt;=50%, "High Discount", "Low Discount"), "No Discount")</f>
        <v>Low Discount</v>
      </c>
      <c r="N1632" t="s">
        <v>454</v>
      </c>
      <c r="O1632">
        <v>4.2</v>
      </c>
      <c r="P1632">
        <v>745</v>
      </c>
    </row>
    <row r="1633" spans="1:16" ht="60" x14ac:dyDescent="0.25">
      <c r="A1633" t="s">
        <v>3471</v>
      </c>
      <c r="B1633">
        <v>4921219</v>
      </c>
      <c r="C1633" t="s">
        <v>57</v>
      </c>
      <c r="D1633" t="s">
        <v>87</v>
      </c>
      <c r="E1633" t="s">
        <v>70</v>
      </c>
      <c r="F1633" t="s">
        <v>34</v>
      </c>
      <c r="G1633" s="3" t="s">
        <v>3472</v>
      </c>
      <c r="H16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1633">
        <v>719</v>
      </c>
      <c r="J1633">
        <v>2399</v>
      </c>
      <c r="K1633" s="1">
        <v>0.7</v>
      </c>
      <c r="L16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1679.3</v>
      </c>
      <c r="M1633" s="2" t="str">
        <f>IF(NOT(ISBLANK(Table1[[#This Row],[Discounter]])), IF(Table1[[#This Row],[Discounter]]&gt;=50%, "High Discount", "Low Discount"), "No Discount")</f>
        <v>High Discount</v>
      </c>
      <c r="N1633" t="s">
        <v>102</v>
      </c>
      <c r="O1633">
        <v>4.2</v>
      </c>
      <c r="P1633">
        <v>745</v>
      </c>
    </row>
    <row r="1634" spans="1:16" ht="45" x14ac:dyDescent="0.25">
      <c r="A1634" t="s">
        <v>3473</v>
      </c>
      <c r="B1634">
        <v>6620324</v>
      </c>
      <c r="C1634" t="s">
        <v>3474</v>
      </c>
      <c r="D1634" t="s">
        <v>38</v>
      </c>
      <c r="E1634" t="s">
        <v>132</v>
      </c>
      <c r="F1634" t="s">
        <v>34</v>
      </c>
      <c r="G1634" s="3" t="s">
        <v>3475</v>
      </c>
      <c r="H16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34">
        <v>1099</v>
      </c>
      <c r="K1634" s="1">
        <v>0.56000000000000005</v>
      </c>
      <c r="L16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615.44000000000005</v>
      </c>
      <c r="M1634" s="2" t="str">
        <f>IF(NOT(ISBLANK(Table1[[#This Row],[Discounter]])), IF(Table1[[#This Row],[Discounter]]&gt;=50%, "High Discount", "Low Discount"), "No Discount")</f>
        <v>High Discount</v>
      </c>
      <c r="N1634" t="s">
        <v>41</v>
      </c>
      <c r="O1634">
        <v>4</v>
      </c>
      <c r="P1634">
        <v>745</v>
      </c>
    </row>
    <row r="1635" spans="1:16" ht="45" x14ac:dyDescent="0.25">
      <c r="A1635" t="s">
        <v>3476</v>
      </c>
      <c r="B1635">
        <v>9477715</v>
      </c>
      <c r="C1635" t="s">
        <v>14</v>
      </c>
      <c r="D1635" t="s">
        <v>38</v>
      </c>
      <c r="E1635" t="s">
        <v>282</v>
      </c>
      <c r="F1635" t="s">
        <v>34</v>
      </c>
      <c r="G1635" s="3" t="s">
        <v>3477</v>
      </c>
      <c r="H16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35">
        <v>1299</v>
      </c>
      <c r="K1635" s="1">
        <v>0.6</v>
      </c>
      <c r="L16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1635" s="2" t="str">
        <f>IF(NOT(ISBLANK(Table1[[#This Row],[Discounter]])), IF(Table1[[#This Row],[Discounter]]&gt;=50%, "High Discount", "Low Discount"), "No Discount")</f>
        <v>High Discount</v>
      </c>
      <c r="N1635" t="s">
        <v>102</v>
      </c>
      <c r="O1635">
        <v>4.2</v>
      </c>
      <c r="P1635">
        <v>745</v>
      </c>
    </row>
    <row r="1636" spans="1:16" ht="45" x14ac:dyDescent="0.25">
      <c r="A1636" t="s">
        <v>3478</v>
      </c>
      <c r="B1636">
        <v>1749040</v>
      </c>
      <c r="C1636" t="s">
        <v>1250</v>
      </c>
      <c r="D1636" t="s">
        <v>15</v>
      </c>
      <c r="E1636" t="s">
        <v>48</v>
      </c>
      <c r="F1636" t="s">
        <v>17</v>
      </c>
      <c r="G1636" s="3" t="s">
        <v>3479</v>
      </c>
      <c r="H16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1099</v>
      </c>
      <c r="I1636">
        <v>1099</v>
      </c>
      <c r="J1636">
        <v>1999</v>
      </c>
      <c r="K1636" s="1">
        <v>0.45</v>
      </c>
      <c r="L16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899.55000000000007</v>
      </c>
      <c r="M1636" s="2" t="str">
        <f>IF(NOT(ISBLANK(Table1[[#This Row],[Discounter]])), IF(Table1[[#This Row],[Discounter]]&gt;=50%, "High Discount", "Low Discount"), "No Discount")</f>
        <v>Low Discount</v>
      </c>
      <c r="N1636" t="s">
        <v>50</v>
      </c>
      <c r="O1636">
        <v>3.8</v>
      </c>
      <c r="P1636">
        <v>744</v>
      </c>
    </row>
    <row r="1637" spans="1:16" ht="60" x14ac:dyDescent="0.25">
      <c r="A1637" t="s">
        <v>3480</v>
      </c>
      <c r="B1637">
        <v>11903994</v>
      </c>
      <c r="C1637" t="s">
        <v>14</v>
      </c>
      <c r="D1637" t="s">
        <v>26</v>
      </c>
      <c r="E1637" t="s">
        <v>27</v>
      </c>
      <c r="F1637" t="s">
        <v>17</v>
      </c>
      <c r="G1637" s="3" t="s">
        <v>3481</v>
      </c>
      <c r="H16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1637">
        <v>649</v>
      </c>
      <c r="J1637">
        <v>1299</v>
      </c>
      <c r="K1637" s="1">
        <v>0.5</v>
      </c>
      <c r="L16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1637" s="2" t="str">
        <f>IF(NOT(ISBLANK(Table1[[#This Row],[Discounter]])), IF(Table1[[#This Row],[Discounter]]&gt;=50%, "High Discount", "Low Discount"), "No Discount")</f>
        <v>High Discount</v>
      </c>
      <c r="N1637" t="s">
        <v>232</v>
      </c>
      <c r="O1637">
        <v>4.2</v>
      </c>
      <c r="P1637">
        <v>744</v>
      </c>
    </row>
    <row r="1638" spans="1:16" ht="45" x14ac:dyDescent="0.25">
      <c r="A1638" t="s">
        <v>3482</v>
      </c>
      <c r="B1638">
        <v>8426223</v>
      </c>
      <c r="C1638" t="s">
        <v>150</v>
      </c>
      <c r="D1638" t="s">
        <v>26</v>
      </c>
      <c r="E1638" t="s">
        <v>27</v>
      </c>
      <c r="F1638" t="s">
        <v>17</v>
      </c>
      <c r="G1638" s="3" t="s">
        <v>3483</v>
      </c>
      <c r="H16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1638">
        <v>1199</v>
      </c>
      <c r="J1638">
        <v>2399</v>
      </c>
      <c r="K1638" s="1">
        <v>0.5</v>
      </c>
      <c r="L16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1199.5</v>
      </c>
      <c r="M1638" s="2" t="str">
        <f>IF(NOT(ISBLANK(Table1[[#This Row],[Discounter]])), IF(Table1[[#This Row],[Discounter]]&gt;=50%, "High Discount", "Low Discount"), "No Discount")</f>
        <v>High Discount</v>
      </c>
      <c r="N1638" t="s">
        <v>454</v>
      </c>
      <c r="O1638">
        <v>4.3</v>
      </c>
      <c r="P1638">
        <v>744</v>
      </c>
    </row>
    <row r="1639" spans="1:16" ht="45" x14ac:dyDescent="0.25">
      <c r="A1639" t="s">
        <v>3484</v>
      </c>
      <c r="B1639">
        <v>8949487</v>
      </c>
      <c r="C1639" t="s">
        <v>3485</v>
      </c>
      <c r="D1639" t="s">
        <v>69</v>
      </c>
      <c r="E1639" t="s">
        <v>70</v>
      </c>
      <c r="F1639" t="s">
        <v>34</v>
      </c>
      <c r="G1639" s="3" t="s">
        <v>3486</v>
      </c>
      <c r="H16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1519</v>
      </c>
      <c r="I1639">
        <v>1519</v>
      </c>
      <c r="J1639">
        <v>3799</v>
      </c>
      <c r="K1639" s="1">
        <v>0.6</v>
      </c>
      <c r="L16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2279.4</v>
      </c>
      <c r="M1639" s="2" t="str">
        <f>IF(NOT(ISBLANK(Table1[[#This Row],[Discounter]])), IF(Table1[[#This Row],[Discounter]]&gt;=50%, "High Discount", "Low Discount"), "No Discount")</f>
        <v>High Discount</v>
      </c>
      <c r="N1639" t="s">
        <v>36</v>
      </c>
      <c r="O1639">
        <v>4.4000000000000004</v>
      </c>
      <c r="P1639">
        <v>744</v>
      </c>
    </row>
    <row r="1640" spans="1:16" ht="60" x14ac:dyDescent="0.25">
      <c r="A1640" t="s">
        <v>3487</v>
      </c>
      <c r="B1640">
        <v>8903681</v>
      </c>
      <c r="C1640" t="s">
        <v>14</v>
      </c>
      <c r="D1640" t="s">
        <v>15</v>
      </c>
      <c r="E1640" t="s">
        <v>16</v>
      </c>
      <c r="F1640" t="s">
        <v>17</v>
      </c>
      <c r="G1640" s="3" t="s">
        <v>3488</v>
      </c>
      <c r="H16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1640">
        <v>2699</v>
      </c>
      <c r="L16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640" s="2" t="str">
        <f>IF(NOT(ISBLANK(Table1[[#This Row],[Discounter]])), IF(Table1[[#This Row],[Discounter]]&gt;=50%, "High Discount", "Low Discount"), "No Discount")</f>
        <v>No Discount</v>
      </c>
      <c r="N1640" t="s">
        <v>19</v>
      </c>
      <c r="O1640">
        <v>3.7</v>
      </c>
      <c r="P1640">
        <v>743</v>
      </c>
    </row>
    <row r="1641" spans="1:16" ht="45" x14ac:dyDescent="0.25">
      <c r="A1641" t="s">
        <v>3489</v>
      </c>
      <c r="B1641">
        <v>6812996</v>
      </c>
      <c r="C1641" t="s">
        <v>47</v>
      </c>
      <c r="D1641" t="s">
        <v>15</v>
      </c>
      <c r="E1641" t="s">
        <v>48</v>
      </c>
      <c r="F1641" t="s">
        <v>17</v>
      </c>
      <c r="G1641" s="3" t="s">
        <v>3490</v>
      </c>
      <c r="H16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798</v>
      </c>
      <c r="I1641">
        <v>798</v>
      </c>
      <c r="J1641">
        <v>1699</v>
      </c>
      <c r="K1641" s="1">
        <v>0.53</v>
      </c>
      <c r="L16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900.47</v>
      </c>
      <c r="M1641" s="2" t="str">
        <f>IF(NOT(ISBLANK(Table1[[#This Row],[Discounter]])), IF(Table1[[#This Row],[Discounter]]&gt;=50%, "High Discount", "Low Discount"), "No Discount")</f>
        <v>High Discount</v>
      </c>
      <c r="N1641" t="s">
        <v>50</v>
      </c>
      <c r="O1641">
        <v>4.3</v>
      </c>
      <c r="P1641">
        <v>743</v>
      </c>
    </row>
    <row r="1642" spans="1:16" ht="45" x14ac:dyDescent="0.25">
      <c r="A1642" t="s">
        <v>3491</v>
      </c>
      <c r="B1642">
        <v>11744680</v>
      </c>
      <c r="C1642" t="s">
        <v>14</v>
      </c>
      <c r="D1642" t="s">
        <v>26</v>
      </c>
      <c r="E1642" t="s">
        <v>39</v>
      </c>
      <c r="F1642" t="s">
        <v>17</v>
      </c>
      <c r="G1642" s="3" t="s">
        <v>3492</v>
      </c>
      <c r="H16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1642">
        <v>519</v>
      </c>
      <c r="J1642">
        <v>1299</v>
      </c>
      <c r="K1642" s="1">
        <v>0.6</v>
      </c>
      <c r="L16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1642" s="2" t="str">
        <f>IF(NOT(ISBLANK(Table1[[#This Row],[Discounter]])), IF(Table1[[#This Row],[Discounter]]&gt;=50%, "High Discount", "Low Discount"), "No Discount")</f>
        <v>High Discount</v>
      </c>
      <c r="N1642" t="s">
        <v>41</v>
      </c>
      <c r="O1642">
        <v>4.4000000000000004</v>
      </c>
      <c r="P1642">
        <v>743</v>
      </c>
    </row>
    <row r="1643" spans="1:16" ht="45" x14ac:dyDescent="0.25">
      <c r="A1643" t="s">
        <v>3493</v>
      </c>
      <c r="B1643">
        <v>11361588</v>
      </c>
      <c r="C1643" t="s">
        <v>150</v>
      </c>
      <c r="D1643" t="s">
        <v>26</v>
      </c>
      <c r="E1643" t="s">
        <v>27</v>
      </c>
      <c r="F1643" t="s">
        <v>17</v>
      </c>
      <c r="G1643" s="3" t="s">
        <v>3408</v>
      </c>
      <c r="H16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1559</v>
      </c>
      <c r="I1643">
        <v>1559</v>
      </c>
      <c r="J1643">
        <v>2399</v>
      </c>
      <c r="K1643" s="1">
        <v>0.35</v>
      </c>
      <c r="L16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839.65</v>
      </c>
      <c r="M1643" s="2" t="str">
        <f>IF(NOT(ISBLANK(Table1[[#This Row],[Discounter]])), IF(Table1[[#This Row],[Discounter]]&gt;=50%, "High Discount", "Low Discount"), "No Discount")</f>
        <v>Low Discount</v>
      </c>
      <c r="N1643" t="s">
        <v>454</v>
      </c>
      <c r="O1643">
        <v>4.4000000000000004</v>
      </c>
      <c r="P1643">
        <v>743</v>
      </c>
    </row>
    <row r="1644" spans="1:16" ht="45" x14ac:dyDescent="0.25">
      <c r="A1644" t="s">
        <v>3494</v>
      </c>
      <c r="B1644">
        <v>11008048</v>
      </c>
      <c r="C1644" t="s">
        <v>3495</v>
      </c>
      <c r="D1644" t="s">
        <v>69</v>
      </c>
      <c r="E1644" t="s">
        <v>83</v>
      </c>
      <c r="F1644" t="s">
        <v>34</v>
      </c>
      <c r="G1644" s="3" t="s">
        <v>3496</v>
      </c>
      <c r="H16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974</v>
      </c>
      <c r="I1644">
        <v>974</v>
      </c>
      <c r="J1644">
        <v>2499</v>
      </c>
      <c r="K1644" s="1">
        <v>0.61</v>
      </c>
      <c r="L16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1524.3899999999999</v>
      </c>
      <c r="M1644" s="2" t="str">
        <f>IF(NOT(ISBLANK(Table1[[#This Row],[Discounter]])), IF(Table1[[#This Row],[Discounter]]&gt;=50%, "High Discount", "Low Discount"), "No Discount")</f>
        <v>High Discount</v>
      </c>
      <c r="N1644" t="s">
        <v>3497</v>
      </c>
      <c r="O1644">
        <v>4.0999999999999996</v>
      </c>
      <c r="P1644">
        <v>743</v>
      </c>
    </row>
    <row r="1645" spans="1:16" ht="45" x14ac:dyDescent="0.25">
      <c r="A1645" t="s">
        <v>3498</v>
      </c>
      <c r="B1645">
        <v>9003071</v>
      </c>
      <c r="C1645" t="s">
        <v>518</v>
      </c>
      <c r="D1645" t="s">
        <v>32</v>
      </c>
      <c r="E1645" t="s">
        <v>105</v>
      </c>
      <c r="F1645" t="s">
        <v>34</v>
      </c>
      <c r="G1645" s="3" t="s">
        <v>3499</v>
      </c>
      <c r="H16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475</v>
      </c>
      <c r="I1645">
        <v>475</v>
      </c>
      <c r="J1645">
        <v>699</v>
      </c>
      <c r="K1645" s="1">
        <v>0.32</v>
      </c>
      <c r="L16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223.68</v>
      </c>
      <c r="M1645" s="2" t="str">
        <f>IF(NOT(ISBLANK(Table1[[#This Row],[Discounter]])), IF(Table1[[#This Row],[Discounter]]&gt;=50%, "High Discount", "Low Discount"), "No Discount")</f>
        <v>Low Discount</v>
      </c>
      <c r="N1645" t="s">
        <v>3500</v>
      </c>
      <c r="O1645">
        <v>4.2</v>
      </c>
      <c r="P1645">
        <v>743</v>
      </c>
    </row>
    <row r="1646" spans="1:16" ht="60" x14ac:dyDescent="0.25">
      <c r="A1646" t="s">
        <v>3501</v>
      </c>
      <c r="B1646">
        <v>11640002</v>
      </c>
      <c r="C1646" t="s">
        <v>60</v>
      </c>
      <c r="D1646" t="s">
        <v>61</v>
      </c>
      <c r="E1646" t="s">
        <v>39</v>
      </c>
      <c r="F1646" t="s">
        <v>34</v>
      </c>
      <c r="G1646" s="3" t="s">
        <v>3502</v>
      </c>
      <c r="H16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1646">
        <v>449</v>
      </c>
      <c r="J1646">
        <v>999</v>
      </c>
      <c r="K1646" s="1">
        <v>0.55000000000000004</v>
      </c>
      <c r="L16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549.45000000000005</v>
      </c>
      <c r="M1646" s="2" t="str">
        <f>IF(NOT(ISBLANK(Table1[[#This Row],[Discounter]])), IF(Table1[[#This Row],[Discounter]]&gt;=50%, "High Discount", "Low Discount"), "No Discount")</f>
        <v>High Discount</v>
      </c>
      <c r="N1646" t="s">
        <v>41</v>
      </c>
      <c r="O1646">
        <v>4.5</v>
      </c>
      <c r="P1646">
        <v>743</v>
      </c>
    </row>
    <row r="1647" spans="1:16" ht="60" x14ac:dyDescent="0.25">
      <c r="A1647" t="s">
        <v>3503</v>
      </c>
      <c r="B1647">
        <v>9901953</v>
      </c>
      <c r="C1647" t="s">
        <v>14</v>
      </c>
      <c r="D1647" t="s">
        <v>38</v>
      </c>
      <c r="E1647" t="s">
        <v>282</v>
      </c>
      <c r="F1647" t="s">
        <v>34</v>
      </c>
      <c r="G1647" s="3" t="s">
        <v>3504</v>
      </c>
      <c r="H16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47">
        <v>1099</v>
      </c>
      <c r="K1647" s="1">
        <v>0.3</v>
      </c>
      <c r="L16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329.7</v>
      </c>
      <c r="M1647" s="2" t="str">
        <f>IF(NOT(ISBLANK(Table1[[#This Row],[Discounter]])), IF(Table1[[#This Row],[Discounter]]&gt;=50%, "High Discount", "Low Discount"), "No Discount")</f>
        <v>Low Discount</v>
      </c>
      <c r="N1647" t="s">
        <v>102</v>
      </c>
      <c r="O1647">
        <v>4.4000000000000004</v>
      </c>
      <c r="P1647">
        <v>743</v>
      </c>
    </row>
    <row r="1648" spans="1:16" ht="60" x14ac:dyDescent="0.25">
      <c r="A1648" t="s">
        <v>3505</v>
      </c>
      <c r="B1648">
        <v>9791491</v>
      </c>
      <c r="C1648" t="s">
        <v>3506</v>
      </c>
      <c r="D1648" t="s">
        <v>38</v>
      </c>
      <c r="E1648" t="s">
        <v>557</v>
      </c>
      <c r="F1648" t="s">
        <v>34</v>
      </c>
      <c r="G1648" s="3" t="s">
        <v>3507</v>
      </c>
      <c r="H1648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648">
        <v>399</v>
      </c>
      <c r="L16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648" s="2" t="str">
        <f>IF(NOT(ISBLANK(Table1[[#This Row],[Discounter]])), IF(Table1[[#This Row],[Discounter]]&gt;=50%, "High Discount", "Low Discount"), "No Discount")</f>
        <v>No Discount</v>
      </c>
      <c r="N1648" t="s">
        <v>24</v>
      </c>
      <c r="O1648">
        <v>4.2</v>
      </c>
      <c r="P1648">
        <v>743</v>
      </c>
    </row>
    <row r="1649" spans="1:16" ht="60" x14ac:dyDescent="0.25">
      <c r="A1649" t="s">
        <v>3508</v>
      </c>
      <c r="B1649">
        <v>9587533</v>
      </c>
      <c r="C1649" t="s">
        <v>14</v>
      </c>
      <c r="D1649" t="s">
        <v>26</v>
      </c>
      <c r="E1649" t="s">
        <v>169</v>
      </c>
      <c r="F1649" t="s">
        <v>17</v>
      </c>
      <c r="G1649" s="3" t="s">
        <v>3509</v>
      </c>
      <c r="H16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1574</v>
      </c>
      <c r="I1649">
        <v>1574</v>
      </c>
      <c r="J1649">
        <v>3499</v>
      </c>
      <c r="K1649" s="1">
        <v>0.55000000000000004</v>
      </c>
      <c r="L16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1924.45</v>
      </c>
      <c r="M1649" s="2" t="str">
        <f>IF(NOT(ISBLANK(Table1[[#This Row],[Discounter]])), IF(Table1[[#This Row],[Discounter]]&gt;=50%, "High Discount", "Low Discount"), "No Discount")</f>
        <v>High Discount</v>
      </c>
      <c r="N1649" t="s">
        <v>213</v>
      </c>
      <c r="O1649">
        <v>4.2</v>
      </c>
      <c r="P1649">
        <v>742</v>
      </c>
    </row>
    <row r="1650" spans="1:16" ht="45" x14ac:dyDescent="0.25">
      <c r="A1650" t="s">
        <v>3510</v>
      </c>
      <c r="B1650">
        <v>13437260</v>
      </c>
      <c r="C1650" t="s">
        <v>86</v>
      </c>
      <c r="D1650" t="s">
        <v>87</v>
      </c>
      <c r="E1650" t="s">
        <v>83</v>
      </c>
      <c r="F1650" t="s">
        <v>34</v>
      </c>
      <c r="G1650" s="3" t="s">
        <v>3511</v>
      </c>
      <c r="H16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779</v>
      </c>
      <c r="I1650">
        <v>779</v>
      </c>
      <c r="J1650">
        <v>1299</v>
      </c>
      <c r="K1650" s="1">
        <v>0.4</v>
      </c>
      <c r="L16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519.6</v>
      </c>
      <c r="M1650" s="2" t="str">
        <f>IF(NOT(ISBLANK(Table1[[#This Row],[Discounter]])), IF(Table1[[#This Row],[Discounter]]&gt;=50%, "High Discount", "Low Discount"), "No Discount")</f>
        <v>Low Discount</v>
      </c>
      <c r="N1650" t="s">
        <v>89</v>
      </c>
      <c r="O1650">
        <v>3.9</v>
      </c>
      <c r="P1650">
        <v>742</v>
      </c>
    </row>
    <row r="1651" spans="1:16" ht="45" x14ac:dyDescent="0.25">
      <c r="A1651" t="s">
        <v>3512</v>
      </c>
      <c r="B1651">
        <v>3014458</v>
      </c>
      <c r="C1651" t="s">
        <v>57</v>
      </c>
      <c r="D1651" t="s">
        <v>87</v>
      </c>
      <c r="E1651" t="s">
        <v>70</v>
      </c>
      <c r="F1651" t="s">
        <v>34</v>
      </c>
      <c r="G1651" s="3" t="s">
        <v>3513</v>
      </c>
      <c r="H16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1039</v>
      </c>
      <c r="I1651">
        <v>1039</v>
      </c>
      <c r="J1651">
        <v>2599</v>
      </c>
      <c r="K1651" s="1">
        <v>0.6</v>
      </c>
      <c r="L16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1559.3999999999999</v>
      </c>
      <c r="M1651" s="2" t="str">
        <f>IF(NOT(ISBLANK(Table1[[#This Row],[Discounter]])), IF(Table1[[#This Row],[Discounter]]&gt;=50%, "High Discount", "Low Discount"), "No Discount")</f>
        <v>High Discount</v>
      </c>
      <c r="N1651" t="s">
        <v>102</v>
      </c>
      <c r="O1651">
        <v>4.3</v>
      </c>
      <c r="P1651">
        <v>742</v>
      </c>
    </row>
    <row r="1652" spans="1:16" ht="45" x14ac:dyDescent="0.25">
      <c r="A1652" t="s">
        <v>3514</v>
      </c>
      <c r="B1652">
        <v>10584392</v>
      </c>
      <c r="C1652" t="s">
        <v>392</v>
      </c>
      <c r="D1652" t="s">
        <v>38</v>
      </c>
      <c r="E1652" t="s">
        <v>282</v>
      </c>
      <c r="F1652" t="s">
        <v>34</v>
      </c>
      <c r="G1652" s="3" t="s">
        <v>3515</v>
      </c>
      <c r="H16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52">
        <v>1699</v>
      </c>
      <c r="K1652" s="1">
        <v>0.5</v>
      </c>
      <c r="L16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1652" s="2" t="str">
        <f>IF(NOT(ISBLANK(Table1[[#This Row],[Discounter]])), IF(Table1[[#This Row],[Discounter]]&gt;=50%, "High Discount", "Low Discount"), "No Discount")</f>
        <v>High Discount</v>
      </c>
      <c r="N1652" t="s">
        <v>24</v>
      </c>
      <c r="O1652">
        <v>4.0999999999999996</v>
      </c>
      <c r="P1652">
        <v>742</v>
      </c>
    </row>
    <row r="1653" spans="1:16" ht="45" x14ac:dyDescent="0.25">
      <c r="A1653" t="s">
        <v>3516</v>
      </c>
      <c r="B1653">
        <v>1744901</v>
      </c>
      <c r="C1653" t="s">
        <v>43</v>
      </c>
      <c r="D1653" t="s">
        <v>38</v>
      </c>
      <c r="E1653" t="s">
        <v>16</v>
      </c>
      <c r="F1653" t="s">
        <v>34</v>
      </c>
      <c r="G1653" s="3" t="s">
        <v>3517</v>
      </c>
      <c r="H16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53">
        <v>1799</v>
      </c>
      <c r="K1653" s="1">
        <v>0.35</v>
      </c>
      <c r="L16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629.65</v>
      </c>
      <c r="M1653" s="2" t="str">
        <f>IF(NOT(ISBLANK(Table1[[#This Row],[Discounter]])), IF(Table1[[#This Row],[Discounter]]&gt;=50%, "High Discount", "Low Discount"), "No Discount")</f>
        <v>Low Discount</v>
      </c>
      <c r="N1653" t="s">
        <v>119</v>
      </c>
      <c r="O1653">
        <v>4.0999999999999996</v>
      </c>
      <c r="P1653">
        <v>742</v>
      </c>
    </row>
    <row r="1654" spans="1:16" ht="45" x14ac:dyDescent="0.25">
      <c r="A1654" t="s">
        <v>3518</v>
      </c>
      <c r="B1654">
        <v>10964506</v>
      </c>
      <c r="C1654" t="s">
        <v>14</v>
      </c>
      <c r="D1654" t="s">
        <v>38</v>
      </c>
      <c r="E1654" t="s">
        <v>44</v>
      </c>
      <c r="F1654" t="s">
        <v>34</v>
      </c>
      <c r="G1654" s="3" t="s">
        <v>3519</v>
      </c>
      <c r="H16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54">
        <v>599</v>
      </c>
      <c r="K1654" s="1">
        <v>0.45</v>
      </c>
      <c r="L16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269.55</v>
      </c>
      <c r="M1654" s="2" t="str">
        <f>IF(NOT(ISBLANK(Table1[[#This Row],[Discounter]])), IF(Table1[[#This Row],[Discounter]]&gt;=50%, "High Discount", "Low Discount"), "No Discount")</f>
        <v>Low Discount</v>
      </c>
      <c r="N1654" t="s">
        <v>41</v>
      </c>
      <c r="O1654">
        <v>4.2</v>
      </c>
      <c r="P1654">
        <v>742</v>
      </c>
    </row>
    <row r="1655" spans="1:16" ht="30" x14ac:dyDescent="0.25">
      <c r="A1655" t="s">
        <v>3520</v>
      </c>
      <c r="B1655">
        <v>11193818</v>
      </c>
      <c r="C1655" t="s">
        <v>1334</v>
      </c>
      <c r="D1655" t="s">
        <v>38</v>
      </c>
      <c r="E1655" t="s">
        <v>44</v>
      </c>
      <c r="F1655" t="s">
        <v>34</v>
      </c>
      <c r="G1655" s="3" t="s">
        <v>3521</v>
      </c>
      <c r="H16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55">
        <v>999</v>
      </c>
      <c r="K1655" t="s">
        <v>497</v>
      </c>
      <c r="L16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500</v>
      </c>
      <c r="M1655" s="2" t="str">
        <f>IF(NOT(ISBLANK(Table1[[#This Row],[Discounter]])), IF(Table1[[#This Row],[Discounter]]&gt;=50%, "High Discount", "Low Discount"), "No Discount")</f>
        <v>High Discount</v>
      </c>
      <c r="N1655" t="s">
        <v>41</v>
      </c>
      <c r="O1655">
        <v>3.7</v>
      </c>
      <c r="P1655">
        <v>742</v>
      </c>
    </row>
    <row r="1656" spans="1:16" ht="60" x14ac:dyDescent="0.25">
      <c r="A1656" t="s">
        <v>3522</v>
      </c>
      <c r="B1656">
        <v>10106171</v>
      </c>
      <c r="C1656" t="s">
        <v>60</v>
      </c>
      <c r="D1656" t="s">
        <v>61</v>
      </c>
      <c r="E1656" t="s">
        <v>39</v>
      </c>
      <c r="F1656" t="s">
        <v>17</v>
      </c>
      <c r="G1656" s="3" t="s">
        <v>3523</v>
      </c>
      <c r="H16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659</v>
      </c>
      <c r="I1656">
        <v>659</v>
      </c>
      <c r="J1656">
        <v>1099</v>
      </c>
      <c r="K1656" s="1">
        <v>0.4</v>
      </c>
      <c r="L16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439.6</v>
      </c>
      <c r="M1656" s="2" t="str">
        <f>IF(NOT(ISBLANK(Table1[[#This Row],[Discounter]])), IF(Table1[[#This Row],[Discounter]]&gt;=50%, "High Discount", "Low Discount"), "No Discount")</f>
        <v>Low Discount</v>
      </c>
      <c r="N1656" t="s">
        <v>36</v>
      </c>
      <c r="O1656">
        <v>4.3</v>
      </c>
      <c r="P1656">
        <v>741</v>
      </c>
    </row>
    <row r="1657" spans="1:16" ht="60" x14ac:dyDescent="0.25">
      <c r="A1657" t="s">
        <v>3524</v>
      </c>
      <c r="B1657">
        <v>11044444</v>
      </c>
      <c r="C1657" t="s">
        <v>47</v>
      </c>
      <c r="D1657" t="s">
        <v>26</v>
      </c>
      <c r="E1657" t="s">
        <v>27</v>
      </c>
      <c r="F1657" t="s">
        <v>17</v>
      </c>
      <c r="G1657" s="3" t="s">
        <v>3525</v>
      </c>
      <c r="H16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574</v>
      </c>
      <c r="I1657">
        <v>574</v>
      </c>
      <c r="J1657">
        <v>1149</v>
      </c>
      <c r="K1657" s="1">
        <v>0.5</v>
      </c>
      <c r="L16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574.5</v>
      </c>
      <c r="M1657" s="2" t="str">
        <f>IF(NOT(ISBLANK(Table1[[#This Row],[Discounter]])), IF(Table1[[#This Row],[Discounter]]&gt;=50%, "High Discount", "Low Discount"), "No Discount")</f>
        <v>High Discount</v>
      </c>
      <c r="N1657" t="s">
        <v>80</v>
      </c>
      <c r="O1657">
        <v>3.9</v>
      </c>
      <c r="P1657">
        <v>741</v>
      </c>
    </row>
    <row r="1658" spans="1:16" ht="60" x14ac:dyDescent="0.25">
      <c r="A1658" t="s">
        <v>3526</v>
      </c>
      <c r="B1658">
        <v>8985541</v>
      </c>
      <c r="C1658" t="s">
        <v>14</v>
      </c>
      <c r="D1658" t="s">
        <v>26</v>
      </c>
      <c r="E1658" t="s">
        <v>27</v>
      </c>
      <c r="F1658" t="s">
        <v>17</v>
      </c>
      <c r="G1658" s="3" t="s">
        <v>3527</v>
      </c>
      <c r="H16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639</v>
      </c>
      <c r="I1658">
        <v>639</v>
      </c>
      <c r="J1658">
        <v>1599</v>
      </c>
      <c r="K1658" s="1">
        <v>0.6</v>
      </c>
      <c r="L16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959.4</v>
      </c>
      <c r="M1658" s="2" t="str">
        <f>IF(NOT(ISBLANK(Table1[[#This Row],[Discounter]])), IF(Table1[[#This Row],[Discounter]]&gt;=50%, "High Discount", "Low Discount"), "No Discount")</f>
        <v>High Discount</v>
      </c>
      <c r="N1658" t="s">
        <v>232</v>
      </c>
      <c r="O1658">
        <v>4.3</v>
      </c>
      <c r="P1658">
        <v>741</v>
      </c>
    </row>
    <row r="1659" spans="1:16" ht="30" x14ac:dyDescent="0.25">
      <c r="A1659" t="s">
        <v>3528</v>
      </c>
      <c r="B1659">
        <v>5125742</v>
      </c>
      <c r="C1659" t="s">
        <v>82</v>
      </c>
      <c r="D1659" t="s">
        <v>69</v>
      </c>
      <c r="E1659" t="s">
        <v>83</v>
      </c>
      <c r="F1659" t="s">
        <v>34</v>
      </c>
      <c r="G1659" s="3" t="s">
        <v>3529</v>
      </c>
      <c r="H16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544</v>
      </c>
      <c r="I1659">
        <v>544</v>
      </c>
      <c r="J1659">
        <v>1649</v>
      </c>
      <c r="K1659" s="1">
        <v>0.67</v>
      </c>
      <c r="L16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1104.8300000000002</v>
      </c>
      <c r="M1659" s="2" t="str">
        <f>IF(NOT(ISBLANK(Table1[[#This Row],[Discounter]])), IF(Table1[[#This Row],[Discounter]]&gt;=50%, "High Discount", "Low Discount"), "No Discount")</f>
        <v>High Discount</v>
      </c>
      <c r="N1659" t="s">
        <v>36</v>
      </c>
      <c r="O1659">
        <v>4.0999999999999996</v>
      </c>
      <c r="P1659">
        <v>741</v>
      </c>
    </row>
    <row r="1660" spans="1:16" ht="45" x14ac:dyDescent="0.25">
      <c r="A1660" t="s">
        <v>3530</v>
      </c>
      <c r="B1660">
        <v>13502984</v>
      </c>
      <c r="C1660" t="s">
        <v>3531</v>
      </c>
      <c r="D1660" t="s">
        <v>38</v>
      </c>
      <c r="E1660" t="s">
        <v>39</v>
      </c>
      <c r="F1660" t="s">
        <v>34</v>
      </c>
      <c r="G1660" s="3" t="s">
        <v>3532</v>
      </c>
      <c r="H16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60">
        <v>1199</v>
      </c>
      <c r="K1660" t="s">
        <v>3533</v>
      </c>
      <c r="L16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750</v>
      </c>
      <c r="M1660" s="2" t="str">
        <f>IF(NOT(ISBLANK(Table1[[#This Row],[Discounter]])), IF(Table1[[#This Row],[Discounter]]&gt;=50%, "High Discount", "Low Discount"), "No Discount")</f>
        <v>High Discount</v>
      </c>
      <c r="N1660" t="s">
        <v>213</v>
      </c>
      <c r="O1660">
        <v>4.4000000000000004</v>
      </c>
      <c r="P1660">
        <v>741</v>
      </c>
    </row>
    <row r="1661" spans="1:16" ht="45" x14ac:dyDescent="0.25">
      <c r="A1661" t="s">
        <v>3534</v>
      </c>
      <c r="B1661">
        <v>12288126</v>
      </c>
      <c r="C1661" t="s">
        <v>162</v>
      </c>
      <c r="D1661" t="s">
        <v>38</v>
      </c>
      <c r="E1661" t="s">
        <v>344</v>
      </c>
      <c r="F1661" t="s">
        <v>34</v>
      </c>
      <c r="G1661" s="3" t="s">
        <v>3535</v>
      </c>
      <c r="H16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61">
        <v>1399</v>
      </c>
      <c r="K1661" s="1">
        <v>0.5</v>
      </c>
      <c r="L16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699.5</v>
      </c>
      <c r="M1661" s="2" t="str">
        <f>IF(NOT(ISBLANK(Table1[[#This Row],[Discounter]])), IF(Table1[[#This Row],[Discounter]]&gt;=50%, "High Discount", "Low Discount"), "No Discount")</f>
        <v>High Discount</v>
      </c>
      <c r="N1661" t="s">
        <v>400</v>
      </c>
      <c r="O1661">
        <v>4.2</v>
      </c>
      <c r="P1661">
        <v>741</v>
      </c>
    </row>
    <row r="1662" spans="1:16" ht="30" x14ac:dyDescent="0.25">
      <c r="A1662" t="s">
        <v>3536</v>
      </c>
      <c r="B1662">
        <v>10934794</v>
      </c>
      <c r="C1662" t="s">
        <v>111</v>
      </c>
      <c r="D1662" t="s">
        <v>38</v>
      </c>
      <c r="E1662" t="s">
        <v>44</v>
      </c>
      <c r="F1662" t="s">
        <v>34</v>
      </c>
      <c r="G1662" s="3" t="s">
        <v>3537</v>
      </c>
      <c r="H16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62">
        <v>1599</v>
      </c>
      <c r="K1662" s="1">
        <v>0.56999999999999995</v>
      </c>
      <c r="L16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911.43</v>
      </c>
      <c r="M1662" s="2" t="str">
        <f>IF(NOT(ISBLANK(Table1[[#This Row],[Discounter]])), IF(Table1[[#This Row],[Discounter]]&gt;=50%, "High Discount", "Low Discount"), "No Discount")</f>
        <v>High Discount</v>
      </c>
      <c r="N1662" t="s">
        <v>102</v>
      </c>
      <c r="O1662">
        <v>4.2</v>
      </c>
      <c r="P1662">
        <v>741</v>
      </c>
    </row>
    <row r="1663" spans="1:16" ht="60" x14ac:dyDescent="0.25">
      <c r="A1663" t="s">
        <v>3538</v>
      </c>
      <c r="B1663">
        <v>11306968</v>
      </c>
      <c r="C1663" t="s">
        <v>95</v>
      </c>
      <c r="D1663" t="s">
        <v>38</v>
      </c>
      <c r="E1663" t="s">
        <v>16</v>
      </c>
      <c r="F1663" t="s">
        <v>34</v>
      </c>
      <c r="G1663" s="3" t="s">
        <v>3539</v>
      </c>
      <c r="H16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63">
        <v>2099</v>
      </c>
      <c r="K1663" s="1">
        <v>0.7</v>
      </c>
      <c r="L16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1469.3</v>
      </c>
      <c r="M1663" s="2" t="str">
        <f>IF(NOT(ISBLANK(Table1[[#This Row],[Discounter]])), IF(Table1[[#This Row],[Discounter]]&gt;=50%, "High Discount", "Low Discount"), "No Discount")</f>
        <v>High Discount</v>
      </c>
      <c r="N1663" t="s">
        <v>119</v>
      </c>
      <c r="O1663">
        <v>4</v>
      </c>
      <c r="P1663">
        <v>741</v>
      </c>
    </row>
    <row r="1664" spans="1:16" ht="45" x14ac:dyDescent="0.25">
      <c r="A1664" t="s">
        <v>3540</v>
      </c>
      <c r="B1664">
        <v>11893634</v>
      </c>
      <c r="C1664" t="s">
        <v>14</v>
      </c>
      <c r="D1664" t="s">
        <v>38</v>
      </c>
      <c r="E1664" t="s">
        <v>39</v>
      </c>
      <c r="F1664" t="s">
        <v>34</v>
      </c>
      <c r="G1664" s="3" t="s">
        <v>229</v>
      </c>
      <c r="H16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64">
        <v>799</v>
      </c>
      <c r="K1664" s="1">
        <v>0.65</v>
      </c>
      <c r="L16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519.35</v>
      </c>
      <c r="M1664" s="2" t="str">
        <f>IF(NOT(ISBLANK(Table1[[#This Row],[Discounter]])), IF(Table1[[#This Row],[Discounter]]&gt;=50%, "High Discount", "Low Discount"), "No Discount")</f>
        <v>High Discount</v>
      </c>
      <c r="N1664" t="s">
        <v>41</v>
      </c>
      <c r="O1664">
        <v>4</v>
      </c>
      <c r="P1664">
        <v>741</v>
      </c>
    </row>
    <row r="1665" spans="1:16" ht="45" x14ac:dyDescent="0.25">
      <c r="A1665" t="s">
        <v>3541</v>
      </c>
      <c r="B1665">
        <v>9801593</v>
      </c>
      <c r="C1665" t="s">
        <v>91</v>
      </c>
      <c r="D1665" t="s">
        <v>38</v>
      </c>
      <c r="E1665" t="s">
        <v>44</v>
      </c>
      <c r="F1665" t="s">
        <v>34</v>
      </c>
      <c r="G1665" s="3" t="s">
        <v>3542</v>
      </c>
      <c r="H16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65">
        <v>849</v>
      </c>
      <c r="K1665" s="1">
        <v>0.47</v>
      </c>
      <c r="L16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399.03</v>
      </c>
      <c r="M1665" s="2" t="str">
        <f>IF(NOT(ISBLANK(Table1[[#This Row],[Discounter]])), IF(Table1[[#This Row],[Discounter]]&gt;=50%, "High Discount", "Low Discount"), "No Discount")</f>
        <v>Low Discount</v>
      </c>
      <c r="N1665" t="s">
        <v>24</v>
      </c>
      <c r="O1665">
        <v>4.0999999999999996</v>
      </c>
      <c r="P1665">
        <v>741</v>
      </c>
    </row>
    <row r="1666" spans="1:16" ht="45" x14ac:dyDescent="0.25">
      <c r="A1666" t="s">
        <v>3543</v>
      </c>
      <c r="B1666">
        <v>11097714</v>
      </c>
      <c r="C1666" t="s">
        <v>3495</v>
      </c>
      <c r="D1666" t="s">
        <v>69</v>
      </c>
      <c r="E1666" t="s">
        <v>132</v>
      </c>
      <c r="F1666" t="s">
        <v>34</v>
      </c>
      <c r="G1666" s="3" t="s">
        <v>3544</v>
      </c>
      <c r="H16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1146</v>
      </c>
      <c r="I1666">
        <v>1146</v>
      </c>
      <c r="J1666">
        <v>3699</v>
      </c>
      <c r="K1666" s="1">
        <v>0.69</v>
      </c>
      <c r="L16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2552.31</v>
      </c>
      <c r="M1666" s="2" t="str">
        <f>IF(NOT(ISBLANK(Table1[[#This Row],[Discounter]])), IF(Table1[[#This Row],[Discounter]]&gt;=50%, "High Discount", "Low Discount"), "No Discount")</f>
        <v>High Discount</v>
      </c>
      <c r="N1666" t="s">
        <v>694</v>
      </c>
      <c r="O1666">
        <v>4.2</v>
      </c>
      <c r="P1666">
        <v>740</v>
      </c>
    </row>
    <row r="1667" spans="1:16" ht="45" x14ac:dyDescent="0.25">
      <c r="A1667" t="s">
        <v>3545</v>
      </c>
      <c r="B1667">
        <v>13581038</v>
      </c>
      <c r="C1667" t="s">
        <v>162</v>
      </c>
      <c r="D1667" t="s">
        <v>38</v>
      </c>
      <c r="E1667" t="s">
        <v>132</v>
      </c>
      <c r="F1667" t="s">
        <v>34</v>
      </c>
      <c r="G1667" s="3" t="s">
        <v>3546</v>
      </c>
      <c r="H16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67">
        <v>1899</v>
      </c>
      <c r="K1667" s="1">
        <v>0.45</v>
      </c>
      <c r="L16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854.55000000000007</v>
      </c>
      <c r="M1667" s="2" t="str">
        <f>IF(NOT(ISBLANK(Table1[[#This Row],[Discounter]])), IF(Table1[[#This Row],[Discounter]]&gt;=50%, "High Discount", "Low Discount"), "No Discount")</f>
        <v>Low Discount</v>
      </c>
      <c r="N1667" t="s">
        <v>102</v>
      </c>
      <c r="O1667">
        <v>4.3</v>
      </c>
      <c r="P1667">
        <v>740</v>
      </c>
    </row>
    <row r="1668" spans="1:16" ht="30" x14ac:dyDescent="0.25">
      <c r="A1668" t="s">
        <v>3547</v>
      </c>
      <c r="B1668">
        <v>2354862</v>
      </c>
      <c r="C1668" t="s">
        <v>95</v>
      </c>
      <c r="D1668" t="s">
        <v>38</v>
      </c>
      <c r="E1668" t="s">
        <v>132</v>
      </c>
      <c r="F1668" t="s">
        <v>34</v>
      </c>
      <c r="G1668" s="3" t="s">
        <v>2557</v>
      </c>
      <c r="H16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68">
        <v>2199</v>
      </c>
      <c r="K1668" s="1">
        <v>0.6</v>
      </c>
      <c r="L16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1319.3999999999999</v>
      </c>
      <c r="M1668" s="2" t="str">
        <f>IF(NOT(ISBLANK(Table1[[#This Row],[Discounter]])), IF(Table1[[#This Row],[Discounter]]&gt;=50%, "High Discount", "Low Discount"), "No Discount")</f>
        <v>High Discount</v>
      </c>
      <c r="N1668" t="s">
        <v>41</v>
      </c>
      <c r="O1668">
        <v>4.3</v>
      </c>
      <c r="P1668">
        <v>740</v>
      </c>
    </row>
    <row r="1669" spans="1:16" ht="45" x14ac:dyDescent="0.25">
      <c r="A1669" t="s">
        <v>3548</v>
      </c>
      <c r="B1669">
        <v>12989794</v>
      </c>
      <c r="C1669" t="s">
        <v>509</v>
      </c>
      <c r="D1669" t="s">
        <v>69</v>
      </c>
      <c r="E1669" t="s">
        <v>70</v>
      </c>
      <c r="F1669" t="s">
        <v>34</v>
      </c>
      <c r="G1669" s="3" t="s">
        <v>3549</v>
      </c>
      <c r="H16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1049</v>
      </c>
      <c r="I1669">
        <v>1049</v>
      </c>
      <c r="J1669">
        <v>2999</v>
      </c>
      <c r="K1669" s="1">
        <v>0.65</v>
      </c>
      <c r="L16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1949.3500000000001</v>
      </c>
      <c r="M1669" s="2" t="str">
        <f>IF(NOT(ISBLANK(Table1[[#This Row],[Discounter]])), IF(Table1[[#This Row],[Discounter]]&gt;=50%, "High Discount", "Low Discount"), "No Discount")</f>
        <v>High Discount</v>
      </c>
      <c r="N1669" t="s">
        <v>36</v>
      </c>
      <c r="O1669">
        <v>4.3</v>
      </c>
      <c r="P1669">
        <v>739</v>
      </c>
    </row>
    <row r="1670" spans="1:16" ht="60" x14ac:dyDescent="0.25">
      <c r="A1670" t="s">
        <v>3550</v>
      </c>
      <c r="B1670">
        <v>6011985</v>
      </c>
      <c r="C1670" t="s">
        <v>14</v>
      </c>
      <c r="D1670" t="s">
        <v>38</v>
      </c>
      <c r="E1670" t="s">
        <v>282</v>
      </c>
      <c r="F1670" t="s">
        <v>34</v>
      </c>
      <c r="G1670" s="3" t="s">
        <v>3551</v>
      </c>
      <c r="H16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70">
        <v>1199</v>
      </c>
      <c r="K1670" s="1">
        <v>0.7</v>
      </c>
      <c r="L16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839.3</v>
      </c>
      <c r="M1670" s="2" t="str">
        <f>IF(NOT(ISBLANK(Table1[[#This Row],[Discounter]])), IF(Table1[[#This Row],[Discounter]]&gt;=50%, "High Discount", "Low Discount"), "No Discount")</f>
        <v>High Discount</v>
      </c>
      <c r="N1670" t="s">
        <v>102</v>
      </c>
      <c r="O1670">
        <v>3.8</v>
      </c>
      <c r="P1670">
        <v>739</v>
      </c>
    </row>
    <row r="1671" spans="1:16" ht="45" x14ac:dyDescent="0.25">
      <c r="A1671" t="s">
        <v>3552</v>
      </c>
      <c r="B1671">
        <v>8883945</v>
      </c>
      <c r="C1671" t="s">
        <v>95</v>
      </c>
      <c r="D1671" t="s">
        <v>38</v>
      </c>
      <c r="E1671" t="s">
        <v>27</v>
      </c>
      <c r="F1671" t="s">
        <v>34</v>
      </c>
      <c r="G1671" s="3" t="s">
        <v>3553</v>
      </c>
      <c r="H16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71">
        <v>1399</v>
      </c>
      <c r="K1671" s="1">
        <v>0.55000000000000004</v>
      </c>
      <c r="L16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769.45</v>
      </c>
      <c r="M1671" s="2" t="str">
        <f>IF(NOT(ISBLANK(Table1[[#This Row],[Discounter]])), IF(Table1[[#This Row],[Discounter]]&gt;=50%, "High Discount", "Low Discount"), "No Discount")</f>
        <v>High Discount</v>
      </c>
      <c r="N1671" t="s">
        <v>24</v>
      </c>
      <c r="O1671">
        <v>4.3</v>
      </c>
      <c r="P1671">
        <v>739</v>
      </c>
    </row>
    <row r="1672" spans="1:16" ht="60" x14ac:dyDescent="0.25">
      <c r="A1672" t="s">
        <v>3554</v>
      </c>
      <c r="B1672">
        <v>11711804</v>
      </c>
      <c r="C1672" t="s">
        <v>43</v>
      </c>
      <c r="D1672" t="s">
        <v>38</v>
      </c>
      <c r="E1672" t="s">
        <v>27</v>
      </c>
      <c r="F1672" t="s">
        <v>34</v>
      </c>
      <c r="G1672" s="3" t="s">
        <v>3555</v>
      </c>
      <c r="H16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72">
        <v>1699</v>
      </c>
      <c r="K1672" s="1">
        <v>0.4</v>
      </c>
      <c r="L16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679.6</v>
      </c>
      <c r="M1672" s="2" t="str">
        <f>IF(NOT(ISBLANK(Table1[[#This Row],[Discounter]])), IF(Table1[[#This Row],[Discounter]]&gt;=50%, "High Discount", "Low Discount"), "No Discount")</f>
        <v>Low Discount</v>
      </c>
      <c r="N1672" t="s">
        <v>41</v>
      </c>
      <c r="O1672">
        <v>4.2</v>
      </c>
      <c r="P1672">
        <v>739</v>
      </c>
    </row>
    <row r="1673" spans="1:16" ht="30" x14ac:dyDescent="0.25">
      <c r="A1673" t="s">
        <v>3556</v>
      </c>
      <c r="B1673">
        <v>17381782</v>
      </c>
      <c r="C1673" t="s">
        <v>14</v>
      </c>
      <c r="D1673" t="s">
        <v>38</v>
      </c>
      <c r="E1673" t="s">
        <v>39</v>
      </c>
      <c r="F1673" t="s">
        <v>34</v>
      </c>
      <c r="G1673" s="3" t="s">
        <v>3557</v>
      </c>
      <c r="H16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73">
        <v>1998</v>
      </c>
      <c r="K1673" s="1">
        <v>0.5</v>
      </c>
      <c r="L16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1673" s="2" t="str">
        <f>IF(NOT(ISBLANK(Table1[[#This Row],[Discounter]])), IF(Table1[[#This Row],[Discounter]]&gt;=50%, "High Discount", "Low Discount"), "No Discount")</f>
        <v>High Discount</v>
      </c>
      <c r="N1673" t="s">
        <v>41</v>
      </c>
      <c r="O1673">
        <v>4.2</v>
      </c>
      <c r="P1673">
        <v>739</v>
      </c>
    </row>
    <row r="1674" spans="1:16" ht="60" x14ac:dyDescent="0.25">
      <c r="A1674" t="s">
        <v>3558</v>
      </c>
      <c r="B1674">
        <v>11530308</v>
      </c>
      <c r="C1674" t="s">
        <v>14</v>
      </c>
      <c r="D1674" t="s">
        <v>38</v>
      </c>
      <c r="E1674" t="s">
        <v>16</v>
      </c>
      <c r="F1674" t="s">
        <v>34</v>
      </c>
      <c r="G1674" s="3" t="s">
        <v>248</v>
      </c>
      <c r="H16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74">
        <v>2399</v>
      </c>
      <c r="K1674" s="1">
        <v>0.6</v>
      </c>
      <c r="L16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1439.3999999999999</v>
      </c>
      <c r="M1674" s="2" t="str">
        <f>IF(NOT(ISBLANK(Table1[[#This Row],[Discounter]])), IF(Table1[[#This Row],[Discounter]]&gt;=50%, "High Discount", "Low Discount"), "No Discount")</f>
        <v>High Discount</v>
      </c>
      <c r="N1674" t="s">
        <v>119</v>
      </c>
      <c r="O1674">
        <v>3.9</v>
      </c>
      <c r="P1674">
        <v>739</v>
      </c>
    </row>
    <row r="1675" spans="1:16" ht="45" x14ac:dyDescent="0.25">
      <c r="A1675" t="s">
        <v>3559</v>
      </c>
      <c r="B1675">
        <v>2471562</v>
      </c>
      <c r="C1675" t="s">
        <v>14</v>
      </c>
      <c r="D1675" t="s">
        <v>38</v>
      </c>
      <c r="E1675" t="s">
        <v>3560</v>
      </c>
      <c r="F1675" t="s">
        <v>34</v>
      </c>
      <c r="G1675" s="3" t="s">
        <v>3561</v>
      </c>
      <c r="H16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75">
        <v>3599</v>
      </c>
      <c r="K1675" s="1">
        <v>0.65</v>
      </c>
      <c r="L16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2339.35</v>
      </c>
      <c r="M1675" s="2" t="str">
        <f>IF(NOT(ISBLANK(Table1[[#This Row],[Discounter]])), IF(Table1[[#This Row],[Discounter]]&gt;=50%, "High Discount", "Low Discount"), "No Discount")</f>
        <v>High Discount</v>
      </c>
      <c r="N1675" t="s">
        <v>119</v>
      </c>
      <c r="O1675">
        <v>4.2</v>
      </c>
      <c r="P1675">
        <v>739</v>
      </c>
    </row>
    <row r="1676" spans="1:16" ht="30" x14ac:dyDescent="0.25">
      <c r="A1676" t="s">
        <v>3562</v>
      </c>
      <c r="B1676">
        <v>7271326</v>
      </c>
      <c r="C1676" t="s">
        <v>890</v>
      </c>
      <c r="D1676" t="s">
        <v>15</v>
      </c>
      <c r="E1676" t="s">
        <v>48</v>
      </c>
      <c r="F1676" t="s">
        <v>17</v>
      </c>
      <c r="G1676" s="3" t="s">
        <v>3563</v>
      </c>
      <c r="H16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783</v>
      </c>
      <c r="I1676">
        <v>783</v>
      </c>
      <c r="J1676">
        <v>1599</v>
      </c>
      <c r="K1676" s="1">
        <v>0.51</v>
      </c>
      <c r="L16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815.49</v>
      </c>
      <c r="M1676" s="2" t="str">
        <f>IF(NOT(ISBLANK(Table1[[#This Row],[Discounter]])), IF(Table1[[#This Row],[Discounter]]&gt;=50%, "High Discount", "Low Discount"), "No Discount")</f>
        <v>High Discount</v>
      </c>
      <c r="N1676" t="s">
        <v>3564</v>
      </c>
      <c r="O1676">
        <v>3.7</v>
      </c>
      <c r="P1676">
        <v>738</v>
      </c>
    </row>
    <row r="1677" spans="1:16" ht="60" x14ac:dyDescent="0.25">
      <c r="A1677" t="s">
        <v>3565</v>
      </c>
      <c r="B1677">
        <v>6687387</v>
      </c>
      <c r="C1677" t="s">
        <v>14</v>
      </c>
      <c r="D1677" t="s">
        <v>26</v>
      </c>
      <c r="E1677" t="s">
        <v>27</v>
      </c>
      <c r="F1677" t="s">
        <v>17</v>
      </c>
      <c r="G1677" s="3" t="s">
        <v>3566</v>
      </c>
      <c r="H16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1099</v>
      </c>
      <c r="I1677">
        <v>1099</v>
      </c>
      <c r="J1677">
        <v>1999</v>
      </c>
      <c r="K1677" s="1">
        <v>0.45</v>
      </c>
      <c r="L16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899.55000000000007</v>
      </c>
      <c r="M1677" s="2" t="str">
        <f>IF(NOT(ISBLANK(Table1[[#This Row],[Discounter]])), IF(Table1[[#This Row],[Discounter]]&gt;=50%, "High Discount", "Low Discount"), "No Discount")</f>
        <v>Low Discount</v>
      </c>
      <c r="N1677" t="s">
        <v>232</v>
      </c>
      <c r="O1677">
        <v>4.2</v>
      </c>
      <c r="P1677">
        <v>738</v>
      </c>
    </row>
    <row r="1678" spans="1:16" ht="60" x14ac:dyDescent="0.25">
      <c r="A1678" t="s">
        <v>3567</v>
      </c>
      <c r="B1678">
        <v>11132180</v>
      </c>
      <c r="C1678" t="s">
        <v>3568</v>
      </c>
      <c r="D1678" t="s">
        <v>26</v>
      </c>
      <c r="E1678" t="s">
        <v>27</v>
      </c>
      <c r="F1678" t="s">
        <v>17</v>
      </c>
      <c r="G1678" s="3" t="s">
        <v>3569</v>
      </c>
      <c r="H16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608</v>
      </c>
      <c r="I1678">
        <v>608</v>
      </c>
      <c r="J1678">
        <v>2099</v>
      </c>
      <c r="K1678" s="1">
        <v>0.71</v>
      </c>
      <c r="L16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1490.29</v>
      </c>
      <c r="M1678" s="2" t="str">
        <f>IF(NOT(ISBLANK(Table1[[#This Row],[Discounter]])), IF(Table1[[#This Row],[Discounter]]&gt;=50%, "High Discount", "Low Discount"), "No Discount")</f>
        <v>High Discount</v>
      </c>
      <c r="N1678" t="s">
        <v>337</v>
      </c>
      <c r="O1678">
        <v>4.2</v>
      </c>
      <c r="P1678">
        <v>738</v>
      </c>
    </row>
    <row r="1679" spans="1:16" ht="45" x14ac:dyDescent="0.25">
      <c r="A1679" t="s">
        <v>3570</v>
      </c>
      <c r="B1679">
        <v>8566957</v>
      </c>
      <c r="C1679" t="s">
        <v>2344</v>
      </c>
      <c r="D1679" t="s">
        <v>69</v>
      </c>
      <c r="E1679" t="s">
        <v>70</v>
      </c>
      <c r="F1679" t="s">
        <v>34</v>
      </c>
      <c r="G1679" s="3" t="s">
        <v>3571</v>
      </c>
      <c r="H16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1249</v>
      </c>
      <c r="I1679">
        <v>1249</v>
      </c>
      <c r="J1679">
        <v>2499</v>
      </c>
      <c r="K1679" s="1">
        <v>0.5</v>
      </c>
      <c r="L16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1249.5</v>
      </c>
      <c r="M1679" s="2" t="str">
        <f>IF(NOT(ISBLANK(Table1[[#This Row],[Discounter]])), IF(Table1[[#This Row],[Discounter]]&gt;=50%, "High Discount", "Low Discount"), "No Discount")</f>
        <v>High Discount</v>
      </c>
      <c r="N1679" t="s">
        <v>36</v>
      </c>
      <c r="O1679">
        <v>4.2</v>
      </c>
      <c r="P1679">
        <v>738</v>
      </c>
    </row>
    <row r="1680" spans="1:16" ht="45" x14ac:dyDescent="0.25">
      <c r="A1680" t="s">
        <v>3572</v>
      </c>
      <c r="B1680">
        <v>762420</v>
      </c>
      <c r="C1680" t="s">
        <v>722</v>
      </c>
      <c r="D1680" t="s">
        <v>32</v>
      </c>
      <c r="E1680" t="s">
        <v>105</v>
      </c>
      <c r="F1680" t="s">
        <v>34</v>
      </c>
      <c r="G1680" s="3" t="s">
        <v>2165</v>
      </c>
      <c r="H16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844</v>
      </c>
      <c r="I1680">
        <v>844</v>
      </c>
      <c r="J1680">
        <v>938</v>
      </c>
      <c r="K1680" s="1">
        <v>0.1</v>
      </c>
      <c r="L16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93.800000000000011</v>
      </c>
      <c r="M1680" s="2" t="str">
        <f>IF(NOT(ISBLANK(Table1[[#This Row],[Discounter]])), IF(Table1[[#This Row],[Discounter]]&gt;=50%, "High Discount", "Low Discount"), "No Discount")</f>
        <v>Low Discount</v>
      </c>
      <c r="N1680" t="s">
        <v>2166</v>
      </c>
      <c r="O1680">
        <v>4.0999999999999996</v>
      </c>
      <c r="P1680">
        <v>738</v>
      </c>
    </row>
    <row r="1681" spans="1:16" ht="45" x14ac:dyDescent="0.25">
      <c r="A1681" t="s">
        <v>3573</v>
      </c>
      <c r="B1681">
        <v>8328167</v>
      </c>
      <c r="C1681" t="s">
        <v>60</v>
      </c>
      <c r="D1681" t="s">
        <v>61</v>
      </c>
      <c r="E1681" t="s">
        <v>122</v>
      </c>
      <c r="F1681" t="s">
        <v>34</v>
      </c>
      <c r="G1681" s="3" t="s">
        <v>3574</v>
      </c>
      <c r="H16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J1681">
        <v>1099</v>
      </c>
      <c r="L16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681" s="2" t="str">
        <f>IF(NOT(ISBLANK(Table1[[#This Row],[Discounter]])), IF(Table1[[#This Row],[Discounter]]&gt;=50%, "High Discount", "Low Discount"), "No Discount")</f>
        <v>No Discount</v>
      </c>
      <c r="N1681" t="s">
        <v>119</v>
      </c>
      <c r="O1681">
        <v>4.3</v>
      </c>
      <c r="P1681">
        <v>738</v>
      </c>
    </row>
    <row r="1682" spans="1:16" ht="60" x14ac:dyDescent="0.25">
      <c r="A1682" t="s">
        <v>3575</v>
      </c>
      <c r="B1682">
        <v>10968552</v>
      </c>
      <c r="C1682" t="s">
        <v>14</v>
      </c>
      <c r="D1682" t="s">
        <v>38</v>
      </c>
      <c r="E1682" t="s">
        <v>39</v>
      </c>
      <c r="F1682" t="s">
        <v>34</v>
      </c>
      <c r="G1682" s="3" t="s">
        <v>3576</v>
      </c>
      <c r="H16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82">
        <v>799</v>
      </c>
      <c r="K1682" s="1">
        <v>0.55000000000000004</v>
      </c>
      <c r="L16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439.45000000000005</v>
      </c>
      <c r="M1682" s="2" t="str">
        <f>IF(NOT(ISBLANK(Table1[[#This Row],[Discounter]])), IF(Table1[[#This Row],[Discounter]]&gt;=50%, "High Discount", "Low Discount"), "No Discount")</f>
        <v>High Discount</v>
      </c>
      <c r="N1682" t="s">
        <v>41</v>
      </c>
      <c r="O1682">
        <v>4.2</v>
      </c>
      <c r="P1682">
        <v>738</v>
      </c>
    </row>
    <row r="1683" spans="1:16" ht="45" x14ac:dyDescent="0.25">
      <c r="A1683" t="s">
        <v>3577</v>
      </c>
      <c r="B1683">
        <v>14852062</v>
      </c>
      <c r="C1683" t="s">
        <v>271</v>
      </c>
      <c r="D1683" t="s">
        <v>15</v>
      </c>
      <c r="E1683" t="s">
        <v>16</v>
      </c>
      <c r="F1683" t="s">
        <v>17</v>
      </c>
      <c r="G1683" s="3" t="s">
        <v>3578</v>
      </c>
      <c r="H16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1949</v>
      </c>
      <c r="I1683">
        <v>1949</v>
      </c>
      <c r="J1683">
        <v>2999</v>
      </c>
      <c r="K1683" s="1">
        <v>0.35</v>
      </c>
      <c r="L16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1049.6499999999999</v>
      </c>
      <c r="M1683" s="2" t="str">
        <f>IF(NOT(ISBLANK(Table1[[#This Row],[Discounter]])), IF(Table1[[#This Row],[Discounter]]&gt;=50%, "High Discount", "Low Discount"), "No Discount")</f>
        <v>Low Discount</v>
      </c>
      <c r="N1683" t="s">
        <v>175</v>
      </c>
      <c r="O1683">
        <v>4.4000000000000004</v>
      </c>
      <c r="P1683">
        <v>737</v>
      </c>
    </row>
    <row r="1684" spans="1:16" ht="60" x14ac:dyDescent="0.25">
      <c r="A1684" t="s">
        <v>3579</v>
      </c>
      <c r="B1684">
        <v>9445791</v>
      </c>
      <c r="C1684" t="s">
        <v>60</v>
      </c>
      <c r="D1684" t="s">
        <v>61</v>
      </c>
      <c r="E1684" t="s">
        <v>169</v>
      </c>
      <c r="F1684" t="s">
        <v>17</v>
      </c>
      <c r="G1684" s="3" t="s">
        <v>3580</v>
      </c>
      <c r="H16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1259</v>
      </c>
      <c r="I1684">
        <v>1259</v>
      </c>
      <c r="J1684">
        <v>2799</v>
      </c>
      <c r="K1684" s="1">
        <v>0.55000000000000004</v>
      </c>
      <c r="L16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1539.45</v>
      </c>
      <c r="M1684" s="2" t="str">
        <f>IF(NOT(ISBLANK(Table1[[#This Row],[Discounter]])), IF(Table1[[#This Row],[Discounter]]&gt;=50%, "High Discount", "Low Discount"), "No Discount")</f>
        <v>High Discount</v>
      </c>
      <c r="N1684" t="s">
        <v>36</v>
      </c>
      <c r="O1684">
        <v>4.2</v>
      </c>
      <c r="P1684">
        <v>737</v>
      </c>
    </row>
    <row r="1685" spans="1:16" ht="45" x14ac:dyDescent="0.25">
      <c r="A1685" t="s">
        <v>3581</v>
      </c>
      <c r="B1685">
        <v>14346052</v>
      </c>
      <c r="C1685" t="s">
        <v>1413</v>
      </c>
      <c r="D1685" t="s">
        <v>69</v>
      </c>
      <c r="E1685" t="s">
        <v>83</v>
      </c>
      <c r="F1685" t="s">
        <v>34</v>
      </c>
      <c r="G1685" s="3" t="s">
        <v>3582</v>
      </c>
      <c r="H16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597</v>
      </c>
      <c r="I1685">
        <v>597</v>
      </c>
      <c r="J1685">
        <v>1299</v>
      </c>
      <c r="K1685" s="1">
        <v>0.54</v>
      </c>
      <c r="L16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701.46</v>
      </c>
      <c r="M1685" s="2" t="str">
        <f>IF(NOT(ISBLANK(Table1[[#This Row],[Discounter]])), IF(Table1[[#This Row],[Discounter]]&gt;=50%, "High Discount", "Low Discount"), "No Discount")</f>
        <v>High Discount</v>
      </c>
      <c r="N1685" t="s">
        <v>213</v>
      </c>
      <c r="O1685">
        <v>4.0999999999999996</v>
      </c>
      <c r="P1685">
        <v>737</v>
      </c>
    </row>
    <row r="1686" spans="1:16" ht="45" x14ac:dyDescent="0.25">
      <c r="A1686" t="s">
        <v>3583</v>
      </c>
      <c r="B1686">
        <v>10264739</v>
      </c>
      <c r="C1686" t="s">
        <v>512</v>
      </c>
      <c r="D1686" t="s">
        <v>69</v>
      </c>
      <c r="E1686" t="s">
        <v>296</v>
      </c>
      <c r="F1686" t="s">
        <v>34</v>
      </c>
      <c r="G1686" s="3" t="s">
        <v>3584</v>
      </c>
      <c r="H16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959</v>
      </c>
      <c r="I1686">
        <v>959</v>
      </c>
      <c r="J1686">
        <v>3199</v>
      </c>
      <c r="K1686" s="1">
        <v>0.7</v>
      </c>
      <c r="L16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2239.2999999999997</v>
      </c>
      <c r="M1686" s="2" t="str">
        <f>IF(NOT(ISBLANK(Table1[[#This Row],[Discounter]])), IF(Table1[[#This Row],[Discounter]]&gt;=50%, "High Discount", "Low Discount"), "No Discount")</f>
        <v>High Discount</v>
      </c>
      <c r="N1686" t="s">
        <v>146</v>
      </c>
      <c r="O1686">
        <v>4.3</v>
      </c>
      <c r="P1686">
        <v>737</v>
      </c>
    </row>
    <row r="1687" spans="1:16" ht="60" x14ac:dyDescent="0.25">
      <c r="A1687" t="s">
        <v>3585</v>
      </c>
      <c r="B1687">
        <v>7436261</v>
      </c>
      <c r="C1687" t="s">
        <v>518</v>
      </c>
      <c r="D1687" t="s">
        <v>32</v>
      </c>
      <c r="E1687" t="s">
        <v>105</v>
      </c>
      <c r="F1687" t="s">
        <v>34</v>
      </c>
      <c r="G1687" s="3" t="s">
        <v>3586</v>
      </c>
      <c r="H16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395</v>
      </c>
      <c r="I1687">
        <v>395</v>
      </c>
      <c r="J1687">
        <v>599</v>
      </c>
      <c r="K1687" s="1">
        <v>0.34</v>
      </c>
      <c r="L16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203.66000000000003</v>
      </c>
      <c r="M1687" s="2" t="str">
        <f>IF(NOT(ISBLANK(Table1[[#This Row],[Discounter]])), IF(Table1[[#This Row],[Discounter]]&gt;=50%, "High Discount", "Low Discount"), "No Discount")</f>
        <v>Low Discount</v>
      </c>
      <c r="N1687" t="s">
        <v>50</v>
      </c>
      <c r="O1687">
        <v>3.6</v>
      </c>
      <c r="P1687">
        <v>737</v>
      </c>
    </row>
    <row r="1688" spans="1:16" ht="45" x14ac:dyDescent="0.25">
      <c r="A1688" t="s">
        <v>3587</v>
      </c>
      <c r="B1688">
        <v>13404404</v>
      </c>
      <c r="C1688" t="s">
        <v>57</v>
      </c>
      <c r="D1688" t="s">
        <v>87</v>
      </c>
      <c r="E1688" t="s">
        <v>83</v>
      </c>
      <c r="F1688" t="s">
        <v>34</v>
      </c>
      <c r="G1688" s="3" t="s">
        <v>3588</v>
      </c>
      <c r="H16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604</v>
      </c>
      <c r="I1688">
        <v>604</v>
      </c>
      <c r="J1688">
        <v>1099</v>
      </c>
      <c r="K1688" s="1">
        <v>0.45</v>
      </c>
      <c r="L16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494.55</v>
      </c>
      <c r="M1688" s="2" t="str">
        <f>IF(NOT(ISBLANK(Table1[[#This Row],[Discounter]])), IF(Table1[[#This Row],[Discounter]]&gt;=50%, "High Discount", "Low Discount"), "No Discount")</f>
        <v>Low Discount</v>
      </c>
      <c r="N1688" t="s">
        <v>89</v>
      </c>
      <c r="O1688">
        <v>3.9</v>
      </c>
      <c r="P1688">
        <v>737</v>
      </c>
    </row>
    <row r="1689" spans="1:16" ht="45" x14ac:dyDescent="0.25">
      <c r="A1689" t="s">
        <v>3589</v>
      </c>
      <c r="B1689">
        <v>7161750</v>
      </c>
      <c r="C1689" t="s">
        <v>3590</v>
      </c>
      <c r="D1689" t="s">
        <v>38</v>
      </c>
      <c r="E1689" t="s">
        <v>48</v>
      </c>
      <c r="F1689" t="s">
        <v>34</v>
      </c>
      <c r="G1689" s="3" t="s">
        <v>3591</v>
      </c>
      <c r="H16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89">
        <v>1199</v>
      </c>
      <c r="K1689" s="1">
        <v>0.5</v>
      </c>
      <c r="L16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1689" s="2" t="str">
        <f>IF(NOT(ISBLANK(Table1[[#This Row],[Discounter]])), IF(Table1[[#This Row],[Discounter]]&gt;=50%, "High Discount", "Low Discount"), "No Discount")</f>
        <v>High Discount</v>
      </c>
      <c r="N1689" t="s">
        <v>19</v>
      </c>
      <c r="O1689">
        <v>3.9</v>
      </c>
      <c r="P1689">
        <v>737</v>
      </c>
    </row>
    <row r="1690" spans="1:16" ht="30" x14ac:dyDescent="0.25">
      <c r="A1690" t="s">
        <v>3592</v>
      </c>
      <c r="B1690">
        <v>2311117</v>
      </c>
      <c r="C1690" t="s">
        <v>91</v>
      </c>
      <c r="D1690" t="s">
        <v>38</v>
      </c>
      <c r="E1690" t="s">
        <v>132</v>
      </c>
      <c r="F1690" t="s">
        <v>34</v>
      </c>
      <c r="G1690" s="3" t="s">
        <v>3593</v>
      </c>
      <c r="H16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90">
        <v>2099</v>
      </c>
      <c r="K1690" s="1">
        <v>0.63</v>
      </c>
      <c r="L16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1322.3700000000001</v>
      </c>
      <c r="M1690" s="2" t="str">
        <f>IF(NOT(ISBLANK(Table1[[#This Row],[Discounter]])), IF(Table1[[#This Row],[Discounter]]&gt;=50%, "High Discount", "Low Discount"), "No Discount")</f>
        <v>High Discount</v>
      </c>
      <c r="N1690" t="s">
        <v>24</v>
      </c>
      <c r="O1690">
        <v>4.2</v>
      </c>
      <c r="P1690">
        <v>737</v>
      </c>
    </row>
    <row r="1691" spans="1:16" ht="30" x14ac:dyDescent="0.25">
      <c r="A1691" t="s">
        <v>3594</v>
      </c>
      <c r="B1691">
        <v>13859094</v>
      </c>
      <c r="C1691" t="s">
        <v>14</v>
      </c>
      <c r="D1691" t="s">
        <v>15</v>
      </c>
      <c r="E1691" t="s">
        <v>48</v>
      </c>
      <c r="F1691" t="s">
        <v>17</v>
      </c>
      <c r="G1691" s="3" t="s">
        <v>3595</v>
      </c>
      <c r="H16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1691">
        <v>584</v>
      </c>
      <c r="J1691">
        <v>1299</v>
      </c>
      <c r="K1691" s="1">
        <v>0.55000000000000004</v>
      </c>
      <c r="L16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1691" s="2" t="str">
        <f>IF(NOT(ISBLANK(Table1[[#This Row],[Discounter]])), IF(Table1[[#This Row],[Discounter]]&gt;=50%, "High Discount", "Low Discount"), "No Discount")</f>
        <v>High Discount</v>
      </c>
      <c r="N1691" t="s">
        <v>19</v>
      </c>
      <c r="O1691">
        <v>4</v>
      </c>
      <c r="P1691">
        <v>736</v>
      </c>
    </row>
    <row r="1692" spans="1:16" ht="45" x14ac:dyDescent="0.25">
      <c r="A1692" t="s">
        <v>3596</v>
      </c>
      <c r="B1692">
        <v>8006471</v>
      </c>
      <c r="C1692" t="s">
        <v>3597</v>
      </c>
      <c r="D1692" t="s">
        <v>69</v>
      </c>
      <c r="E1692" t="s">
        <v>83</v>
      </c>
      <c r="F1692" t="s">
        <v>17</v>
      </c>
      <c r="G1692" s="3" t="s">
        <v>3598</v>
      </c>
      <c r="H16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794</v>
      </c>
      <c r="I1692">
        <v>794</v>
      </c>
      <c r="J1692">
        <v>2099</v>
      </c>
      <c r="K1692" t="s">
        <v>3599</v>
      </c>
      <c r="L16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1305</v>
      </c>
      <c r="M1692" s="2" t="str">
        <f>IF(NOT(ISBLANK(Table1[[#This Row],[Discounter]])), IF(Table1[[#This Row],[Discounter]]&gt;=50%, "High Discount", "Low Discount"), "No Discount")</f>
        <v>High Discount</v>
      </c>
      <c r="N1692" t="s">
        <v>36</v>
      </c>
      <c r="O1692">
        <v>4.3</v>
      </c>
      <c r="P1692">
        <v>736</v>
      </c>
    </row>
    <row r="1693" spans="1:16" ht="30" x14ac:dyDescent="0.25">
      <c r="A1693" t="s">
        <v>3600</v>
      </c>
      <c r="B1693">
        <v>1462085</v>
      </c>
      <c r="C1693" t="s">
        <v>322</v>
      </c>
      <c r="D1693" t="s">
        <v>26</v>
      </c>
      <c r="E1693" t="s">
        <v>39</v>
      </c>
      <c r="F1693" t="s">
        <v>17</v>
      </c>
      <c r="G1693" s="3" t="s">
        <v>3601</v>
      </c>
      <c r="H16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1693">
        <v>399</v>
      </c>
      <c r="J1693">
        <v>799</v>
      </c>
      <c r="K1693" s="1">
        <v>0.5</v>
      </c>
      <c r="L16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399.5</v>
      </c>
      <c r="M1693" s="2" t="str">
        <f>IF(NOT(ISBLANK(Table1[[#This Row],[Discounter]])), IF(Table1[[#This Row],[Discounter]]&gt;=50%, "High Discount", "Low Discount"), "No Discount")</f>
        <v>High Discount</v>
      </c>
      <c r="N1693" t="s">
        <v>36</v>
      </c>
      <c r="O1693">
        <v>4.0999999999999996</v>
      </c>
      <c r="P1693">
        <v>736</v>
      </c>
    </row>
    <row r="1694" spans="1:16" ht="45" x14ac:dyDescent="0.25">
      <c r="A1694" t="s">
        <v>3602</v>
      </c>
      <c r="B1694">
        <v>11681582</v>
      </c>
      <c r="C1694" t="s">
        <v>14</v>
      </c>
      <c r="D1694" t="s">
        <v>38</v>
      </c>
      <c r="E1694" t="s">
        <v>27</v>
      </c>
      <c r="F1694" t="s">
        <v>34</v>
      </c>
      <c r="G1694" s="3" t="s">
        <v>3603</v>
      </c>
      <c r="H16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94">
        <v>1399</v>
      </c>
      <c r="K1694" s="1">
        <v>0.5</v>
      </c>
      <c r="L16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699.5</v>
      </c>
      <c r="M1694" s="2" t="str">
        <f>IF(NOT(ISBLANK(Table1[[#This Row],[Discounter]])), IF(Table1[[#This Row],[Discounter]]&gt;=50%, "High Discount", "Low Discount"), "No Discount")</f>
        <v>High Discount</v>
      </c>
      <c r="N1694" t="s">
        <v>102</v>
      </c>
      <c r="O1694">
        <v>4.4000000000000004</v>
      </c>
      <c r="P1694">
        <v>736</v>
      </c>
    </row>
    <row r="1695" spans="1:16" ht="60" x14ac:dyDescent="0.25">
      <c r="A1695" t="s">
        <v>3604</v>
      </c>
      <c r="B1695">
        <v>2475351</v>
      </c>
      <c r="C1695" t="s">
        <v>1334</v>
      </c>
      <c r="D1695" t="s">
        <v>38</v>
      </c>
      <c r="E1695" t="s">
        <v>16</v>
      </c>
      <c r="F1695" t="s">
        <v>34</v>
      </c>
      <c r="G1695" s="3" t="s">
        <v>3605</v>
      </c>
      <c r="H16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95">
        <v>2299</v>
      </c>
      <c r="K1695" s="1">
        <v>0.5</v>
      </c>
      <c r="L16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1149.5</v>
      </c>
      <c r="M1695" s="2" t="str">
        <f>IF(NOT(ISBLANK(Table1[[#This Row],[Discounter]])), IF(Table1[[#This Row],[Discounter]]&gt;=50%, "High Discount", "Low Discount"), "No Discount")</f>
        <v>High Discount</v>
      </c>
      <c r="N1695" t="s">
        <v>400</v>
      </c>
      <c r="O1695">
        <v>4</v>
      </c>
      <c r="P1695">
        <v>736</v>
      </c>
    </row>
    <row r="1696" spans="1:16" ht="45" x14ac:dyDescent="0.25">
      <c r="A1696" t="s">
        <v>3606</v>
      </c>
      <c r="B1696">
        <v>2529712</v>
      </c>
      <c r="C1696" t="s">
        <v>95</v>
      </c>
      <c r="D1696" t="s">
        <v>38</v>
      </c>
      <c r="E1696" t="s">
        <v>132</v>
      </c>
      <c r="F1696" t="s">
        <v>34</v>
      </c>
      <c r="G1696" s="3" t="s">
        <v>3607</v>
      </c>
      <c r="H16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96">
        <v>2499</v>
      </c>
      <c r="K1696" s="1">
        <v>0.65</v>
      </c>
      <c r="L16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1624.3500000000001</v>
      </c>
      <c r="M1696" s="2" t="str">
        <f>IF(NOT(ISBLANK(Table1[[#This Row],[Discounter]])), IF(Table1[[#This Row],[Discounter]]&gt;=50%, "High Discount", "Low Discount"), "No Discount")</f>
        <v>High Discount</v>
      </c>
      <c r="N1696" t="s">
        <v>41</v>
      </c>
      <c r="O1696">
        <v>4.3</v>
      </c>
      <c r="P1696">
        <v>736</v>
      </c>
    </row>
    <row r="1697" spans="1:16" ht="30" x14ac:dyDescent="0.25">
      <c r="A1697" t="s">
        <v>3608</v>
      </c>
      <c r="B1697">
        <v>10423014</v>
      </c>
      <c r="C1697" t="s">
        <v>3609</v>
      </c>
      <c r="D1697" t="s">
        <v>38</v>
      </c>
      <c r="E1697" t="s">
        <v>44</v>
      </c>
      <c r="F1697" t="s">
        <v>34</v>
      </c>
      <c r="G1697" s="3" t="s">
        <v>3610</v>
      </c>
      <c r="H16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697">
        <v>2999</v>
      </c>
      <c r="K1697" s="1">
        <v>0.5</v>
      </c>
      <c r="L16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1499.5</v>
      </c>
      <c r="M1697" s="2" t="str">
        <f>IF(NOT(ISBLANK(Table1[[#This Row],[Discounter]])), IF(Table1[[#This Row],[Discounter]]&gt;=50%, "High Discount", "Low Discount"), "No Discount")</f>
        <v>High Discount</v>
      </c>
      <c r="N1697" t="s">
        <v>24</v>
      </c>
      <c r="O1697">
        <v>4.3</v>
      </c>
      <c r="P1697">
        <v>736</v>
      </c>
    </row>
    <row r="1698" spans="1:16" ht="45" x14ac:dyDescent="0.25">
      <c r="A1698" t="s">
        <v>3611</v>
      </c>
      <c r="B1698">
        <v>7224489</v>
      </c>
      <c r="C1698" t="s">
        <v>60</v>
      </c>
      <c r="D1698" t="s">
        <v>15</v>
      </c>
      <c r="E1698" t="s">
        <v>22</v>
      </c>
      <c r="F1698" t="s">
        <v>17</v>
      </c>
      <c r="G1698" s="3" t="s">
        <v>3612</v>
      </c>
      <c r="H16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849</v>
      </c>
      <c r="I1698">
        <v>849</v>
      </c>
      <c r="J1698">
        <v>1699</v>
      </c>
      <c r="K1698" s="1">
        <v>0.5</v>
      </c>
      <c r="L16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1698" s="2" t="str">
        <f>IF(NOT(ISBLANK(Table1[[#This Row],[Discounter]])), IF(Table1[[#This Row],[Discounter]]&gt;=50%, "High Discount", "Low Discount"), "No Discount")</f>
        <v>High Discount</v>
      </c>
      <c r="N1698" t="s">
        <v>36</v>
      </c>
      <c r="O1698">
        <v>4.0999999999999996</v>
      </c>
      <c r="P1698">
        <v>735</v>
      </c>
    </row>
    <row r="1699" spans="1:16" ht="60" x14ac:dyDescent="0.25">
      <c r="A1699" t="s">
        <v>3613</v>
      </c>
      <c r="B1699">
        <v>8962397</v>
      </c>
      <c r="C1699" t="s">
        <v>14</v>
      </c>
      <c r="D1699" t="s">
        <v>15</v>
      </c>
      <c r="E1699" t="s">
        <v>16</v>
      </c>
      <c r="F1699" t="s">
        <v>17</v>
      </c>
      <c r="G1699" s="3" t="s">
        <v>3614</v>
      </c>
      <c r="H16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934</v>
      </c>
      <c r="I1699">
        <v>934</v>
      </c>
      <c r="J1699">
        <v>1699</v>
      </c>
      <c r="K1699" s="1">
        <v>0.45</v>
      </c>
      <c r="L16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764.55000000000007</v>
      </c>
      <c r="M1699" s="2" t="str">
        <f>IF(NOT(ISBLANK(Table1[[#This Row],[Discounter]])), IF(Table1[[#This Row],[Discounter]]&gt;=50%, "High Discount", "Low Discount"), "No Discount")</f>
        <v>Low Discount</v>
      </c>
      <c r="N1699" t="s">
        <v>119</v>
      </c>
      <c r="O1699">
        <v>3.9</v>
      </c>
      <c r="P1699">
        <v>735</v>
      </c>
    </row>
    <row r="1700" spans="1:16" ht="60" x14ac:dyDescent="0.25">
      <c r="A1700" t="s">
        <v>3615</v>
      </c>
      <c r="B1700">
        <v>9261263</v>
      </c>
      <c r="C1700" t="s">
        <v>271</v>
      </c>
      <c r="D1700" t="s">
        <v>177</v>
      </c>
      <c r="E1700" t="s">
        <v>326</v>
      </c>
      <c r="F1700" t="s">
        <v>17</v>
      </c>
      <c r="G1700" s="3" t="s">
        <v>3616</v>
      </c>
      <c r="H17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474</v>
      </c>
      <c r="I1700">
        <v>474</v>
      </c>
      <c r="J1700">
        <v>499</v>
      </c>
      <c r="K1700" s="1">
        <v>0.05</v>
      </c>
      <c r="L17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24.950000000000003</v>
      </c>
      <c r="M1700" s="2" t="str">
        <f>IF(NOT(ISBLANK(Table1[[#This Row],[Discounter]])), IF(Table1[[#This Row],[Discounter]]&gt;=50%, "High Discount", "Low Discount"), "No Discount")</f>
        <v>Low Discount</v>
      </c>
      <c r="N1700" t="s">
        <v>24</v>
      </c>
      <c r="O1700">
        <v>4.4000000000000004</v>
      </c>
      <c r="P1700">
        <v>735</v>
      </c>
    </row>
    <row r="1701" spans="1:16" ht="45" x14ac:dyDescent="0.25">
      <c r="A1701" t="s">
        <v>3617</v>
      </c>
      <c r="B1701">
        <v>10498720</v>
      </c>
      <c r="C1701" t="s">
        <v>60</v>
      </c>
      <c r="D1701" t="s">
        <v>61</v>
      </c>
      <c r="E1701" t="s">
        <v>3618</v>
      </c>
      <c r="F1701" t="s">
        <v>17</v>
      </c>
      <c r="G1701" s="3" t="s">
        <v>3619</v>
      </c>
      <c r="H17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1484</v>
      </c>
      <c r="I1701">
        <v>1484</v>
      </c>
      <c r="J1701">
        <v>3299</v>
      </c>
      <c r="K1701" s="1">
        <v>0.55000000000000004</v>
      </c>
      <c r="L17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1814.45</v>
      </c>
      <c r="M1701" s="2" t="str">
        <f>IF(NOT(ISBLANK(Table1[[#This Row],[Discounter]])), IF(Table1[[#This Row],[Discounter]]&gt;=50%, "High Discount", "Low Discount"), "No Discount")</f>
        <v>High Discount</v>
      </c>
      <c r="N1701" t="s">
        <v>36</v>
      </c>
      <c r="O1701">
        <v>3.9</v>
      </c>
      <c r="P1701">
        <v>735</v>
      </c>
    </row>
    <row r="1702" spans="1:16" ht="60" x14ac:dyDescent="0.25">
      <c r="A1702" t="s">
        <v>3620</v>
      </c>
      <c r="B1702">
        <v>16323144</v>
      </c>
      <c r="C1702" t="s">
        <v>60</v>
      </c>
      <c r="D1702" t="s">
        <v>61</v>
      </c>
      <c r="E1702" t="s">
        <v>39</v>
      </c>
      <c r="F1702" t="s">
        <v>17</v>
      </c>
      <c r="G1702" s="3" t="s">
        <v>3621</v>
      </c>
      <c r="H17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J1702">
        <v>2398</v>
      </c>
      <c r="L17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702" s="2" t="str">
        <f>IF(NOT(ISBLANK(Table1[[#This Row],[Discounter]])), IF(Table1[[#This Row],[Discounter]]&gt;=50%, "High Discount", "Low Discount"), "No Discount")</f>
        <v>No Discount</v>
      </c>
      <c r="N1702" t="s">
        <v>1140</v>
      </c>
      <c r="O1702">
        <v>4.2</v>
      </c>
      <c r="P1702">
        <v>735</v>
      </c>
    </row>
    <row r="1703" spans="1:16" ht="45" x14ac:dyDescent="0.25">
      <c r="A1703" t="s">
        <v>3622</v>
      </c>
      <c r="B1703">
        <v>9478117</v>
      </c>
      <c r="C1703" t="s">
        <v>14</v>
      </c>
      <c r="D1703" t="s">
        <v>38</v>
      </c>
      <c r="E1703" t="s">
        <v>282</v>
      </c>
      <c r="F1703" t="s">
        <v>34</v>
      </c>
      <c r="G1703" s="3" t="s">
        <v>3623</v>
      </c>
      <c r="H17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03">
        <v>1599</v>
      </c>
      <c r="K1703" s="1">
        <v>0.65</v>
      </c>
      <c r="L17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1039.3500000000001</v>
      </c>
      <c r="M1703" s="2" t="str">
        <f>IF(NOT(ISBLANK(Table1[[#This Row],[Discounter]])), IF(Table1[[#This Row],[Discounter]]&gt;=50%, "High Discount", "Low Discount"), "No Discount")</f>
        <v>High Discount</v>
      </c>
      <c r="N1703" t="s">
        <v>102</v>
      </c>
      <c r="O1703">
        <v>4.0999999999999996</v>
      </c>
      <c r="P1703">
        <v>735</v>
      </c>
    </row>
    <row r="1704" spans="1:16" ht="45" x14ac:dyDescent="0.25">
      <c r="A1704" t="s">
        <v>3624</v>
      </c>
      <c r="B1704">
        <v>17525226</v>
      </c>
      <c r="C1704" t="s">
        <v>43</v>
      </c>
      <c r="D1704" t="s">
        <v>38</v>
      </c>
      <c r="E1704" t="s">
        <v>39</v>
      </c>
      <c r="F1704" t="s">
        <v>34</v>
      </c>
      <c r="G1704" s="3" t="s">
        <v>3625</v>
      </c>
      <c r="H1704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704">
        <v>1548</v>
      </c>
      <c r="L17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704" s="2" t="str">
        <f>IF(NOT(ISBLANK(Table1[[#This Row],[Discounter]])), IF(Table1[[#This Row],[Discounter]]&gt;=50%, "High Discount", "Low Discount"), "No Discount")</f>
        <v>No Discount</v>
      </c>
      <c r="N1704" t="s">
        <v>41</v>
      </c>
      <c r="O1704">
        <v>4.0999999999999996</v>
      </c>
      <c r="P1704">
        <v>735</v>
      </c>
    </row>
    <row r="1705" spans="1:16" ht="45" x14ac:dyDescent="0.25">
      <c r="A1705" t="s">
        <v>3626</v>
      </c>
      <c r="B1705">
        <v>13858426</v>
      </c>
      <c r="C1705" t="s">
        <v>47</v>
      </c>
      <c r="D1705" t="s">
        <v>15</v>
      </c>
      <c r="E1705" t="s">
        <v>122</v>
      </c>
      <c r="F1705" t="s">
        <v>17</v>
      </c>
      <c r="G1705" s="3" t="s">
        <v>3627</v>
      </c>
      <c r="H17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363</v>
      </c>
      <c r="I1705">
        <v>363</v>
      </c>
      <c r="J1705">
        <v>699</v>
      </c>
      <c r="K1705" s="1">
        <v>0.48</v>
      </c>
      <c r="L17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335.52</v>
      </c>
      <c r="M1705" s="2" t="str">
        <f>IF(NOT(ISBLANK(Table1[[#This Row],[Discounter]])), IF(Table1[[#This Row],[Discounter]]&gt;=50%, "High Discount", "Low Discount"), "No Discount")</f>
        <v>Low Discount</v>
      </c>
      <c r="N1705" t="s">
        <v>50</v>
      </c>
      <c r="O1705">
        <v>4.3</v>
      </c>
      <c r="P1705">
        <v>734</v>
      </c>
    </row>
    <row r="1706" spans="1:16" ht="45" x14ac:dyDescent="0.25">
      <c r="A1706" t="s">
        <v>3628</v>
      </c>
      <c r="B1706">
        <v>11467504</v>
      </c>
      <c r="C1706" t="s">
        <v>47</v>
      </c>
      <c r="D1706" t="s">
        <v>26</v>
      </c>
      <c r="E1706" t="s">
        <v>27</v>
      </c>
      <c r="F1706" t="s">
        <v>17</v>
      </c>
      <c r="G1706" s="3" t="s">
        <v>3629</v>
      </c>
      <c r="H17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1706">
        <v>649</v>
      </c>
      <c r="J1706">
        <v>1299</v>
      </c>
      <c r="K1706" s="1">
        <v>0.5</v>
      </c>
      <c r="L17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1706" s="2" t="str">
        <f>IF(NOT(ISBLANK(Table1[[#This Row],[Discounter]])), IF(Table1[[#This Row],[Discounter]]&gt;=50%, "High Discount", "Low Discount"), "No Discount")</f>
        <v>High Discount</v>
      </c>
      <c r="N1706" t="s">
        <v>80</v>
      </c>
      <c r="O1706">
        <v>4.2</v>
      </c>
      <c r="P1706">
        <v>734</v>
      </c>
    </row>
    <row r="1707" spans="1:16" ht="45" x14ac:dyDescent="0.25">
      <c r="A1707" t="s">
        <v>3630</v>
      </c>
      <c r="B1707">
        <v>14014824</v>
      </c>
      <c r="C1707" t="s">
        <v>21</v>
      </c>
      <c r="D1707" t="s">
        <v>26</v>
      </c>
      <c r="E1707" t="s">
        <v>27</v>
      </c>
      <c r="F1707" t="s">
        <v>17</v>
      </c>
      <c r="G1707" s="3" t="s">
        <v>3631</v>
      </c>
      <c r="H17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571</v>
      </c>
      <c r="I1707">
        <v>571</v>
      </c>
      <c r="J1707">
        <v>1299</v>
      </c>
      <c r="K1707" s="1">
        <v>0.56000000000000005</v>
      </c>
      <c r="L17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727.44</v>
      </c>
      <c r="M1707" s="2" t="str">
        <f>IF(NOT(ISBLANK(Table1[[#This Row],[Discounter]])), IF(Table1[[#This Row],[Discounter]]&gt;=50%, "High Discount", "Low Discount"), "No Discount")</f>
        <v>High Discount</v>
      </c>
      <c r="N1707" t="s">
        <v>80</v>
      </c>
      <c r="O1707">
        <v>4.0999999999999996</v>
      </c>
      <c r="P1707">
        <v>734</v>
      </c>
    </row>
    <row r="1708" spans="1:16" ht="45" x14ac:dyDescent="0.25">
      <c r="A1708" t="s">
        <v>3632</v>
      </c>
      <c r="B1708">
        <v>8302427</v>
      </c>
      <c r="C1708" t="s">
        <v>43</v>
      </c>
      <c r="D1708" t="s">
        <v>26</v>
      </c>
      <c r="E1708" t="s">
        <v>39</v>
      </c>
      <c r="F1708" t="s">
        <v>17</v>
      </c>
      <c r="G1708" s="3" t="s">
        <v>3633</v>
      </c>
      <c r="H17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1708">
        <v>519</v>
      </c>
      <c r="J1708">
        <v>1299</v>
      </c>
      <c r="K1708" s="1">
        <v>0.6</v>
      </c>
      <c r="L17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1708" s="2" t="str">
        <f>IF(NOT(ISBLANK(Table1[[#This Row],[Discounter]])), IF(Table1[[#This Row],[Discounter]]&gt;=50%, "High Discount", "Low Discount"), "No Discount")</f>
        <v>High Discount</v>
      </c>
      <c r="N1708" t="s">
        <v>24</v>
      </c>
      <c r="O1708">
        <v>4.2</v>
      </c>
      <c r="P1708">
        <v>734</v>
      </c>
    </row>
    <row r="1709" spans="1:16" ht="45" x14ac:dyDescent="0.25">
      <c r="A1709" t="s">
        <v>3634</v>
      </c>
      <c r="B1709">
        <v>10534218</v>
      </c>
      <c r="C1709" t="s">
        <v>21</v>
      </c>
      <c r="D1709" t="s">
        <v>26</v>
      </c>
      <c r="E1709" t="s">
        <v>27</v>
      </c>
      <c r="F1709" t="s">
        <v>17</v>
      </c>
      <c r="G1709" s="3" t="s">
        <v>3635</v>
      </c>
      <c r="H17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517</v>
      </c>
      <c r="I1709">
        <v>517</v>
      </c>
      <c r="J1709">
        <v>1399</v>
      </c>
      <c r="K1709" s="1">
        <v>0.63</v>
      </c>
      <c r="L17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881.37</v>
      </c>
      <c r="M1709" s="2" t="str">
        <f>IF(NOT(ISBLANK(Table1[[#This Row],[Discounter]])), IF(Table1[[#This Row],[Discounter]]&gt;=50%, "High Discount", "Low Discount"), "No Discount")</f>
        <v>High Discount</v>
      </c>
      <c r="N1709" t="s">
        <v>80</v>
      </c>
      <c r="O1709">
        <v>4.3</v>
      </c>
      <c r="P1709">
        <v>734</v>
      </c>
    </row>
    <row r="1710" spans="1:16" ht="30" x14ac:dyDescent="0.25">
      <c r="A1710" t="s">
        <v>3636</v>
      </c>
      <c r="B1710">
        <v>486791</v>
      </c>
      <c r="C1710" t="s">
        <v>1250</v>
      </c>
      <c r="D1710" t="s">
        <v>26</v>
      </c>
      <c r="E1710" t="s">
        <v>27</v>
      </c>
      <c r="F1710" t="s">
        <v>17</v>
      </c>
      <c r="G1710" s="3" t="s">
        <v>3637</v>
      </c>
      <c r="H17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1710">
        <v>879</v>
      </c>
      <c r="J1710">
        <v>1599</v>
      </c>
      <c r="K1710" s="1">
        <v>0.45</v>
      </c>
      <c r="L17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719.55000000000007</v>
      </c>
      <c r="M1710" s="2" t="str">
        <f>IF(NOT(ISBLANK(Table1[[#This Row],[Discounter]])), IF(Table1[[#This Row],[Discounter]]&gt;=50%, "High Discount", "Low Discount"), "No Discount")</f>
        <v>Low Discount</v>
      </c>
      <c r="N1710" t="s">
        <v>3638</v>
      </c>
      <c r="O1710">
        <v>4.0999999999999996</v>
      </c>
      <c r="P1710">
        <v>734</v>
      </c>
    </row>
    <row r="1711" spans="1:16" ht="45" x14ac:dyDescent="0.25">
      <c r="A1711" t="s">
        <v>3639</v>
      </c>
      <c r="B1711">
        <v>6970699</v>
      </c>
      <c r="C1711" t="s">
        <v>1250</v>
      </c>
      <c r="D1711" t="s">
        <v>26</v>
      </c>
      <c r="E1711" t="s">
        <v>27</v>
      </c>
      <c r="F1711" t="s">
        <v>17</v>
      </c>
      <c r="G1711" s="3" t="s">
        <v>3640</v>
      </c>
      <c r="H17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1711">
        <v>999</v>
      </c>
      <c r="J1711">
        <v>1999</v>
      </c>
      <c r="K1711" s="1">
        <v>0.5</v>
      </c>
      <c r="L17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1711" s="2" t="str">
        <f>IF(NOT(ISBLANK(Table1[[#This Row],[Discounter]])), IF(Table1[[#This Row],[Discounter]]&gt;=50%, "High Discount", "Low Discount"), "No Discount")</f>
        <v>High Discount</v>
      </c>
      <c r="N1711" t="s">
        <v>1618</v>
      </c>
      <c r="O1711">
        <v>4.3</v>
      </c>
      <c r="P1711">
        <v>734</v>
      </c>
    </row>
    <row r="1712" spans="1:16" ht="45" x14ac:dyDescent="0.25">
      <c r="A1712" t="s">
        <v>3641</v>
      </c>
      <c r="B1712">
        <v>10535832</v>
      </c>
      <c r="C1712" t="s">
        <v>91</v>
      </c>
      <c r="D1712" t="s">
        <v>38</v>
      </c>
      <c r="E1712" t="s">
        <v>44</v>
      </c>
      <c r="F1712" t="s">
        <v>34</v>
      </c>
      <c r="G1712" s="3" t="s">
        <v>3642</v>
      </c>
      <c r="H17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12">
        <v>1299</v>
      </c>
      <c r="K1712" s="1">
        <v>0.48</v>
      </c>
      <c r="L17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623.52</v>
      </c>
      <c r="M1712" s="2" t="str">
        <f>IF(NOT(ISBLANK(Table1[[#This Row],[Discounter]])), IF(Table1[[#This Row],[Discounter]]&gt;=50%, "High Discount", "Low Discount"), "No Discount")</f>
        <v>Low Discount</v>
      </c>
      <c r="N1712" t="s">
        <v>24</v>
      </c>
      <c r="O1712">
        <v>4.0999999999999996</v>
      </c>
      <c r="P1712">
        <v>734</v>
      </c>
    </row>
    <row r="1713" spans="1:16" ht="30" x14ac:dyDescent="0.25">
      <c r="A1713" t="s">
        <v>3643</v>
      </c>
      <c r="B1713">
        <v>13555072</v>
      </c>
      <c r="C1713" t="s">
        <v>758</v>
      </c>
      <c r="D1713" t="s">
        <v>38</v>
      </c>
      <c r="E1713" t="s">
        <v>132</v>
      </c>
      <c r="F1713" t="s">
        <v>34</v>
      </c>
      <c r="G1713" s="3" t="s">
        <v>3644</v>
      </c>
      <c r="H17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13">
        <v>1699</v>
      </c>
      <c r="K1713" s="1">
        <v>0.64</v>
      </c>
      <c r="L17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1087.3600000000001</v>
      </c>
      <c r="M1713" s="2" t="str">
        <f>IF(NOT(ISBLANK(Table1[[#This Row],[Discounter]])), IF(Table1[[#This Row],[Discounter]]&gt;=50%, "High Discount", "Low Discount"), "No Discount")</f>
        <v>High Discount</v>
      </c>
      <c r="N1713" t="s">
        <v>24</v>
      </c>
      <c r="O1713">
        <v>3.5</v>
      </c>
      <c r="P1713">
        <v>734</v>
      </c>
    </row>
    <row r="1714" spans="1:16" ht="75" x14ac:dyDescent="0.25">
      <c r="A1714" t="s">
        <v>3645</v>
      </c>
      <c r="B1714">
        <v>7766127</v>
      </c>
      <c r="C1714" t="s">
        <v>91</v>
      </c>
      <c r="D1714" t="s">
        <v>38</v>
      </c>
      <c r="E1714" t="s">
        <v>16</v>
      </c>
      <c r="F1714" t="s">
        <v>34</v>
      </c>
      <c r="G1714" s="3" t="s">
        <v>3646</v>
      </c>
      <c r="H17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14">
        <v>1899</v>
      </c>
      <c r="K1714" s="1">
        <v>0.62</v>
      </c>
      <c r="L17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1177.3799999999999</v>
      </c>
      <c r="M1714" s="2" t="str">
        <f>IF(NOT(ISBLANK(Table1[[#This Row],[Discounter]])), IF(Table1[[#This Row],[Discounter]]&gt;=50%, "High Discount", "Low Discount"), "No Discount")</f>
        <v>High Discount</v>
      </c>
      <c r="N1714" t="s">
        <v>400</v>
      </c>
      <c r="O1714">
        <v>4</v>
      </c>
      <c r="P1714">
        <v>734</v>
      </c>
    </row>
    <row r="1715" spans="1:16" ht="75" x14ac:dyDescent="0.25">
      <c r="A1715" t="s">
        <v>3647</v>
      </c>
      <c r="B1715">
        <v>11242132</v>
      </c>
      <c r="C1715" t="s">
        <v>1716</v>
      </c>
      <c r="D1715" t="s">
        <v>38</v>
      </c>
      <c r="E1715" t="s">
        <v>39</v>
      </c>
      <c r="F1715" t="s">
        <v>34</v>
      </c>
      <c r="G1715" s="3" t="s">
        <v>3648</v>
      </c>
      <c r="H17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15">
        <v>899</v>
      </c>
      <c r="K1715" s="1">
        <v>0.6</v>
      </c>
      <c r="L17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1715" s="2" t="str">
        <f>IF(NOT(ISBLANK(Table1[[#This Row],[Discounter]])), IF(Table1[[#This Row],[Discounter]]&gt;=50%, "High Discount", "Low Discount"), "No Discount")</f>
        <v>High Discount</v>
      </c>
      <c r="N1715" t="s">
        <v>41</v>
      </c>
      <c r="O1715">
        <v>4.3</v>
      </c>
      <c r="P1715">
        <v>734</v>
      </c>
    </row>
    <row r="1716" spans="1:16" ht="45" x14ac:dyDescent="0.25">
      <c r="A1716" t="s">
        <v>3649</v>
      </c>
      <c r="B1716">
        <v>12220464</v>
      </c>
      <c r="C1716" t="s">
        <v>165</v>
      </c>
      <c r="D1716" t="s">
        <v>38</v>
      </c>
      <c r="E1716" t="s">
        <v>132</v>
      </c>
      <c r="F1716" t="s">
        <v>34</v>
      </c>
      <c r="G1716" s="3" t="s">
        <v>3650</v>
      </c>
      <c r="H17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16">
        <v>999</v>
      </c>
      <c r="K1716" t="s">
        <v>497</v>
      </c>
      <c r="L17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500</v>
      </c>
      <c r="M1716" s="2" t="str">
        <f>IF(NOT(ISBLANK(Table1[[#This Row],[Discounter]])), IF(Table1[[#This Row],[Discounter]]&gt;=50%, "High Discount", "Low Discount"), "No Discount")</f>
        <v>High Discount</v>
      </c>
      <c r="N1716" t="s">
        <v>36</v>
      </c>
      <c r="O1716">
        <v>4.3</v>
      </c>
      <c r="P1716">
        <v>734</v>
      </c>
    </row>
    <row r="1717" spans="1:16" ht="45" x14ac:dyDescent="0.25">
      <c r="A1717" t="s">
        <v>3651</v>
      </c>
      <c r="B1717">
        <v>11363516</v>
      </c>
      <c r="C1717" t="s">
        <v>150</v>
      </c>
      <c r="D1717" t="s">
        <v>26</v>
      </c>
      <c r="E1717" t="s">
        <v>39</v>
      </c>
      <c r="F1717" t="s">
        <v>17</v>
      </c>
      <c r="G1717" s="3" t="s">
        <v>3652</v>
      </c>
      <c r="H17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1717">
        <v>599</v>
      </c>
      <c r="J1717">
        <v>1199</v>
      </c>
      <c r="K1717" s="1">
        <v>0.5</v>
      </c>
      <c r="L17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1717" s="2" t="str">
        <f>IF(NOT(ISBLANK(Table1[[#This Row],[Discounter]])), IF(Table1[[#This Row],[Discounter]]&gt;=50%, "High Discount", "Low Discount"), "No Discount")</f>
        <v>High Discount</v>
      </c>
      <c r="N1717" t="s">
        <v>36</v>
      </c>
      <c r="O1717">
        <v>4.4000000000000004</v>
      </c>
      <c r="P1717">
        <v>733</v>
      </c>
    </row>
    <row r="1718" spans="1:16" ht="45" x14ac:dyDescent="0.25">
      <c r="A1718" t="s">
        <v>3653</v>
      </c>
      <c r="B1718">
        <v>10356877</v>
      </c>
      <c r="C1718" t="s">
        <v>100</v>
      </c>
      <c r="D1718" t="s">
        <v>26</v>
      </c>
      <c r="E1718" t="s">
        <v>27</v>
      </c>
      <c r="F1718" t="s">
        <v>17</v>
      </c>
      <c r="G1718" s="3" t="s">
        <v>3654</v>
      </c>
      <c r="H17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1718">
        <v>674</v>
      </c>
      <c r="J1718">
        <v>1499</v>
      </c>
      <c r="K1718" s="1">
        <v>0.55000000000000004</v>
      </c>
      <c r="L17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1718" s="2" t="str">
        <f>IF(NOT(ISBLANK(Table1[[#This Row],[Discounter]])), IF(Table1[[#This Row],[Discounter]]&gt;=50%, "High Discount", "Low Discount"), "No Discount")</f>
        <v>High Discount</v>
      </c>
      <c r="N1718" t="s">
        <v>337</v>
      </c>
      <c r="O1718">
        <v>4.0999999999999996</v>
      </c>
      <c r="P1718">
        <v>733</v>
      </c>
    </row>
    <row r="1719" spans="1:16" ht="60" x14ac:dyDescent="0.25">
      <c r="A1719" t="s">
        <v>3655</v>
      </c>
      <c r="B1719">
        <v>2232091</v>
      </c>
      <c r="C1719" t="s">
        <v>43</v>
      </c>
      <c r="D1719" t="s">
        <v>26</v>
      </c>
      <c r="E1719" t="s">
        <v>39</v>
      </c>
      <c r="F1719" t="s">
        <v>17</v>
      </c>
      <c r="G1719" s="3" t="s">
        <v>3656</v>
      </c>
      <c r="H17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239</v>
      </c>
      <c r="I1719">
        <v>239</v>
      </c>
      <c r="J1719">
        <v>599</v>
      </c>
      <c r="K1719" s="1">
        <v>0.6</v>
      </c>
      <c r="L17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359.4</v>
      </c>
      <c r="M1719" s="2" t="str">
        <f>IF(NOT(ISBLANK(Table1[[#This Row],[Discounter]])), IF(Table1[[#This Row],[Discounter]]&gt;=50%, "High Discount", "Low Discount"), "No Discount")</f>
        <v>High Discount</v>
      </c>
      <c r="N1719" t="s">
        <v>24</v>
      </c>
      <c r="O1719">
        <v>4.3</v>
      </c>
      <c r="P1719">
        <v>733</v>
      </c>
    </row>
    <row r="1720" spans="1:16" ht="60" x14ac:dyDescent="0.25">
      <c r="A1720" t="s">
        <v>3657</v>
      </c>
      <c r="B1720">
        <v>13237744</v>
      </c>
      <c r="C1720" t="s">
        <v>100</v>
      </c>
      <c r="D1720" t="s">
        <v>69</v>
      </c>
      <c r="E1720" t="s">
        <v>70</v>
      </c>
      <c r="F1720" t="s">
        <v>34</v>
      </c>
      <c r="G1720" s="3" t="s">
        <v>3658</v>
      </c>
      <c r="H17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1720">
        <v>629</v>
      </c>
      <c r="J1720">
        <v>1799</v>
      </c>
      <c r="K1720" s="1">
        <v>0.65</v>
      </c>
      <c r="L17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1169.3500000000001</v>
      </c>
      <c r="M1720" s="2" t="str">
        <f>IF(NOT(ISBLANK(Table1[[#This Row],[Discounter]])), IF(Table1[[#This Row],[Discounter]]&gt;=50%, "High Discount", "Low Discount"), "No Discount")</f>
        <v>High Discount</v>
      </c>
      <c r="N1720" t="s">
        <v>102</v>
      </c>
      <c r="O1720">
        <v>3.9</v>
      </c>
      <c r="P1720">
        <v>733</v>
      </c>
    </row>
    <row r="1721" spans="1:16" ht="45" x14ac:dyDescent="0.25">
      <c r="A1721" t="s">
        <v>3659</v>
      </c>
      <c r="B1721">
        <v>11048812</v>
      </c>
      <c r="C1721" t="s">
        <v>3660</v>
      </c>
      <c r="D1721" t="s">
        <v>69</v>
      </c>
      <c r="E1721" t="s">
        <v>83</v>
      </c>
      <c r="F1721" t="s">
        <v>34</v>
      </c>
      <c r="G1721" s="3" t="s">
        <v>3661</v>
      </c>
      <c r="H17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1078</v>
      </c>
      <c r="I1721">
        <v>1078</v>
      </c>
      <c r="J1721">
        <v>2200</v>
      </c>
      <c r="K1721" s="1">
        <v>0.51</v>
      </c>
      <c r="L17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1122</v>
      </c>
      <c r="M1721" s="2" t="str">
        <f>IF(NOT(ISBLANK(Table1[[#This Row],[Discounter]])), IF(Table1[[#This Row],[Discounter]]&gt;=50%, "High Discount", "Low Discount"), "No Discount")</f>
        <v>High Discount</v>
      </c>
      <c r="N1721" t="s">
        <v>102</v>
      </c>
      <c r="O1721">
        <v>4.5</v>
      </c>
      <c r="P1721">
        <v>733</v>
      </c>
    </row>
    <row r="1722" spans="1:16" ht="30" x14ac:dyDescent="0.25">
      <c r="A1722" t="s">
        <v>3662</v>
      </c>
      <c r="B1722">
        <v>8349555</v>
      </c>
      <c r="C1722" t="s">
        <v>86</v>
      </c>
      <c r="D1722" t="s">
        <v>87</v>
      </c>
      <c r="E1722" t="s">
        <v>1651</v>
      </c>
      <c r="F1722" t="s">
        <v>34</v>
      </c>
      <c r="G1722" s="3" t="s">
        <v>3663</v>
      </c>
      <c r="H17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1099</v>
      </c>
      <c r="I1722">
        <v>1099</v>
      </c>
      <c r="J1722">
        <v>1999</v>
      </c>
      <c r="K1722" s="1">
        <v>0.45</v>
      </c>
      <c r="L17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899.55000000000007</v>
      </c>
      <c r="M1722" s="2" t="str">
        <f>IF(NOT(ISBLANK(Table1[[#This Row],[Discounter]])), IF(Table1[[#This Row],[Discounter]]&gt;=50%, "High Discount", "Low Discount"), "No Discount")</f>
        <v>Low Discount</v>
      </c>
      <c r="N1722" t="s">
        <v>89</v>
      </c>
      <c r="O1722">
        <v>4.3</v>
      </c>
      <c r="P1722">
        <v>733</v>
      </c>
    </row>
    <row r="1723" spans="1:16" ht="45" x14ac:dyDescent="0.25">
      <c r="A1723" t="s">
        <v>3664</v>
      </c>
      <c r="B1723">
        <v>13735306</v>
      </c>
      <c r="C1723" t="s">
        <v>3665</v>
      </c>
      <c r="D1723" t="s">
        <v>61</v>
      </c>
      <c r="E1723" t="s">
        <v>62</v>
      </c>
      <c r="F1723" t="s">
        <v>34</v>
      </c>
      <c r="G1723" s="3" t="s">
        <v>3666</v>
      </c>
      <c r="H17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1317</v>
      </c>
      <c r="I1723">
        <v>1317</v>
      </c>
      <c r="J1723">
        <v>2195</v>
      </c>
      <c r="K1723" s="1">
        <v>0.4</v>
      </c>
      <c r="L17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878</v>
      </c>
      <c r="M1723" s="2" t="str">
        <f>IF(NOT(ISBLANK(Table1[[#This Row],[Discounter]])), IF(Table1[[#This Row],[Discounter]]&gt;=50%, "High Discount", "Low Discount"), "No Discount")</f>
        <v>Low Discount</v>
      </c>
      <c r="N1723" t="s">
        <v>102</v>
      </c>
      <c r="O1723">
        <v>4.0999999999999996</v>
      </c>
      <c r="P1723">
        <v>733</v>
      </c>
    </row>
    <row r="1724" spans="1:16" ht="45" x14ac:dyDescent="0.25">
      <c r="A1724" t="s">
        <v>3667</v>
      </c>
      <c r="B1724">
        <v>10658938</v>
      </c>
      <c r="C1724" t="s">
        <v>111</v>
      </c>
      <c r="D1724" t="s">
        <v>38</v>
      </c>
      <c r="E1724" t="s">
        <v>27</v>
      </c>
      <c r="F1724" t="s">
        <v>34</v>
      </c>
      <c r="G1724" s="3" t="s">
        <v>3668</v>
      </c>
      <c r="H17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24">
        <v>1199</v>
      </c>
      <c r="K1724" s="1">
        <v>0.55000000000000004</v>
      </c>
      <c r="L17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659.45</v>
      </c>
      <c r="M1724" s="2" t="str">
        <f>IF(NOT(ISBLANK(Table1[[#This Row],[Discounter]])), IF(Table1[[#This Row],[Discounter]]&gt;=50%, "High Discount", "Low Discount"), "No Discount")</f>
        <v>High Discount</v>
      </c>
      <c r="N1724" t="s">
        <v>102</v>
      </c>
      <c r="O1724">
        <v>4.2</v>
      </c>
      <c r="P1724">
        <v>733</v>
      </c>
    </row>
    <row r="1725" spans="1:16" ht="30" x14ac:dyDescent="0.25">
      <c r="A1725" t="s">
        <v>3669</v>
      </c>
      <c r="B1725">
        <v>9404673</v>
      </c>
      <c r="C1725" t="s">
        <v>2575</v>
      </c>
      <c r="D1725" t="s">
        <v>38</v>
      </c>
      <c r="E1725" t="s">
        <v>344</v>
      </c>
      <c r="F1725" t="s">
        <v>34</v>
      </c>
      <c r="G1725" s="3" t="s">
        <v>3670</v>
      </c>
      <c r="H17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25">
        <v>1399</v>
      </c>
      <c r="K1725" s="1">
        <v>0.6</v>
      </c>
      <c r="L17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839.4</v>
      </c>
      <c r="M1725" s="2" t="str">
        <f>IF(NOT(ISBLANK(Table1[[#This Row],[Discounter]])), IF(Table1[[#This Row],[Discounter]]&gt;=50%, "High Discount", "Low Discount"), "No Discount")</f>
        <v>High Discount</v>
      </c>
      <c r="N1725" t="s">
        <v>1203</v>
      </c>
      <c r="O1725">
        <v>4</v>
      </c>
      <c r="P1725">
        <v>733</v>
      </c>
    </row>
    <row r="1726" spans="1:16" ht="45" x14ac:dyDescent="0.25">
      <c r="A1726" t="s">
        <v>3671</v>
      </c>
      <c r="B1726">
        <v>11991116</v>
      </c>
      <c r="C1726" t="s">
        <v>14</v>
      </c>
      <c r="D1726" t="s">
        <v>38</v>
      </c>
      <c r="E1726" t="s">
        <v>282</v>
      </c>
      <c r="F1726" t="s">
        <v>34</v>
      </c>
      <c r="G1726" s="3" t="s">
        <v>3672</v>
      </c>
      <c r="H17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26">
        <v>999</v>
      </c>
      <c r="K1726" s="1">
        <v>0.3</v>
      </c>
      <c r="L17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299.7</v>
      </c>
      <c r="M1726" s="2" t="str">
        <f>IF(NOT(ISBLANK(Table1[[#This Row],[Discounter]])), IF(Table1[[#This Row],[Discounter]]&gt;=50%, "High Discount", "Low Discount"), "No Discount")</f>
        <v>Low Discount</v>
      </c>
      <c r="N1726" t="s">
        <v>102</v>
      </c>
      <c r="O1726">
        <v>4.3</v>
      </c>
      <c r="P1726">
        <v>733</v>
      </c>
    </row>
    <row r="1727" spans="1:16" ht="45" x14ac:dyDescent="0.25">
      <c r="A1727" t="s">
        <v>3673</v>
      </c>
      <c r="B1727">
        <v>1874587</v>
      </c>
      <c r="C1727" t="s">
        <v>798</v>
      </c>
      <c r="D1727" t="s">
        <v>15</v>
      </c>
      <c r="E1727" t="s">
        <v>122</v>
      </c>
      <c r="F1727" t="s">
        <v>17</v>
      </c>
      <c r="G1727" s="3" t="s">
        <v>3674</v>
      </c>
      <c r="H17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1727">
        <v>899</v>
      </c>
      <c r="J1727">
        <v>1499</v>
      </c>
      <c r="K1727" s="1">
        <v>0.4</v>
      </c>
      <c r="L17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599.6</v>
      </c>
      <c r="M1727" s="2" t="str">
        <f>IF(NOT(ISBLANK(Table1[[#This Row],[Discounter]])), IF(Table1[[#This Row],[Discounter]]&gt;=50%, "High Discount", "Low Discount"), "No Discount")</f>
        <v>Low Discount</v>
      </c>
      <c r="N1727" t="s">
        <v>19</v>
      </c>
      <c r="O1727">
        <v>4.4000000000000004</v>
      </c>
      <c r="P1727">
        <v>732</v>
      </c>
    </row>
    <row r="1728" spans="1:16" ht="30" x14ac:dyDescent="0.25">
      <c r="A1728" t="s">
        <v>3675</v>
      </c>
      <c r="B1728">
        <v>6831812</v>
      </c>
      <c r="C1728" t="s">
        <v>14</v>
      </c>
      <c r="D1728" t="s">
        <v>177</v>
      </c>
      <c r="E1728" t="s">
        <v>178</v>
      </c>
      <c r="F1728" t="s">
        <v>17</v>
      </c>
      <c r="G1728" s="3" t="s">
        <v>3676</v>
      </c>
      <c r="H17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314</v>
      </c>
      <c r="I1728">
        <v>314</v>
      </c>
      <c r="J1728">
        <v>449</v>
      </c>
      <c r="K1728" s="1">
        <v>0.3</v>
      </c>
      <c r="L17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134.69999999999999</v>
      </c>
      <c r="M1728" s="2" t="str">
        <f>IF(NOT(ISBLANK(Table1[[#This Row],[Discounter]])), IF(Table1[[#This Row],[Discounter]]&gt;=50%, "High Discount", "Low Discount"), "No Discount")</f>
        <v>Low Discount</v>
      </c>
      <c r="N1728" t="s">
        <v>146</v>
      </c>
      <c r="O1728">
        <v>4.0999999999999996</v>
      </c>
      <c r="P1728">
        <v>732</v>
      </c>
    </row>
    <row r="1729" spans="1:16" ht="60" x14ac:dyDescent="0.25">
      <c r="A1729" t="s">
        <v>3677</v>
      </c>
      <c r="B1729">
        <v>11807564</v>
      </c>
      <c r="C1729" t="s">
        <v>529</v>
      </c>
      <c r="D1729" t="s">
        <v>177</v>
      </c>
      <c r="E1729" t="s">
        <v>487</v>
      </c>
      <c r="F1729" t="s">
        <v>17</v>
      </c>
      <c r="G1729" s="3" t="s">
        <v>3678</v>
      </c>
      <c r="H17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988</v>
      </c>
      <c r="I1729">
        <v>988</v>
      </c>
      <c r="J1729">
        <v>1798</v>
      </c>
      <c r="K1729" s="1">
        <v>0.45</v>
      </c>
      <c r="L17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809.1</v>
      </c>
      <c r="M1729" s="2" t="str">
        <f>IF(NOT(ISBLANK(Table1[[#This Row],[Discounter]])), IF(Table1[[#This Row],[Discounter]]&gt;=50%, "High Discount", "Low Discount"), "No Discount")</f>
        <v>Low Discount</v>
      </c>
      <c r="N1729" t="s">
        <v>36</v>
      </c>
      <c r="O1729">
        <v>4</v>
      </c>
      <c r="P1729">
        <v>732</v>
      </c>
    </row>
    <row r="1730" spans="1:16" ht="60" x14ac:dyDescent="0.25">
      <c r="A1730" t="s">
        <v>3679</v>
      </c>
      <c r="B1730">
        <v>2340658</v>
      </c>
      <c r="C1730" t="s">
        <v>14</v>
      </c>
      <c r="D1730" t="s">
        <v>26</v>
      </c>
      <c r="E1730" t="s">
        <v>39</v>
      </c>
      <c r="F1730" t="s">
        <v>17</v>
      </c>
      <c r="G1730" s="3" t="s">
        <v>3680</v>
      </c>
      <c r="H17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1730">
        <v>699</v>
      </c>
      <c r="L17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730" s="2" t="str">
        <f>IF(NOT(ISBLANK(Table1[[#This Row],[Discounter]])), IF(Table1[[#This Row],[Discounter]]&gt;=50%, "High Discount", "Low Discount"), "No Discount")</f>
        <v>No Discount</v>
      </c>
      <c r="N1730" t="s">
        <v>89</v>
      </c>
      <c r="O1730">
        <v>4.2</v>
      </c>
      <c r="P1730">
        <v>732</v>
      </c>
    </row>
    <row r="1731" spans="1:16" ht="45" x14ac:dyDescent="0.25">
      <c r="A1731" t="s">
        <v>3681</v>
      </c>
      <c r="B1731">
        <v>10579766</v>
      </c>
      <c r="C1731" t="s">
        <v>3395</v>
      </c>
      <c r="D1731" t="s">
        <v>69</v>
      </c>
      <c r="E1731" t="s">
        <v>132</v>
      </c>
      <c r="F1731" t="s">
        <v>34</v>
      </c>
      <c r="G1731" s="3" t="s">
        <v>3682</v>
      </c>
      <c r="H17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1039</v>
      </c>
      <c r="I1731">
        <v>1039</v>
      </c>
      <c r="J1731">
        <v>1999</v>
      </c>
      <c r="K1731" s="1">
        <v>0.48</v>
      </c>
      <c r="L17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959.52</v>
      </c>
      <c r="M1731" s="2" t="str">
        <f>IF(NOT(ISBLANK(Table1[[#This Row],[Discounter]])), IF(Table1[[#This Row],[Discounter]]&gt;=50%, "High Discount", "Low Discount"), "No Discount")</f>
        <v>Low Discount</v>
      </c>
      <c r="N1731" t="s">
        <v>89</v>
      </c>
      <c r="O1731">
        <v>4</v>
      </c>
      <c r="P1731">
        <v>732</v>
      </c>
    </row>
    <row r="1732" spans="1:16" ht="45" x14ac:dyDescent="0.25">
      <c r="A1732" t="s">
        <v>3683</v>
      </c>
      <c r="B1732">
        <v>9478741</v>
      </c>
      <c r="C1732" t="s">
        <v>14</v>
      </c>
      <c r="D1732" t="s">
        <v>38</v>
      </c>
      <c r="E1732" t="s">
        <v>169</v>
      </c>
      <c r="F1732" t="s">
        <v>34</v>
      </c>
      <c r="G1732" s="3" t="s">
        <v>3684</v>
      </c>
      <c r="H17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32">
        <v>2999</v>
      </c>
      <c r="K1732" s="1">
        <v>0.65</v>
      </c>
      <c r="L17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1949.3500000000001</v>
      </c>
      <c r="M1732" s="2" t="str">
        <f>IF(NOT(ISBLANK(Table1[[#This Row],[Discounter]])), IF(Table1[[#This Row],[Discounter]]&gt;=50%, "High Discount", "Low Discount"), "No Discount")</f>
        <v>High Discount</v>
      </c>
      <c r="N1732" t="s">
        <v>102</v>
      </c>
      <c r="O1732">
        <v>4.3</v>
      </c>
      <c r="P1732">
        <v>732</v>
      </c>
    </row>
    <row r="1733" spans="1:16" ht="45" x14ac:dyDescent="0.25">
      <c r="A1733" t="s">
        <v>3685</v>
      </c>
      <c r="B1733">
        <v>12822658</v>
      </c>
      <c r="C1733" t="s">
        <v>82</v>
      </c>
      <c r="D1733" t="s">
        <v>38</v>
      </c>
      <c r="E1733" t="s">
        <v>44</v>
      </c>
      <c r="F1733" t="s">
        <v>34</v>
      </c>
      <c r="G1733" s="3" t="s">
        <v>3686</v>
      </c>
      <c r="H17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33">
        <v>949</v>
      </c>
      <c r="K1733" s="1">
        <v>0.57999999999999996</v>
      </c>
      <c r="L17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550.41999999999996</v>
      </c>
      <c r="M1733" s="2" t="str">
        <f>IF(NOT(ISBLANK(Table1[[#This Row],[Discounter]])), IF(Table1[[#This Row],[Discounter]]&gt;=50%, "High Discount", "Low Discount"), "No Discount")</f>
        <v>High Discount</v>
      </c>
      <c r="N1733" t="s">
        <v>24</v>
      </c>
      <c r="O1733">
        <v>4.0999999999999996</v>
      </c>
      <c r="P1733">
        <v>732</v>
      </c>
    </row>
    <row r="1734" spans="1:16" ht="75" x14ac:dyDescent="0.25">
      <c r="A1734" t="s">
        <v>3687</v>
      </c>
      <c r="B1734">
        <v>8903579</v>
      </c>
      <c r="C1734" t="s">
        <v>14</v>
      </c>
      <c r="D1734" t="s">
        <v>15</v>
      </c>
      <c r="E1734" t="s">
        <v>16</v>
      </c>
      <c r="F1734" t="s">
        <v>17</v>
      </c>
      <c r="G1734" s="3" t="s">
        <v>3688</v>
      </c>
      <c r="H17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1499</v>
      </c>
      <c r="I1734">
        <v>1499</v>
      </c>
      <c r="J1734">
        <v>2999</v>
      </c>
      <c r="K1734" s="1">
        <v>0.5</v>
      </c>
      <c r="L17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1499.5</v>
      </c>
      <c r="M1734" s="2" t="str">
        <f>IF(NOT(ISBLANK(Table1[[#This Row],[Discounter]])), IF(Table1[[#This Row],[Discounter]]&gt;=50%, "High Discount", "Low Discount"), "No Discount")</f>
        <v>High Discount</v>
      </c>
      <c r="N1734" t="s">
        <v>19</v>
      </c>
      <c r="O1734">
        <v>3.9</v>
      </c>
      <c r="P1734">
        <v>731</v>
      </c>
    </row>
    <row r="1735" spans="1:16" ht="45" x14ac:dyDescent="0.25">
      <c r="A1735" t="s">
        <v>3689</v>
      </c>
      <c r="B1735">
        <v>11942980</v>
      </c>
      <c r="C1735" t="s">
        <v>14</v>
      </c>
      <c r="D1735" t="s">
        <v>15</v>
      </c>
      <c r="E1735" t="s">
        <v>122</v>
      </c>
      <c r="F1735" t="s">
        <v>17</v>
      </c>
      <c r="G1735" s="3" t="s">
        <v>3690</v>
      </c>
      <c r="H17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759</v>
      </c>
      <c r="I1735">
        <v>759</v>
      </c>
      <c r="J1735">
        <v>1899</v>
      </c>
      <c r="K1735" s="1">
        <v>0.6</v>
      </c>
      <c r="L17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1735" s="2" t="str">
        <f>IF(NOT(ISBLANK(Table1[[#This Row],[Discounter]])), IF(Table1[[#This Row],[Discounter]]&gt;=50%, "High Discount", "Low Discount"), "No Discount")</f>
        <v>High Discount</v>
      </c>
      <c r="N1735" t="s">
        <v>19</v>
      </c>
      <c r="O1735">
        <v>4.3</v>
      </c>
      <c r="P1735">
        <v>731</v>
      </c>
    </row>
    <row r="1736" spans="1:16" ht="60" x14ac:dyDescent="0.25">
      <c r="A1736" t="s">
        <v>3691</v>
      </c>
      <c r="B1736">
        <v>11158202</v>
      </c>
      <c r="C1736" t="s">
        <v>60</v>
      </c>
      <c r="D1736" t="s">
        <v>32</v>
      </c>
      <c r="E1736" t="s">
        <v>105</v>
      </c>
      <c r="F1736" t="s">
        <v>34</v>
      </c>
      <c r="G1736" s="3" t="s">
        <v>3692</v>
      </c>
      <c r="H17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1736">
        <v>719</v>
      </c>
      <c r="J1736">
        <v>1799</v>
      </c>
      <c r="K1736" s="1">
        <v>0.6</v>
      </c>
      <c r="L17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1736" s="2" t="str">
        <f>IF(NOT(ISBLANK(Table1[[#This Row],[Discounter]])), IF(Table1[[#This Row],[Discounter]]&gt;=50%, "High Discount", "Low Discount"), "No Discount")</f>
        <v>High Discount</v>
      </c>
      <c r="N1736" t="s">
        <v>41</v>
      </c>
      <c r="O1736">
        <v>4.3</v>
      </c>
      <c r="P1736">
        <v>731</v>
      </c>
    </row>
    <row r="1737" spans="1:16" ht="45" x14ac:dyDescent="0.25">
      <c r="A1737" t="s">
        <v>3693</v>
      </c>
      <c r="B1737">
        <v>9075131</v>
      </c>
      <c r="C1737" t="s">
        <v>57</v>
      </c>
      <c r="D1737" t="s">
        <v>87</v>
      </c>
      <c r="E1737" t="s">
        <v>83</v>
      </c>
      <c r="F1737" t="s">
        <v>34</v>
      </c>
      <c r="G1737" s="3" t="s">
        <v>3694</v>
      </c>
      <c r="H17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1737">
        <v>719</v>
      </c>
      <c r="J1737">
        <v>2399</v>
      </c>
      <c r="K1737" s="1">
        <v>0.7</v>
      </c>
      <c r="L17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1679.3</v>
      </c>
      <c r="M1737" s="2" t="str">
        <f>IF(NOT(ISBLANK(Table1[[#This Row],[Discounter]])), IF(Table1[[#This Row],[Discounter]]&gt;=50%, "High Discount", "Low Discount"), "No Discount")</f>
        <v>High Discount</v>
      </c>
      <c r="N1737" t="s">
        <v>89</v>
      </c>
      <c r="O1737">
        <v>4.2</v>
      </c>
      <c r="P1737">
        <v>731</v>
      </c>
    </row>
    <row r="1738" spans="1:16" ht="30" x14ac:dyDescent="0.25">
      <c r="A1738" t="s">
        <v>3695</v>
      </c>
      <c r="B1738">
        <v>9686617</v>
      </c>
      <c r="C1738" t="s">
        <v>57</v>
      </c>
      <c r="D1738" t="s">
        <v>87</v>
      </c>
      <c r="E1738" t="s">
        <v>169</v>
      </c>
      <c r="F1738" t="s">
        <v>34</v>
      </c>
      <c r="G1738" s="3" t="s">
        <v>3696</v>
      </c>
      <c r="H17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839</v>
      </c>
      <c r="I1738">
        <v>839</v>
      </c>
      <c r="J1738">
        <v>2799</v>
      </c>
      <c r="K1738" s="1">
        <v>0.7</v>
      </c>
      <c r="L17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1959.3</v>
      </c>
      <c r="M1738" s="2" t="str">
        <f>IF(NOT(ISBLANK(Table1[[#This Row],[Discounter]])), IF(Table1[[#This Row],[Discounter]]&gt;=50%, "High Discount", "Low Discount"), "No Discount")</f>
        <v>High Discount</v>
      </c>
      <c r="N1738" t="s">
        <v>102</v>
      </c>
      <c r="O1738">
        <v>4.5</v>
      </c>
      <c r="P1738">
        <v>731</v>
      </c>
    </row>
    <row r="1739" spans="1:16" ht="45" x14ac:dyDescent="0.25">
      <c r="A1739" t="s">
        <v>3697</v>
      </c>
      <c r="B1739">
        <v>8643235</v>
      </c>
      <c r="C1739" t="s">
        <v>162</v>
      </c>
      <c r="D1739" t="s">
        <v>38</v>
      </c>
      <c r="E1739" t="s">
        <v>44</v>
      </c>
      <c r="F1739" t="s">
        <v>34</v>
      </c>
      <c r="G1739" s="3" t="s">
        <v>3698</v>
      </c>
      <c r="H17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39">
        <v>1299</v>
      </c>
      <c r="K1739" s="1">
        <v>0.55000000000000004</v>
      </c>
      <c r="L17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1739" s="2" t="str">
        <f>IF(NOT(ISBLANK(Table1[[#This Row],[Discounter]])), IF(Table1[[#This Row],[Discounter]]&gt;=50%, "High Discount", "Low Discount"), "No Discount")</f>
        <v>High Discount</v>
      </c>
      <c r="N1739" t="s">
        <v>41</v>
      </c>
      <c r="O1739">
        <v>4.2</v>
      </c>
      <c r="P1739">
        <v>731</v>
      </c>
    </row>
    <row r="1740" spans="1:16" ht="30" x14ac:dyDescent="0.25">
      <c r="A1740" t="s">
        <v>3699</v>
      </c>
      <c r="B1740">
        <v>12151584</v>
      </c>
      <c r="C1740" t="s">
        <v>3700</v>
      </c>
      <c r="D1740" t="s">
        <v>38</v>
      </c>
      <c r="E1740" t="s">
        <v>44</v>
      </c>
      <c r="F1740" t="s">
        <v>34</v>
      </c>
      <c r="G1740" s="3" t="s">
        <v>3701</v>
      </c>
      <c r="H17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40">
        <v>645</v>
      </c>
      <c r="K1740" s="1">
        <v>0.02</v>
      </c>
      <c r="L17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12.9</v>
      </c>
      <c r="M1740" s="2" t="str">
        <f>IF(NOT(ISBLANK(Table1[[#This Row],[Discounter]])), IF(Table1[[#This Row],[Discounter]]&gt;=50%, "High Discount", "Low Discount"), "No Discount")</f>
        <v>Low Discount</v>
      </c>
      <c r="N1740" t="s">
        <v>41</v>
      </c>
      <c r="O1740">
        <v>4.3</v>
      </c>
      <c r="P1740">
        <v>731</v>
      </c>
    </row>
    <row r="1741" spans="1:16" ht="60" x14ac:dyDescent="0.25">
      <c r="A1741" t="s">
        <v>3702</v>
      </c>
      <c r="B1741">
        <v>12560202</v>
      </c>
      <c r="C1741" t="s">
        <v>57</v>
      </c>
      <c r="D1741" t="s">
        <v>15</v>
      </c>
      <c r="E1741" t="s">
        <v>16</v>
      </c>
      <c r="F1741" t="s">
        <v>17</v>
      </c>
      <c r="G1741" s="3" t="s">
        <v>3703</v>
      </c>
      <c r="H17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769</v>
      </c>
      <c r="I1741">
        <v>769</v>
      </c>
      <c r="J1741">
        <v>2199</v>
      </c>
      <c r="K1741" s="1">
        <v>0.65</v>
      </c>
      <c r="L17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1429.3500000000001</v>
      </c>
      <c r="M1741" s="2" t="str">
        <f>IF(NOT(ISBLANK(Table1[[#This Row],[Discounter]])), IF(Table1[[#This Row],[Discounter]]&gt;=50%, "High Discount", "Low Discount"), "No Discount")</f>
        <v>High Discount</v>
      </c>
      <c r="N1741" t="s">
        <v>19</v>
      </c>
      <c r="O1741">
        <v>3.7</v>
      </c>
      <c r="P1741">
        <v>730</v>
      </c>
    </row>
    <row r="1742" spans="1:16" ht="30" x14ac:dyDescent="0.25">
      <c r="A1742" t="s">
        <v>3704</v>
      </c>
      <c r="B1742">
        <v>10943374</v>
      </c>
      <c r="C1742" t="s">
        <v>14</v>
      </c>
      <c r="D1742" t="s">
        <v>26</v>
      </c>
      <c r="E1742" t="s">
        <v>39</v>
      </c>
      <c r="F1742" t="s">
        <v>17</v>
      </c>
      <c r="G1742" s="3" t="s">
        <v>3705</v>
      </c>
      <c r="H17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714</v>
      </c>
      <c r="I1742">
        <v>714</v>
      </c>
      <c r="J1742">
        <v>1299</v>
      </c>
      <c r="K1742" s="1">
        <v>0.45</v>
      </c>
      <c r="L17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584.55000000000007</v>
      </c>
      <c r="M1742" s="2" t="str">
        <f>IF(NOT(ISBLANK(Table1[[#This Row],[Discounter]])), IF(Table1[[#This Row],[Discounter]]&gt;=50%, "High Discount", "Low Discount"), "No Discount")</f>
        <v>Low Discount</v>
      </c>
      <c r="N1742" t="s">
        <v>24</v>
      </c>
      <c r="O1742">
        <v>4.0999999999999996</v>
      </c>
      <c r="P1742">
        <v>730</v>
      </c>
    </row>
    <row r="1743" spans="1:16" ht="45" x14ac:dyDescent="0.25">
      <c r="A1743" t="s">
        <v>3706</v>
      </c>
      <c r="B1743">
        <v>10132009</v>
      </c>
      <c r="C1743" t="s">
        <v>47</v>
      </c>
      <c r="D1743" t="s">
        <v>26</v>
      </c>
      <c r="E1743" t="s">
        <v>27</v>
      </c>
      <c r="F1743" t="s">
        <v>17</v>
      </c>
      <c r="G1743" s="3" t="s">
        <v>198</v>
      </c>
      <c r="H17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526</v>
      </c>
      <c r="I1743">
        <v>526</v>
      </c>
      <c r="J1743">
        <v>1349</v>
      </c>
      <c r="K1743" s="1">
        <v>0.61</v>
      </c>
      <c r="L17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822.89</v>
      </c>
      <c r="M1743" s="2" t="str">
        <f>IF(NOT(ISBLANK(Table1[[#This Row],[Discounter]])), IF(Table1[[#This Row],[Discounter]]&gt;=50%, "High Discount", "Low Discount"), "No Discount")</f>
        <v>High Discount</v>
      </c>
      <c r="N1743" t="s">
        <v>80</v>
      </c>
      <c r="O1743">
        <v>4.2</v>
      </c>
      <c r="P1743">
        <v>730</v>
      </c>
    </row>
    <row r="1744" spans="1:16" ht="45" x14ac:dyDescent="0.25">
      <c r="A1744" t="s">
        <v>3707</v>
      </c>
      <c r="B1744">
        <v>6149797</v>
      </c>
      <c r="C1744" t="s">
        <v>14</v>
      </c>
      <c r="D1744" t="s">
        <v>26</v>
      </c>
      <c r="E1744" t="s">
        <v>39</v>
      </c>
      <c r="F1744" t="s">
        <v>17</v>
      </c>
      <c r="G1744" s="3" t="s">
        <v>3708</v>
      </c>
      <c r="H17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1744">
        <v>449</v>
      </c>
      <c r="J1744">
        <v>999</v>
      </c>
      <c r="K1744" s="1">
        <v>0.55000000000000004</v>
      </c>
      <c r="L17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549.45000000000005</v>
      </c>
      <c r="M1744" s="2" t="str">
        <f>IF(NOT(ISBLANK(Table1[[#This Row],[Discounter]])), IF(Table1[[#This Row],[Discounter]]&gt;=50%, "High Discount", "Low Discount"), "No Discount")</f>
        <v>High Discount</v>
      </c>
      <c r="N1744" t="s">
        <v>66</v>
      </c>
      <c r="O1744">
        <v>3.9</v>
      </c>
      <c r="P1744">
        <v>730</v>
      </c>
    </row>
    <row r="1745" spans="1:16" ht="45" x14ac:dyDescent="0.25">
      <c r="A1745" t="s">
        <v>3709</v>
      </c>
      <c r="B1745">
        <v>10498744</v>
      </c>
      <c r="C1745" t="s">
        <v>60</v>
      </c>
      <c r="D1745" t="s">
        <v>61</v>
      </c>
      <c r="E1745" t="s">
        <v>39</v>
      </c>
      <c r="F1745" t="s">
        <v>34</v>
      </c>
      <c r="G1745" s="3" t="s">
        <v>3710</v>
      </c>
      <c r="H17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1745">
        <v>479</v>
      </c>
      <c r="J1745">
        <v>1199</v>
      </c>
      <c r="K1745" s="1">
        <v>0.6</v>
      </c>
      <c r="L17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719.4</v>
      </c>
      <c r="M1745" s="2" t="str">
        <f>IF(NOT(ISBLANK(Table1[[#This Row],[Discounter]])), IF(Table1[[#This Row],[Discounter]]&gt;=50%, "High Discount", "Low Discount"), "No Discount")</f>
        <v>High Discount</v>
      </c>
      <c r="N1745" t="s">
        <v>41</v>
      </c>
      <c r="O1745">
        <v>4.0999999999999996</v>
      </c>
      <c r="P1745">
        <v>730</v>
      </c>
    </row>
    <row r="1746" spans="1:16" ht="30" x14ac:dyDescent="0.25">
      <c r="A1746" t="s">
        <v>3711</v>
      </c>
      <c r="B1746">
        <v>11003558</v>
      </c>
      <c r="C1746" t="s">
        <v>95</v>
      </c>
      <c r="D1746" t="s">
        <v>61</v>
      </c>
      <c r="E1746" t="s">
        <v>22</v>
      </c>
      <c r="F1746" t="s">
        <v>34</v>
      </c>
      <c r="G1746" s="3" t="s">
        <v>3712</v>
      </c>
      <c r="H17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1746">
        <v>559</v>
      </c>
      <c r="J1746">
        <v>1599</v>
      </c>
      <c r="K1746" s="1">
        <v>0.65</v>
      </c>
      <c r="L17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1039.3500000000001</v>
      </c>
      <c r="M1746" s="2" t="str">
        <f>IF(NOT(ISBLANK(Table1[[#This Row],[Discounter]])), IF(Table1[[#This Row],[Discounter]]&gt;=50%, "High Discount", "Low Discount"), "No Discount")</f>
        <v>High Discount</v>
      </c>
      <c r="N1746" t="s">
        <v>102</v>
      </c>
      <c r="O1746">
        <v>4</v>
      </c>
      <c r="P1746">
        <v>730</v>
      </c>
    </row>
    <row r="1747" spans="1:16" ht="30" x14ac:dyDescent="0.25">
      <c r="A1747" t="s">
        <v>3713</v>
      </c>
      <c r="B1747">
        <v>1643043</v>
      </c>
      <c r="C1747" t="s">
        <v>301</v>
      </c>
      <c r="D1747" t="s">
        <v>38</v>
      </c>
      <c r="E1747" t="s">
        <v>282</v>
      </c>
      <c r="F1747" t="s">
        <v>34</v>
      </c>
      <c r="G1747" s="3" t="s">
        <v>3714</v>
      </c>
      <c r="H17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47">
        <v>1199</v>
      </c>
      <c r="K1747" s="1">
        <v>0.5</v>
      </c>
      <c r="L17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1747" s="2" t="str">
        <f>IF(NOT(ISBLANK(Table1[[#This Row],[Discounter]])), IF(Table1[[#This Row],[Discounter]]&gt;=50%, "High Discount", "Low Discount"), "No Discount")</f>
        <v>High Discount</v>
      </c>
      <c r="N1747" t="s">
        <v>36</v>
      </c>
      <c r="O1747">
        <v>3.8</v>
      </c>
      <c r="P1747">
        <v>730</v>
      </c>
    </row>
    <row r="1748" spans="1:16" ht="60" x14ac:dyDescent="0.25">
      <c r="A1748" t="s">
        <v>3715</v>
      </c>
      <c r="B1748">
        <v>15745912</v>
      </c>
      <c r="C1748" t="s">
        <v>60</v>
      </c>
      <c r="D1748" t="s">
        <v>15</v>
      </c>
      <c r="E1748" t="s">
        <v>22</v>
      </c>
      <c r="F1748" t="s">
        <v>17</v>
      </c>
      <c r="G1748" s="3" t="s">
        <v>3716</v>
      </c>
      <c r="H17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1748">
        <v>3398</v>
      </c>
      <c r="L17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748" s="2" t="str">
        <f>IF(NOT(ISBLANK(Table1[[#This Row],[Discounter]])), IF(Table1[[#This Row],[Discounter]]&gt;=50%, "High Discount", "Low Discount"), "No Discount")</f>
        <v>No Discount</v>
      </c>
      <c r="N1748" t="s">
        <v>3717</v>
      </c>
      <c r="O1748">
        <v>4.0999999999999996</v>
      </c>
      <c r="P1748">
        <v>729</v>
      </c>
    </row>
    <row r="1749" spans="1:16" ht="45" x14ac:dyDescent="0.25">
      <c r="A1749" t="s">
        <v>3718</v>
      </c>
      <c r="B1749">
        <v>14568520</v>
      </c>
      <c r="C1749" t="s">
        <v>3719</v>
      </c>
      <c r="D1749" t="s">
        <v>38</v>
      </c>
      <c r="E1749" t="s">
        <v>44</v>
      </c>
      <c r="F1749" t="s">
        <v>34</v>
      </c>
      <c r="G1749" s="3" t="s">
        <v>3720</v>
      </c>
      <c r="H17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49">
        <v>999</v>
      </c>
      <c r="K1749" t="s">
        <v>3721</v>
      </c>
      <c r="L17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</v>
      </c>
      <c r="M1749" s="2" t="str">
        <f>IF(NOT(ISBLANK(Table1[[#This Row],[Discounter]])), IF(Table1[[#This Row],[Discounter]]&gt;=50%, "High Discount", "Low Discount"), "No Discount")</f>
        <v>High Discount</v>
      </c>
      <c r="N1749" t="s">
        <v>24</v>
      </c>
      <c r="O1749">
        <v>3.6</v>
      </c>
      <c r="P1749">
        <v>729</v>
      </c>
    </row>
    <row r="1750" spans="1:16" ht="45" x14ac:dyDescent="0.25">
      <c r="A1750" t="s">
        <v>3722</v>
      </c>
      <c r="B1750">
        <v>10685342</v>
      </c>
      <c r="C1750" t="s">
        <v>150</v>
      </c>
      <c r="D1750" t="s">
        <v>15</v>
      </c>
      <c r="E1750" t="s">
        <v>16</v>
      </c>
      <c r="F1750" t="s">
        <v>17</v>
      </c>
      <c r="G1750" s="3" t="s">
        <v>3723</v>
      </c>
      <c r="H17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1799</v>
      </c>
      <c r="I1750">
        <v>1799</v>
      </c>
      <c r="J1750">
        <v>2999</v>
      </c>
      <c r="K1750" s="1">
        <v>0.4</v>
      </c>
      <c r="L17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1199.6000000000001</v>
      </c>
      <c r="M1750" s="2" t="str">
        <f>IF(NOT(ISBLANK(Table1[[#This Row],[Discounter]])), IF(Table1[[#This Row],[Discounter]]&gt;=50%, "High Discount", "Low Discount"), "No Discount")</f>
        <v>Low Discount</v>
      </c>
      <c r="N1750" t="s">
        <v>152</v>
      </c>
      <c r="O1750">
        <v>4</v>
      </c>
      <c r="P1750">
        <v>728</v>
      </c>
    </row>
    <row r="1751" spans="1:16" ht="60" x14ac:dyDescent="0.25">
      <c r="A1751" t="s">
        <v>3724</v>
      </c>
      <c r="B1751">
        <v>15474976</v>
      </c>
      <c r="C1751" t="s">
        <v>752</v>
      </c>
      <c r="D1751" t="s">
        <v>177</v>
      </c>
      <c r="E1751" t="s">
        <v>326</v>
      </c>
      <c r="F1751" t="s">
        <v>17</v>
      </c>
      <c r="G1751" s="3" t="s">
        <v>3725</v>
      </c>
      <c r="H17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646</v>
      </c>
      <c r="I1751">
        <v>646</v>
      </c>
      <c r="J1751">
        <v>718</v>
      </c>
      <c r="K1751" s="1">
        <v>0.1</v>
      </c>
      <c r="L17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71.8</v>
      </c>
      <c r="M1751" s="2" t="str">
        <f>IF(NOT(ISBLANK(Table1[[#This Row],[Discounter]])), IF(Table1[[#This Row],[Discounter]]&gt;=50%, "High Discount", "Low Discount"), "No Discount")</f>
        <v>Low Discount</v>
      </c>
      <c r="N1751" t="s">
        <v>328</v>
      </c>
      <c r="O1751">
        <v>4.0999999999999996</v>
      </c>
      <c r="P1751">
        <v>728</v>
      </c>
    </row>
    <row r="1752" spans="1:16" ht="45" x14ac:dyDescent="0.25">
      <c r="A1752" t="s">
        <v>3726</v>
      </c>
      <c r="B1752">
        <v>8936383</v>
      </c>
      <c r="C1752" t="s">
        <v>3727</v>
      </c>
      <c r="D1752" t="s">
        <v>177</v>
      </c>
      <c r="E1752" t="s">
        <v>272</v>
      </c>
      <c r="F1752" t="s">
        <v>17</v>
      </c>
      <c r="G1752" s="3" t="s">
        <v>3728</v>
      </c>
      <c r="H17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314</v>
      </c>
      <c r="I1752">
        <v>314</v>
      </c>
      <c r="J1752">
        <v>349</v>
      </c>
      <c r="K1752" s="1">
        <v>0.1</v>
      </c>
      <c r="L17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34.9</v>
      </c>
      <c r="M1752" s="2" t="str">
        <f>IF(NOT(ISBLANK(Table1[[#This Row],[Discounter]])), IF(Table1[[#This Row],[Discounter]]&gt;=50%, "High Discount", "Low Discount"), "No Discount")</f>
        <v>Low Discount</v>
      </c>
      <c r="N1752" t="s">
        <v>328</v>
      </c>
      <c r="O1752">
        <v>4.4000000000000004</v>
      </c>
      <c r="P1752">
        <v>728</v>
      </c>
    </row>
    <row r="1753" spans="1:16" ht="45" x14ac:dyDescent="0.25">
      <c r="A1753" t="s">
        <v>3729</v>
      </c>
      <c r="B1753">
        <v>9901897</v>
      </c>
      <c r="C1753" t="s">
        <v>325</v>
      </c>
      <c r="D1753" t="s">
        <v>32</v>
      </c>
      <c r="E1753" t="s">
        <v>3730</v>
      </c>
      <c r="F1753" t="s">
        <v>34</v>
      </c>
      <c r="G1753" s="3" t="s">
        <v>3731</v>
      </c>
      <c r="H17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1753">
        <v>299</v>
      </c>
      <c r="L17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753" s="2" t="str">
        <f>IF(NOT(ISBLANK(Table1[[#This Row],[Discounter]])), IF(Table1[[#This Row],[Discounter]]&gt;=50%, "High Discount", "Low Discount"), "No Discount")</f>
        <v>No Discount</v>
      </c>
      <c r="N1753" t="s">
        <v>328</v>
      </c>
      <c r="O1753">
        <v>4.5</v>
      </c>
      <c r="P1753">
        <v>728</v>
      </c>
    </row>
    <row r="1754" spans="1:16" ht="60" x14ac:dyDescent="0.25">
      <c r="A1754" t="s">
        <v>3732</v>
      </c>
      <c r="B1754">
        <v>7525447</v>
      </c>
      <c r="C1754" t="s">
        <v>518</v>
      </c>
      <c r="D1754" t="s">
        <v>32</v>
      </c>
      <c r="E1754" t="s">
        <v>105</v>
      </c>
      <c r="F1754" t="s">
        <v>34</v>
      </c>
      <c r="G1754" s="3" t="s">
        <v>3733</v>
      </c>
      <c r="H17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395</v>
      </c>
      <c r="I1754">
        <v>395</v>
      </c>
      <c r="J1754">
        <v>599</v>
      </c>
      <c r="K1754" s="1">
        <v>0.34</v>
      </c>
      <c r="L17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203.66000000000003</v>
      </c>
      <c r="M1754" s="2" t="str">
        <f>IF(NOT(ISBLANK(Table1[[#This Row],[Discounter]])), IF(Table1[[#This Row],[Discounter]]&gt;=50%, "High Discount", "Low Discount"), "No Discount")</f>
        <v>Low Discount</v>
      </c>
      <c r="N1754" t="s">
        <v>50</v>
      </c>
      <c r="O1754">
        <v>3.8</v>
      </c>
      <c r="P1754">
        <v>728</v>
      </c>
    </row>
    <row r="1755" spans="1:16" ht="60" x14ac:dyDescent="0.25">
      <c r="A1755" t="s">
        <v>3734</v>
      </c>
      <c r="B1755">
        <v>10365239</v>
      </c>
      <c r="C1755" t="s">
        <v>95</v>
      </c>
      <c r="D1755" t="s">
        <v>38</v>
      </c>
      <c r="E1755" t="s">
        <v>16</v>
      </c>
      <c r="F1755" t="s">
        <v>34</v>
      </c>
      <c r="G1755" s="3" t="s">
        <v>458</v>
      </c>
      <c r="H17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55">
        <v>1799</v>
      </c>
      <c r="K1755" s="1">
        <v>0.6</v>
      </c>
      <c r="L17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1755" s="2" t="str">
        <f>IF(NOT(ISBLANK(Table1[[#This Row],[Discounter]])), IF(Table1[[#This Row],[Discounter]]&gt;=50%, "High Discount", "Low Discount"), "No Discount")</f>
        <v>High Discount</v>
      </c>
      <c r="N1755" t="s">
        <v>119</v>
      </c>
      <c r="O1755">
        <v>4.0999999999999996</v>
      </c>
      <c r="P1755">
        <v>728</v>
      </c>
    </row>
    <row r="1756" spans="1:16" ht="60" x14ac:dyDescent="0.25">
      <c r="A1756" t="s">
        <v>3735</v>
      </c>
      <c r="B1756">
        <v>14602180</v>
      </c>
      <c r="C1756" t="s">
        <v>1436</v>
      </c>
      <c r="D1756" t="s">
        <v>69</v>
      </c>
      <c r="E1756" t="s">
        <v>70</v>
      </c>
      <c r="F1756" t="s">
        <v>34</v>
      </c>
      <c r="G1756" s="3" t="s">
        <v>3736</v>
      </c>
      <c r="H17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1763</v>
      </c>
      <c r="I1756">
        <v>1763</v>
      </c>
      <c r="J1756">
        <v>3599</v>
      </c>
      <c r="K1756" s="1">
        <v>0.51</v>
      </c>
      <c r="L17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1835.49</v>
      </c>
      <c r="M1756" s="2" t="str">
        <f>IF(NOT(ISBLANK(Table1[[#This Row],[Discounter]])), IF(Table1[[#This Row],[Discounter]]&gt;=50%, "High Discount", "Low Discount"), "No Discount")</f>
        <v>High Discount</v>
      </c>
      <c r="N1756" t="s">
        <v>102</v>
      </c>
      <c r="O1756">
        <v>4</v>
      </c>
      <c r="P1756">
        <v>727</v>
      </c>
    </row>
    <row r="1757" spans="1:16" ht="45" x14ac:dyDescent="0.25">
      <c r="A1757" t="s">
        <v>3737</v>
      </c>
      <c r="B1757">
        <v>914994</v>
      </c>
      <c r="C1757" t="s">
        <v>722</v>
      </c>
      <c r="D1757" t="s">
        <v>32</v>
      </c>
      <c r="E1757" t="s">
        <v>105</v>
      </c>
      <c r="F1757" t="s">
        <v>34</v>
      </c>
      <c r="G1757" s="3" t="s">
        <v>3738</v>
      </c>
      <c r="H17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952</v>
      </c>
      <c r="I1757">
        <v>952</v>
      </c>
      <c r="J1757">
        <v>1058</v>
      </c>
      <c r="K1757" s="1">
        <v>0.1</v>
      </c>
      <c r="L17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105.80000000000001</v>
      </c>
      <c r="M1757" s="2" t="str">
        <f>IF(NOT(ISBLANK(Table1[[#This Row],[Discounter]])), IF(Table1[[#This Row],[Discounter]]&gt;=50%, "High Discount", "Low Discount"), "No Discount")</f>
        <v>Low Discount</v>
      </c>
      <c r="N1757" t="s">
        <v>724</v>
      </c>
      <c r="O1757">
        <v>4.3</v>
      </c>
      <c r="P1757">
        <v>727</v>
      </c>
    </row>
    <row r="1758" spans="1:16" ht="60" x14ac:dyDescent="0.25">
      <c r="A1758" t="s">
        <v>3739</v>
      </c>
      <c r="B1758">
        <v>12218494</v>
      </c>
      <c r="C1758" t="s">
        <v>3740</v>
      </c>
      <c r="D1758" t="s">
        <v>32</v>
      </c>
      <c r="E1758" t="s">
        <v>105</v>
      </c>
      <c r="F1758" t="s">
        <v>34</v>
      </c>
      <c r="G1758" s="3" t="s">
        <v>3741</v>
      </c>
      <c r="H17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433</v>
      </c>
      <c r="I1758">
        <v>433</v>
      </c>
      <c r="J1758">
        <v>699</v>
      </c>
      <c r="K1758" s="1">
        <v>0.38</v>
      </c>
      <c r="L17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265.62</v>
      </c>
      <c r="M1758" s="2" t="str">
        <f>IF(NOT(ISBLANK(Table1[[#This Row],[Discounter]])), IF(Table1[[#This Row],[Discounter]]&gt;=50%, "High Discount", "Low Discount"), "No Discount")</f>
        <v>Low Discount</v>
      </c>
      <c r="N1758" t="s">
        <v>3742</v>
      </c>
      <c r="O1758">
        <v>4.2</v>
      </c>
      <c r="P1758">
        <v>727</v>
      </c>
    </row>
    <row r="1759" spans="1:16" ht="30" x14ac:dyDescent="0.25">
      <c r="A1759" t="s">
        <v>3743</v>
      </c>
      <c r="B1759">
        <v>1987115</v>
      </c>
      <c r="C1759" t="s">
        <v>60</v>
      </c>
      <c r="D1759" t="s">
        <v>61</v>
      </c>
      <c r="E1759" t="s">
        <v>62</v>
      </c>
      <c r="F1759" t="s">
        <v>34</v>
      </c>
      <c r="G1759" s="3" t="s">
        <v>3744</v>
      </c>
      <c r="H17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1044</v>
      </c>
      <c r="I1759">
        <v>1044</v>
      </c>
      <c r="J1759">
        <v>1899</v>
      </c>
      <c r="K1759" s="1">
        <v>0.45</v>
      </c>
      <c r="L17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854.55000000000007</v>
      </c>
      <c r="M1759" s="2" t="str">
        <f>IF(NOT(ISBLANK(Table1[[#This Row],[Discounter]])), IF(Table1[[#This Row],[Discounter]]&gt;=50%, "High Discount", "Low Discount"), "No Discount")</f>
        <v>Low Discount</v>
      </c>
      <c r="N1759" t="s">
        <v>102</v>
      </c>
      <c r="O1759">
        <v>4.3</v>
      </c>
      <c r="P1759">
        <v>727</v>
      </c>
    </row>
    <row r="1760" spans="1:16" ht="60" x14ac:dyDescent="0.25">
      <c r="A1760" t="s">
        <v>3745</v>
      </c>
      <c r="B1760">
        <v>11930858</v>
      </c>
      <c r="C1760" t="s">
        <v>14</v>
      </c>
      <c r="D1760" t="s">
        <v>38</v>
      </c>
      <c r="E1760" t="s">
        <v>16</v>
      </c>
      <c r="F1760" t="s">
        <v>34</v>
      </c>
      <c r="G1760" s="3" t="s">
        <v>2372</v>
      </c>
      <c r="H17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60">
        <v>1749</v>
      </c>
      <c r="K1760" s="1">
        <v>0.5</v>
      </c>
      <c r="L17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874.5</v>
      </c>
      <c r="M1760" s="2" t="str">
        <f>IF(NOT(ISBLANK(Table1[[#This Row],[Discounter]])), IF(Table1[[#This Row],[Discounter]]&gt;=50%, "High Discount", "Low Discount"), "No Discount")</f>
        <v>High Discount</v>
      </c>
      <c r="N1760" t="s">
        <v>119</v>
      </c>
      <c r="O1760">
        <v>4.0999999999999996</v>
      </c>
      <c r="P1760">
        <v>727</v>
      </c>
    </row>
    <row r="1761" spans="1:16" ht="75" x14ac:dyDescent="0.25">
      <c r="A1761" t="s">
        <v>3746</v>
      </c>
      <c r="B1761">
        <v>13000570</v>
      </c>
      <c r="C1761" t="s">
        <v>162</v>
      </c>
      <c r="D1761" t="s">
        <v>38</v>
      </c>
      <c r="E1761" t="s">
        <v>16</v>
      </c>
      <c r="F1761" t="s">
        <v>34</v>
      </c>
      <c r="G1761" s="3" t="s">
        <v>3747</v>
      </c>
      <c r="H17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61">
        <v>1999</v>
      </c>
      <c r="K1761" s="1">
        <v>0.5</v>
      </c>
      <c r="L17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1761" s="2" t="str">
        <f>IF(NOT(ISBLANK(Table1[[#This Row],[Discounter]])), IF(Table1[[#This Row],[Discounter]]&gt;=50%, "High Discount", "Low Discount"), "No Discount")</f>
        <v>High Discount</v>
      </c>
      <c r="N1761" t="s">
        <v>119</v>
      </c>
      <c r="O1761">
        <v>4.2</v>
      </c>
      <c r="P1761">
        <v>727</v>
      </c>
    </row>
    <row r="1762" spans="1:16" ht="30" x14ac:dyDescent="0.25">
      <c r="A1762" t="s">
        <v>3748</v>
      </c>
      <c r="B1762">
        <v>17382154</v>
      </c>
      <c r="C1762" t="s">
        <v>14</v>
      </c>
      <c r="D1762" t="s">
        <v>38</v>
      </c>
      <c r="E1762" t="s">
        <v>39</v>
      </c>
      <c r="F1762" t="s">
        <v>34</v>
      </c>
      <c r="G1762" s="3" t="s">
        <v>2295</v>
      </c>
      <c r="H1762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762">
        <v>1698</v>
      </c>
      <c r="L17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762" s="2" t="str">
        <f>IF(NOT(ISBLANK(Table1[[#This Row],[Discounter]])), IF(Table1[[#This Row],[Discounter]]&gt;=50%, "High Discount", "Low Discount"), "No Discount")</f>
        <v>No Discount</v>
      </c>
      <c r="N1762" t="s">
        <v>41</v>
      </c>
      <c r="O1762">
        <v>3.9</v>
      </c>
      <c r="P1762">
        <v>727</v>
      </c>
    </row>
    <row r="1763" spans="1:16" ht="75" x14ac:dyDescent="0.25">
      <c r="A1763" t="s">
        <v>3749</v>
      </c>
      <c r="B1763">
        <v>11326746</v>
      </c>
      <c r="C1763" t="s">
        <v>14</v>
      </c>
      <c r="D1763" t="s">
        <v>26</v>
      </c>
      <c r="E1763" t="s">
        <v>27</v>
      </c>
      <c r="F1763" t="s">
        <v>17</v>
      </c>
      <c r="G1763" s="3" t="s">
        <v>3750</v>
      </c>
      <c r="H17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749</v>
      </c>
      <c r="I1763">
        <v>749</v>
      </c>
      <c r="J1763">
        <v>1499</v>
      </c>
      <c r="K1763" s="1">
        <v>0.5</v>
      </c>
      <c r="L17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1763" s="2" t="str">
        <f>IF(NOT(ISBLANK(Table1[[#This Row],[Discounter]])), IF(Table1[[#This Row],[Discounter]]&gt;=50%, "High Discount", "Low Discount"), "No Discount")</f>
        <v>High Discount</v>
      </c>
      <c r="N1763" t="s">
        <v>232</v>
      </c>
      <c r="O1763">
        <v>4.3</v>
      </c>
      <c r="P1763">
        <v>726</v>
      </c>
    </row>
    <row r="1764" spans="1:16" ht="60" x14ac:dyDescent="0.25">
      <c r="A1764" t="s">
        <v>3751</v>
      </c>
      <c r="B1764">
        <v>11363586</v>
      </c>
      <c r="C1764" t="s">
        <v>150</v>
      </c>
      <c r="D1764" t="s">
        <v>26</v>
      </c>
      <c r="E1764" t="s">
        <v>39</v>
      </c>
      <c r="F1764" t="s">
        <v>17</v>
      </c>
      <c r="G1764" s="3" t="s">
        <v>3752</v>
      </c>
      <c r="H17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1764">
        <v>899</v>
      </c>
      <c r="J1764">
        <v>1499</v>
      </c>
      <c r="K1764" s="1">
        <v>0.4</v>
      </c>
      <c r="L17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599.6</v>
      </c>
      <c r="M1764" s="2" t="str">
        <f>IF(NOT(ISBLANK(Table1[[#This Row],[Discounter]])), IF(Table1[[#This Row],[Discounter]]&gt;=50%, "High Discount", "Low Discount"), "No Discount")</f>
        <v>Low Discount</v>
      </c>
      <c r="N1764" t="s">
        <v>36</v>
      </c>
      <c r="O1764">
        <v>4.4000000000000004</v>
      </c>
      <c r="P1764">
        <v>726</v>
      </c>
    </row>
    <row r="1765" spans="1:16" ht="45" x14ac:dyDescent="0.25">
      <c r="A1765" t="s">
        <v>3753</v>
      </c>
      <c r="B1765">
        <v>2339444</v>
      </c>
      <c r="C1765" t="s">
        <v>150</v>
      </c>
      <c r="D1765" t="s">
        <v>26</v>
      </c>
      <c r="E1765" t="s">
        <v>39</v>
      </c>
      <c r="F1765" t="s">
        <v>17</v>
      </c>
      <c r="G1765" s="3" t="s">
        <v>3754</v>
      </c>
      <c r="H17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749</v>
      </c>
      <c r="I1765">
        <v>749</v>
      </c>
      <c r="J1765">
        <v>1499</v>
      </c>
      <c r="K1765" s="1">
        <v>0.5</v>
      </c>
      <c r="L17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1765" s="2" t="str">
        <f>IF(NOT(ISBLANK(Table1[[#This Row],[Discounter]])), IF(Table1[[#This Row],[Discounter]]&gt;=50%, "High Discount", "Low Discount"), "No Discount")</f>
        <v>High Discount</v>
      </c>
      <c r="N1765" t="s">
        <v>36</v>
      </c>
      <c r="O1765">
        <v>4.0999999999999996</v>
      </c>
      <c r="P1765">
        <v>726</v>
      </c>
    </row>
    <row r="1766" spans="1:16" ht="45" x14ac:dyDescent="0.25">
      <c r="A1766" t="s">
        <v>3755</v>
      </c>
      <c r="B1766">
        <v>10020075</v>
      </c>
      <c r="C1766" t="s">
        <v>21</v>
      </c>
      <c r="D1766" t="s">
        <v>26</v>
      </c>
      <c r="E1766" t="s">
        <v>27</v>
      </c>
      <c r="F1766" t="s">
        <v>17</v>
      </c>
      <c r="G1766" s="3" t="s">
        <v>3756</v>
      </c>
      <c r="H17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543</v>
      </c>
      <c r="I1766">
        <v>543</v>
      </c>
      <c r="J1766">
        <v>1599</v>
      </c>
      <c r="K1766" s="1">
        <v>0.66</v>
      </c>
      <c r="L17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1055.3400000000001</v>
      </c>
      <c r="M1766" s="2" t="str">
        <f>IF(NOT(ISBLANK(Table1[[#This Row],[Discounter]])), IF(Table1[[#This Row],[Discounter]]&gt;=50%, "High Discount", "Low Discount"), "No Discount")</f>
        <v>High Discount</v>
      </c>
      <c r="N1766" t="s">
        <v>80</v>
      </c>
      <c r="O1766">
        <v>4</v>
      </c>
      <c r="P1766">
        <v>726</v>
      </c>
    </row>
    <row r="1767" spans="1:16" ht="30" x14ac:dyDescent="0.25">
      <c r="A1767" t="s">
        <v>3757</v>
      </c>
      <c r="B1767">
        <v>13988092</v>
      </c>
      <c r="C1767" t="s">
        <v>512</v>
      </c>
      <c r="D1767" t="s">
        <v>69</v>
      </c>
      <c r="E1767" t="s">
        <v>296</v>
      </c>
      <c r="F1767" t="s">
        <v>34</v>
      </c>
      <c r="G1767" s="3" t="s">
        <v>3758</v>
      </c>
      <c r="H17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895</v>
      </c>
      <c r="I1767">
        <v>895</v>
      </c>
      <c r="J1767">
        <v>2799</v>
      </c>
      <c r="K1767" s="1">
        <v>0.68</v>
      </c>
      <c r="L17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1903.3200000000002</v>
      </c>
      <c r="M1767" s="2" t="str">
        <f>IF(NOT(ISBLANK(Table1[[#This Row],[Discounter]])), IF(Table1[[#This Row],[Discounter]]&gt;=50%, "High Discount", "Low Discount"), "No Discount")</f>
        <v>High Discount</v>
      </c>
      <c r="N1767" t="s">
        <v>146</v>
      </c>
      <c r="O1767">
        <v>4.0999999999999996</v>
      </c>
      <c r="P1767">
        <v>726</v>
      </c>
    </row>
    <row r="1768" spans="1:16" ht="30" x14ac:dyDescent="0.25">
      <c r="A1768" t="s">
        <v>3759</v>
      </c>
      <c r="B1768">
        <v>13983650</v>
      </c>
      <c r="C1768" t="s">
        <v>95</v>
      </c>
      <c r="D1768" t="s">
        <v>32</v>
      </c>
      <c r="E1768" t="s">
        <v>105</v>
      </c>
      <c r="F1768" t="s">
        <v>34</v>
      </c>
      <c r="G1768" s="3" t="s">
        <v>3760</v>
      </c>
      <c r="H17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164</v>
      </c>
      <c r="I1768">
        <v>164</v>
      </c>
      <c r="J1768">
        <v>549</v>
      </c>
      <c r="K1768" s="1">
        <v>0.7</v>
      </c>
      <c r="L17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384.29999999999995</v>
      </c>
      <c r="M1768" s="2" t="str">
        <f>IF(NOT(ISBLANK(Table1[[#This Row],[Discounter]])), IF(Table1[[#This Row],[Discounter]]&gt;=50%, "High Discount", "Low Discount"), "No Discount")</f>
        <v>High Discount</v>
      </c>
      <c r="N1768" t="s">
        <v>24</v>
      </c>
      <c r="O1768">
        <v>4.4000000000000004</v>
      </c>
      <c r="P1768">
        <v>726</v>
      </c>
    </row>
    <row r="1769" spans="1:16" ht="45" x14ac:dyDescent="0.25">
      <c r="A1769" t="s">
        <v>3761</v>
      </c>
      <c r="B1769">
        <v>9371023</v>
      </c>
      <c r="C1769" t="s">
        <v>86</v>
      </c>
      <c r="D1769" t="s">
        <v>87</v>
      </c>
      <c r="E1769" t="s">
        <v>83</v>
      </c>
      <c r="F1769" t="s">
        <v>34</v>
      </c>
      <c r="G1769" s="3" t="s">
        <v>3762</v>
      </c>
      <c r="H17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1769">
        <v>599</v>
      </c>
      <c r="J1769">
        <v>1199</v>
      </c>
      <c r="K1769" s="1">
        <v>0.5</v>
      </c>
      <c r="L17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1769" s="2" t="str">
        <f>IF(NOT(ISBLANK(Table1[[#This Row],[Discounter]])), IF(Table1[[#This Row],[Discounter]]&gt;=50%, "High Discount", "Low Discount"), "No Discount")</f>
        <v>High Discount</v>
      </c>
      <c r="N1769" t="s">
        <v>89</v>
      </c>
      <c r="O1769">
        <v>3.9</v>
      </c>
      <c r="P1769">
        <v>726</v>
      </c>
    </row>
    <row r="1770" spans="1:16" ht="45" x14ac:dyDescent="0.25">
      <c r="A1770" t="s">
        <v>3763</v>
      </c>
      <c r="B1770">
        <v>9528617</v>
      </c>
      <c r="C1770" t="s">
        <v>95</v>
      </c>
      <c r="D1770" t="s">
        <v>38</v>
      </c>
      <c r="E1770" t="s">
        <v>44</v>
      </c>
      <c r="F1770" t="s">
        <v>34</v>
      </c>
      <c r="G1770" s="3" t="s">
        <v>3764</v>
      </c>
      <c r="H17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70">
        <v>1099</v>
      </c>
      <c r="K1770" s="1">
        <v>0.65</v>
      </c>
      <c r="L17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714.35</v>
      </c>
      <c r="M1770" s="2" t="str">
        <f>IF(NOT(ISBLANK(Table1[[#This Row],[Discounter]])), IF(Table1[[#This Row],[Discounter]]&gt;=50%, "High Discount", "Low Discount"), "No Discount")</f>
        <v>High Discount</v>
      </c>
      <c r="N1770" t="s">
        <v>41</v>
      </c>
      <c r="O1770">
        <v>4.4000000000000004</v>
      </c>
      <c r="P1770">
        <v>726</v>
      </c>
    </row>
    <row r="1771" spans="1:16" ht="45" x14ac:dyDescent="0.25">
      <c r="A1771" t="s">
        <v>3765</v>
      </c>
      <c r="B1771">
        <v>1735166</v>
      </c>
      <c r="C1771" t="s">
        <v>43</v>
      </c>
      <c r="D1771" t="s">
        <v>38</v>
      </c>
      <c r="E1771" t="s">
        <v>132</v>
      </c>
      <c r="F1771" t="s">
        <v>34</v>
      </c>
      <c r="G1771" s="3" t="s">
        <v>3766</v>
      </c>
      <c r="H17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71">
        <v>1799</v>
      </c>
      <c r="K1771" s="1">
        <v>0.45</v>
      </c>
      <c r="L17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809.55000000000007</v>
      </c>
      <c r="M1771" s="2" t="str">
        <f>IF(NOT(ISBLANK(Table1[[#This Row],[Discounter]])), IF(Table1[[#This Row],[Discounter]]&gt;=50%, "High Discount", "Low Discount"), "No Discount")</f>
        <v>Low Discount</v>
      </c>
      <c r="N1771" t="s">
        <v>41</v>
      </c>
      <c r="O1771">
        <v>3.9</v>
      </c>
      <c r="P1771">
        <v>726</v>
      </c>
    </row>
    <row r="1772" spans="1:16" ht="60" x14ac:dyDescent="0.25">
      <c r="A1772" t="s">
        <v>3767</v>
      </c>
      <c r="B1772">
        <v>2383108</v>
      </c>
      <c r="C1772" t="s">
        <v>43</v>
      </c>
      <c r="D1772" t="s">
        <v>15</v>
      </c>
      <c r="E1772" t="s">
        <v>16</v>
      </c>
      <c r="F1772" t="s">
        <v>17</v>
      </c>
      <c r="G1772" s="3" t="s">
        <v>3768</v>
      </c>
      <c r="H17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1099</v>
      </c>
      <c r="I1772">
        <v>1099</v>
      </c>
      <c r="J1772">
        <v>2199</v>
      </c>
      <c r="K1772" s="1">
        <v>0.5</v>
      </c>
      <c r="L17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1099.5</v>
      </c>
      <c r="M1772" s="2" t="str">
        <f>IF(NOT(ISBLANK(Table1[[#This Row],[Discounter]])), IF(Table1[[#This Row],[Discounter]]&gt;=50%, "High Discount", "Low Discount"), "No Discount")</f>
        <v>High Discount</v>
      </c>
      <c r="N1772" t="s">
        <v>19</v>
      </c>
      <c r="O1772">
        <v>3.8</v>
      </c>
      <c r="P1772">
        <v>725</v>
      </c>
    </row>
    <row r="1773" spans="1:16" ht="45" x14ac:dyDescent="0.25">
      <c r="A1773" t="s">
        <v>3769</v>
      </c>
      <c r="B1773">
        <v>12135120</v>
      </c>
      <c r="C1773" t="s">
        <v>100</v>
      </c>
      <c r="D1773" t="s">
        <v>69</v>
      </c>
      <c r="E1773" t="s">
        <v>83</v>
      </c>
      <c r="F1773" t="s">
        <v>17</v>
      </c>
      <c r="G1773" s="3" t="s">
        <v>3770</v>
      </c>
      <c r="H17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1773">
        <v>599</v>
      </c>
      <c r="J1773">
        <v>1499</v>
      </c>
      <c r="K1773" s="1">
        <v>0.6</v>
      </c>
      <c r="L17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1773" s="2" t="str">
        <f>IF(NOT(ISBLANK(Table1[[#This Row],[Discounter]])), IF(Table1[[#This Row],[Discounter]]&gt;=50%, "High Discount", "Low Discount"), "No Discount")</f>
        <v>High Discount</v>
      </c>
      <c r="N1773" t="s">
        <v>36</v>
      </c>
      <c r="O1773">
        <v>3.8</v>
      </c>
      <c r="P1773">
        <v>725</v>
      </c>
    </row>
    <row r="1774" spans="1:16" ht="30" x14ac:dyDescent="0.25">
      <c r="A1774" t="s">
        <v>3771</v>
      </c>
      <c r="B1774">
        <v>1616326</v>
      </c>
      <c r="C1774" t="s">
        <v>43</v>
      </c>
      <c r="D1774" t="s">
        <v>177</v>
      </c>
      <c r="E1774" t="s">
        <v>178</v>
      </c>
      <c r="F1774" t="s">
        <v>17</v>
      </c>
      <c r="G1774" s="3" t="s">
        <v>3772</v>
      </c>
      <c r="H17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319</v>
      </c>
      <c r="I1774">
        <v>319</v>
      </c>
      <c r="J1774">
        <v>399</v>
      </c>
      <c r="K1774" s="1">
        <v>0.2</v>
      </c>
      <c r="L17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79.800000000000011</v>
      </c>
      <c r="M1774" s="2" t="str">
        <f>IF(NOT(ISBLANK(Table1[[#This Row],[Discounter]])), IF(Table1[[#This Row],[Discounter]]&gt;=50%, "High Discount", "Low Discount"), "No Discount")</f>
        <v>Low Discount</v>
      </c>
      <c r="N1774" t="s">
        <v>146</v>
      </c>
      <c r="O1774">
        <v>4.4000000000000004</v>
      </c>
      <c r="P1774">
        <v>725</v>
      </c>
    </row>
    <row r="1775" spans="1:16" ht="45" x14ac:dyDescent="0.25">
      <c r="A1775" t="s">
        <v>3773</v>
      </c>
      <c r="B1775">
        <v>1996790</v>
      </c>
      <c r="C1775" t="s">
        <v>14</v>
      </c>
      <c r="D1775" t="s">
        <v>26</v>
      </c>
      <c r="E1775" t="s">
        <v>39</v>
      </c>
      <c r="F1775" t="s">
        <v>17</v>
      </c>
      <c r="G1775" s="3" t="s">
        <v>3774</v>
      </c>
      <c r="H17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349</v>
      </c>
      <c r="I1775">
        <v>349</v>
      </c>
      <c r="J1775">
        <v>699</v>
      </c>
      <c r="K1775" s="1">
        <v>0.5</v>
      </c>
      <c r="L17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349.5</v>
      </c>
      <c r="M1775" s="2" t="str">
        <f>IF(NOT(ISBLANK(Table1[[#This Row],[Discounter]])), IF(Table1[[#This Row],[Discounter]]&gt;=50%, "High Discount", "Low Discount"), "No Discount")</f>
        <v>High Discount</v>
      </c>
      <c r="N1775" t="s">
        <v>41</v>
      </c>
      <c r="O1775">
        <v>3.9</v>
      </c>
      <c r="P1775">
        <v>725</v>
      </c>
    </row>
    <row r="1776" spans="1:16" ht="60" x14ac:dyDescent="0.25">
      <c r="A1776" t="s">
        <v>3775</v>
      </c>
      <c r="B1776">
        <v>13503134</v>
      </c>
      <c r="C1776" t="s">
        <v>68</v>
      </c>
      <c r="D1776" t="s">
        <v>69</v>
      </c>
      <c r="E1776" t="s">
        <v>132</v>
      </c>
      <c r="F1776" t="s">
        <v>34</v>
      </c>
      <c r="G1776" s="3" t="s">
        <v>3776</v>
      </c>
      <c r="H17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1776">
        <v>1199</v>
      </c>
      <c r="J1776">
        <v>2999</v>
      </c>
      <c r="K1776" s="1">
        <v>0.6</v>
      </c>
      <c r="L17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1799.3999999999999</v>
      </c>
      <c r="M1776" s="2" t="str">
        <f>IF(NOT(ISBLANK(Table1[[#This Row],[Discounter]])), IF(Table1[[#This Row],[Discounter]]&gt;=50%, "High Discount", "Low Discount"), "No Discount")</f>
        <v>High Discount</v>
      </c>
      <c r="N1776" t="s">
        <v>36</v>
      </c>
      <c r="O1776">
        <v>4.2</v>
      </c>
      <c r="P1776">
        <v>725</v>
      </c>
    </row>
    <row r="1777" spans="1:16" ht="45" x14ac:dyDescent="0.25">
      <c r="A1777" t="s">
        <v>3777</v>
      </c>
      <c r="B1777">
        <v>11514858</v>
      </c>
      <c r="C1777" t="s">
        <v>3778</v>
      </c>
      <c r="D1777" t="s">
        <v>69</v>
      </c>
      <c r="E1777" t="s">
        <v>1360</v>
      </c>
      <c r="F1777" t="s">
        <v>34</v>
      </c>
      <c r="G1777" s="3" t="s">
        <v>3779</v>
      </c>
      <c r="H17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1777">
        <v>449</v>
      </c>
      <c r="J1777">
        <v>899</v>
      </c>
      <c r="K1777" s="1">
        <v>0.5</v>
      </c>
      <c r="L17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</v>
      </c>
      <c r="M1777" s="2" t="str">
        <f>IF(NOT(ISBLANK(Table1[[#This Row],[Discounter]])), IF(Table1[[#This Row],[Discounter]]&gt;=50%, "High Discount", "Low Discount"), "No Discount")</f>
        <v>High Discount</v>
      </c>
      <c r="N1777" t="s">
        <v>146</v>
      </c>
      <c r="O1777">
        <v>4.3</v>
      </c>
      <c r="P1777">
        <v>725</v>
      </c>
    </row>
    <row r="1778" spans="1:16" ht="75" x14ac:dyDescent="0.25">
      <c r="A1778" t="s">
        <v>3780</v>
      </c>
      <c r="B1778">
        <v>10106263</v>
      </c>
      <c r="C1778" t="s">
        <v>60</v>
      </c>
      <c r="D1778" t="s">
        <v>61</v>
      </c>
      <c r="E1778" t="s">
        <v>39</v>
      </c>
      <c r="F1778" t="s">
        <v>34</v>
      </c>
      <c r="G1778" s="3" t="s">
        <v>3781</v>
      </c>
      <c r="H17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404</v>
      </c>
      <c r="I1778">
        <v>404</v>
      </c>
      <c r="J1778">
        <v>899</v>
      </c>
      <c r="K1778" s="1">
        <v>0.55000000000000004</v>
      </c>
      <c r="L17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494.45000000000005</v>
      </c>
      <c r="M1778" s="2" t="str">
        <f>IF(NOT(ISBLANK(Table1[[#This Row],[Discounter]])), IF(Table1[[#This Row],[Discounter]]&gt;=50%, "High Discount", "Low Discount"), "No Discount")</f>
        <v>High Discount</v>
      </c>
      <c r="N1778" t="s">
        <v>41</v>
      </c>
      <c r="O1778">
        <v>4.0999999999999996</v>
      </c>
      <c r="P1778">
        <v>725</v>
      </c>
    </row>
    <row r="1779" spans="1:16" ht="45" x14ac:dyDescent="0.25">
      <c r="A1779" t="s">
        <v>3782</v>
      </c>
      <c r="B1779">
        <v>12382156</v>
      </c>
      <c r="C1779" t="s">
        <v>844</v>
      </c>
      <c r="D1779" t="s">
        <v>38</v>
      </c>
      <c r="E1779" t="s">
        <v>44</v>
      </c>
      <c r="F1779" t="s">
        <v>34</v>
      </c>
      <c r="G1779" s="3" t="s">
        <v>3783</v>
      </c>
      <c r="H17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79">
        <v>1399</v>
      </c>
      <c r="K1779" s="1">
        <v>0.57999999999999996</v>
      </c>
      <c r="L17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811.42</v>
      </c>
      <c r="M1779" s="2" t="str">
        <f>IF(NOT(ISBLANK(Table1[[#This Row],[Discounter]])), IF(Table1[[#This Row],[Discounter]]&gt;=50%, "High Discount", "Low Discount"), "No Discount")</f>
        <v>High Discount</v>
      </c>
      <c r="N1779" t="s">
        <v>24</v>
      </c>
      <c r="O1779">
        <v>4.3</v>
      </c>
      <c r="P1779">
        <v>725</v>
      </c>
    </row>
    <row r="1780" spans="1:16" ht="60" x14ac:dyDescent="0.25">
      <c r="A1780" t="s">
        <v>3784</v>
      </c>
      <c r="B1780">
        <v>12277594</v>
      </c>
      <c r="C1780" t="s">
        <v>266</v>
      </c>
      <c r="D1780" t="s">
        <v>38</v>
      </c>
      <c r="E1780" t="s">
        <v>48</v>
      </c>
      <c r="F1780" t="s">
        <v>34</v>
      </c>
      <c r="G1780" s="3" t="s">
        <v>3785</v>
      </c>
      <c r="H17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80">
        <v>1799</v>
      </c>
      <c r="K1780" s="1">
        <v>0.5</v>
      </c>
      <c r="L17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</v>
      </c>
      <c r="M1780" s="2" t="str">
        <f>IF(NOT(ISBLANK(Table1[[#This Row],[Discounter]])), IF(Table1[[#This Row],[Discounter]]&gt;=50%, "High Discount", "Low Discount"), "No Discount")</f>
        <v>High Discount</v>
      </c>
      <c r="N1780" t="s">
        <v>400</v>
      </c>
      <c r="O1780">
        <v>4.4000000000000004</v>
      </c>
      <c r="P1780">
        <v>725</v>
      </c>
    </row>
    <row r="1781" spans="1:16" ht="45" x14ac:dyDescent="0.25">
      <c r="A1781" t="s">
        <v>3786</v>
      </c>
      <c r="B1781">
        <v>9697349</v>
      </c>
      <c r="C1781" t="s">
        <v>14</v>
      </c>
      <c r="D1781" t="s">
        <v>38</v>
      </c>
      <c r="E1781" t="s">
        <v>39</v>
      </c>
      <c r="F1781" t="s">
        <v>34</v>
      </c>
      <c r="G1781" s="3" t="s">
        <v>3787</v>
      </c>
      <c r="H17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81">
        <v>499</v>
      </c>
      <c r="K1781" s="1">
        <v>0.45</v>
      </c>
      <c r="L17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224.55</v>
      </c>
      <c r="M1781" s="2" t="str">
        <f>IF(NOT(ISBLANK(Table1[[#This Row],[Discounter]])), IF(Table1[[#This Row],[Discounter]]&gt;=50%, "High Discount", "Low Discount"), "No Discount")</f>
        <v>Low Discount</v>
      </c>
      <c r="N1781" t="s">
        <v>41</v>
      </c>
      <c r="O1781">
        <v>4.0999999999999996</v>
      </c>
      <c r="P1781">
        <v>725</v>
      </c>
    </row>
    <row r="1782" spans="1:16" ht="45" x14ac:dyDescent="0.25">
      <c r="A1782" t="s">
        <v>3788</v>
      </c>
      <c r="B1782">
        <v>14447640</v>
      </c>
      <c r="C1782" t="s">
        <v>271</v>
      </c>
      <c r="D1782" t="s">
        <v>177</v>
      </c>
      <c r="E1782" t="s">
        <v>326</v>
      </c>
      <c r="F1782" t="s">
        <v>17</v>
      </c>
      <c r="G1782" s="3" t="s">
        <v>3789</v>
      </c>
      <c r="H17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466</v>
      </c>
      <c r="I1782">
        <v>466</v>
      </c>
      <c r="J1782">
        <v>518</v>
      </c>
      <c r="K1782" s="1">
        <v>0.1</v>
      </c>
      <c r="L17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51.800000000000004</v>
      </c>
      <c r="M1782" s="2" t="str">
        <f>IF(NOT(ISBLANK(Table1[[#This Row],[Discounter]])), IF(Table1[[#This Row],[Discounter]]&gt;=50%, "High Discount", "Low Discount"), "No Discount")</f>
        <v>Low Discount</v>
      </c>
      <c r="N1782" t="s">
        <v>24</v>
      </c>
      <c r="O1782">
        <v>4.0999999999999996</v>
      </c>
      <c r="P1782">
        <v>724</v>
      </c>
    </row>
    <row r="1783" spans="1:16" ht="45" x14ac:dyDescent="0.25">
      <c r="A1783" t="s">
        <v>3790</v>
      </c>
      <c r="B1783">
        <v>7223697</v>
      </c>
      <c r="C1783" t="s">
        <v>60</v>
      </c>
      <c r="D1783" t="s">
        <v>61</v>
      </c>
      <c r="E1783" t="s">
        <v>22</v>
      </c>
      <c r="F1783" t="s">
        <v>17</v>
      </c>
      <c r="G1783" s="3" t="s">
        <v>3791</v>
      </c>
      <c r="H17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664</v>
      </c>
      <c r="I1783">
        <v>664</v>
      </c>
      <c r="J1783">
        <v>1899</v>
      </c>
      <c r="K1783" s="1">
        <v>0.65</v>
      </c>
      <c r="L17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1234.3500000000001</v>
      </c>
      <c r="M1783" s="2" t="str">
        <f>IF(NOT(ISBLANK(Table1[[#This Row],[Discounter]])), IF(Table1[[#This Row],[Discounter]]&gt;=50%, "High Discount", "Low Discount"), "No Discount")</f>
        <v>High Discount</v>
      </c>
      <c r="N1783" t="s">
        <v>36</v>
      </c>
      <c r="O1783">
        <v>4.3</v>
      </c>
      <c r="P1783">
        <v>724</v>
      </c>
    </row>
    <row r="1784" spans="1:16" ht="75" x14ac:dyDescent="0.25">
      <c r="A1784" t="s">
        <v>3792</v>
      </c>
      <c r="B1784">
        <v>11639896</v>
      </c>
      <c r="C1784" t="s">
        <v>60</v>
      </c>
      <c r="D1784" t="s">
        <v>61</v>
      </c>
      <c r="E1784" t="s">
        <v>39</v>
      </c>
      <c r="F1784" t="s">
        <v>17</v>
      </c>
      <c r="G1784" s="3" t="s">
        <v>3793</v>
      </c>
      <c r="H17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J1784">
        <v>1099</v>
      </c>
      <c r="L17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784" s="2" t="str">
        <f>IF(NOT(ISBLANK(Table1[[#This Row],[Discounter]])), IF(Table1[[#This Row],[Discounter]]&gt;=50%, "High Discount", "Low Discount"), "No Discount")</f>
        <v>No Discount</v>
      </c>
      <c r="N1784" t="s">
        <v>36</v>
      </c>
      <c r="O1784">
        <v>4.4000000000000004</v>
      </c>
      <c r="P1784">
        <v>724</v>
      </c>
    </row>
    <row r="1785" spans="1:16" ht="45" x14ac:dyDescent="0.25">
      <c r="A1785" t="s">
        <v>3794</v>
      </c>
      <c r="B1785">
        <v>11896076</v>
      </c>
      <c r="C1785" t="s">
        <v>14</v>
      </c>
      <c r="D1785" t="s">
        <v>26</v>
      </c>
      <c r="E1785" t="s">
        <v>27</v>
      </c>
      <c r="F1785" t="s">
        <v>17</v>
      </c>
      <c r="G1785" s="3" t="s">
        <v>3795</v>
      </c>
      <c r="H17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749</v>
      </c>
      <c r="I1785">
        <v>749</v>
      </c>
      <c r="J1785">
        <v>1499</v>
      </c>
      <c r="K1785" s="1">
        <v>0.5</v>
      </c>
      <c r="L17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1785" s="2" t="str">
        <f>IF(NOT(ISBLANK(Table1[[#This Row],[Discounter]])), IF(Table1[[#This Row],[Discounter]]&gt;=50%, "High Discount", "Low Discount"), "No Discount")</f>
        <v>High Discount</v>
      </c>
      <c r="N1785" t="s">
        <v>29</v>
      </c>
      <c r="O1785">
        <v>4.3</v>
      </c>
      <c r="P1785">
        <v>724</v>
      </c>
    </row>
    <row r="1786" spans="1:16" ht="45" x14ac:dyDescent="0.25">
      <c r="A1786" t="s">
        <v>3796</v>
      </c>
      <c r="B1786">
        <v>5393440</v>
      </c>
      <c r="C1786" t="s">
        <v>60</v>
      </c>
      <c r="D1786" t="s">
        <v>26</v>
      </c>
      <c r="E1786" t="s">
        <v>169</v>
      </c>
      <c r="F1786" t="s">
        <v>17</v>
      </c>
      <c r="G1786" s="3" t="s">
        <v>3797</v>
      </c>
      <c r="H17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1329</v>
      </c>
      <c r="I1786">
        <v>1329</v>
      </c>
      <c r="J1786">
        <v>3799</v>
      </c>
      <c r="K1786" s="1">
        <v>0.65</v>
      </c>
      <c r="L17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2469.35</v>
      </c>
      <c r="M1786" s="2" t="str">
        <f>IF(NOT(ISBLANK(Table1[[#This Row],[Discounter]])), IF(Table1[[#This Row],[Discounter]]&gt;=50%, "High Discount", "Low Discount"), "No Discount")</f>
        <v>High Discount</v>
      </c>
      <c r="N1786" t="s">
        <v>36</v>
      </c>
      <c r="O1786">
        <v>4.0999999999999996</v>
      </c>
      <c r="P1786">
        <v>724</v>
      </c>
    </row>
    <row r="1787" spans="1:16" ht="45" x14ac:dyDescent="0.25">
      <c r="A1787" t="s">
        <v>3798</v>
      </c>
      <c r="B1787">
        <v>12277564</v>
      </c>
      <c r="C1787" t="s">
        <v>82</v>
      </c>
      <c r="D1787" t="s">
        <v>69</v>
      </c>
      <c r="E1787" t="s">
        <v>83</v>
      </c>
      <c r="F1787" t="s">
        <v>34</v>
      </c>
      <c r="G1787" s="3" t="s">
        <v>1003</v>
      </c>
      <c r="H17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482</v>
      </c>
      <c r="I1787">
        <v>482</v>
      </c>
      <c r="J1787">
        <v>1149</v>
      </c>
      <c r="K1787" s="1">
        <v>0.57999999999999996</v>
      </c>
      <c r="L17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666.42</v>
      </c>
      <c r="M1787" s="2" t="str">
        <f>IF(NOT(ISBLANK(Table1[[#This Row],[Discounter]])), IF(Table1[[#This Row],[Discounter]]&gt;=50%, "High Discount", "Low Discount"), "No Discount")</f>
        <v>High Discount</v>
      </c>
      <c r="N1787" t="s">
        <v>36</v>
      </c>
      <c r="O1787">
        <v>4.0999999999999996</v>
      </c>
      <c r="P1787">
        <v>724</v>
      </c>
    </row>
    <row r="1788" spans="1:16" ht="45" x14ac:dyDescent="0.25">
      <c r="A1788" t="s">
        <v>3799</v>
      </c>
      <c r="B1788">
        <v>13771260</v>
      </c>
      <c r="C1788" t="s">
        <v>1413</v>
      </c>
      <c r="D1788" t="s">
        <v>69</v>
      </c>
      <c r="E1788" t="s">
        <v>70</v>
      </c>
      <c r="F1788" t="s">
        <v>34</v>
      </c>
      <c r="G1788" s="3" t="s">
        <v>3800</v>
      </c>
      <c r="H17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1259</v>
      </c>
      <c r="I1788">
        <v>1259</v>
      </c>
      <c r="J1788">
        <v>3499</v>
      </c>
      <c r="K1788" s="1">
        <v>0.64</v>
      </c>
      <c r="L17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2239.36</v>
      </c>
      <c r="M1788" s="2" t="str">
        <f>IF(NOT(ISBLANK(Table1[[#This Row],[Discounter]])), IF(Table1[[#This Row],[Discounter]]&gt;=50%, "High Discount", "Low Discount"), "No Discount")</f>
        <v>High Discount</v>
      </c>
      <c r="N1788" t="s">
        <v>213</v>
      </c>
      <c r="O1788">
        <v>4</v>
      </c>
      <c r="P1788">
        <v>724</v>
      </c>
    </row>
    <row r="1789" spans="1:16" ht="60" x14ac:dyDescent="0.25">
      <c r="A1789" t="s">
        <v>3801</v>
      </c>
      <c r="B1789">
        <v>12894728</v>
      </c>
      <c r="C1789" t="s">
        <v>211</v>
      </c>
      <c r="D1789" t="s">
        <v>69</v>
      </c>
      <c r="E1789" t="s">
        <v>70</v>
      </c>
      <c r="F1789" t="s">
        <v>34</v>
      </c>
      <c r="G1789" s="3" t="s">
        <v>3802</v>
      </c>
      <c r="H17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1709</v>
      </c>
      <c r="I1789">
        <v>1709</v>
      </c>
      <c r="J1789">
        <v>3799</v>
      </c>
      <c r="K1789" s="1">
        <v>0.55000000000000004</v>
      </c>
      <c r="L17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2089.4500000000003</v>
      </c>
      <c r="M1789" s="2" t="str">
        <f>IF(NOT(ISBLANK(Table1[[#This Row],[Discounter]])), IF(Table1[[#This Row],[Discounter]]&gt;=50%, "High Discount", "Low Discount"), "No Discount")</f>
        <v>High Discount</v>
      </c>
      <c r="N1789" t="s">
        <v>213</v>
      </c>
      <c r="O1789">
        <v>4.3</v>
      </c>
      <c r="P1789">
        <v>724</v>
      </c>
    </row>
    <row r="1790" spans="1:16" ht="60" x14ac:dyDescent="0.25">
      <c r="A1790" t="s">
        <v>3803</v>
      </c>
      <c r="B1790">
        <v>7139255</v>
      </c>
      <c r="C1790" t="s">
        <v>14</v>
      </c>
      <c r="D1790" t="s">
        <v>38</v>
      </c>
      <c r="E1790" t="s">
        <v>16</v>
      </c>
      <c r="F1790" t="s">
        <v>34</v>
      </c>
      <c r="G1790" s="3" t="s">
        <v>289</v>
      </c>
      <c r="H17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90">
        <v>1899</v>
      </c>
      <c r="K1790" s="1">
        <v>0.55000000000000004</v>
      </c>
      <c r="L17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1044.45</v>
      </c>
      <c r="M1790" s="2" t="str">
        <f>IF(NOT(ISBLANK(Table1[[#This Row],[Discounter]])), IF(Table1[[#This Row],[Discounter]]&gt;=50%, "High Discount", "Low Discount"), "No Discount")</f>
        <v>High Discount</v>
      </c>
      <c r="N1790" t="s">
        <v>119</v>
      </c>
      <c r="O1790">
        <v>3.9</v>
      </c>
      <c r="P1790">
        <v>724</v>
      </c>
    </row>
    <row r="1791" spans="1:16" ht="45" x14ac:dyDescent="0.25">
      <c r="A1791" t="s">
        <v>3804</v>
      </c>
      <c r="B1791">
        <v>452660</v>
      </c>
      <c r="C1791" t="s">
        <v>1250</v>
      </c>
      <c r="D1791" t="s">
        <v>26</v>
      </c>
      <c r="E1791" t="s">
        <v>27</v>
      </c>
      <c r="F1791" t="s">
        <v>17</v>
      </c>
      <c r="G1791" s="3" t="s">
        <v>3805</v>
      </c>
      <c r="H17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949</v>
      </c>
      <c r="I1791">
        <v>949</v>
      </c>
      <c r="J1791">
        <v>1899</v>
      </c>
      <c r="K1791" s="1">
        <v>0.5</v>
      </c>
      <c r="L17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949.5</v>
      </c>
      <c r="M1791" s="2" t="str">
        <f>IF(NOT(ISBLANK(Table1[[#This Row],[Discounter]])), IF(Table1[[#This Row],[Discounter]]&gt;=50%, "High Discount", "Low Discount"), "No Discount")</f>
        <v>High Discount</v>
      </c>
      <c r="N1791" t="s">
        <v>3638</v>
      </c>
      <c r="O1791">
        <v>4.0999999999999996</v>
      </c>
      <c r="P1791">
        <v>723</v>
      </c>
    </row>
    <row r="1792" spans="1:16" ht="60" x14ac:dyDescent="0.25">
      <c r="A1792" t="s">
        <v>3806</v>
      </c>
      <c r="B1792">
        <v>10938508</v>
      </c>
      <c r="C1792" t="s">
        <v>14</v>
      </c>
      <c r="D1792" t="s">
        <v>26</v>
      </c>
      <c r="E1792" t="s">
        <v>39</v>
      </c>
      <c r="F1792" t="s">
        <v>17</v>
      </c>
      <c r="G1792" s="3" t="s">
        <v>3807</v>
      </c>
      <c r="H17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1792">
        <v>359</v>
      </c>
      <c r="J1792">
        <v>799</v>
      </c>
      <c r="K1792" s="1">
        <v>0.55000000000000004</v>
      </c>
      <c r="L17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439.45000000000005</v>
      </c>
      <c r="M1792" s="2" t="str">
        <f>IF(NOT(ISBLANK(Table1[[#This Row],[Discounter]])), IF(Table1[[#This Row],[Discounter]]&gt;=50%, "High Discount", "Low Discount"), "No Discount")</f>
        <v>High Discount</v>
      </c>
      <c r="N1792" t="s">
        <v>66</v>
      </c>
      <c r="O1792">
        <v>4</v>
      </c>
      <c r="P1792">
        <v>723</v>
      </c>
    </row>
    <row r="1793" spans="1:16" ht="60" x14ac:dyDescent="0.25">
      <c r="A1793" t="s">
        <v>3808</v>
      </c>
      <c r="B1793">
        <v>15318634</v>
      </c>
      <c r="C1793" t="s">
        <v>380</v>
      </c>
      <c r="D1793" t="s">
        <v>32</v>
      </c>
      <c r="E1793" t="s">
        <v>381</v>
      </c>
      <c r="F1793" t="s">
        <v>34</v>
      </c>
      <c r="G1793" s="3" t="s">
        <v>3809</v>
      </c>
      <c r="H17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934</v>
      </c>
      <c r="I1793">
        <v>934</v>
      </c>
      <c r="J1793">
        <v>1699</v>
      </c>
      <c r="K1793" s="1">
        <v>0.45</v>
      </c>
      <c r="L17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764.55000000000007</v>
      </c>
      <c r="M1793" s="2" t="str">
        <f>IF(NOT(ISBLANK(Table1[[#This Row],[Discounter]])), IF(Table1[[#This Row],[Discounter]]&gt;=50%, "High Discount", "Low Discount"), "No Discount")</f>
        <v>Low Discount</v>
      </c>
      <c r="N1793" t="s">
        <v>24</v>
      </c>
      <c r="O1793">
        <v>4.3</v>
      </c>
      <c r="P1793">
        <v>723</v>
      </c>
    </row>
    <row r="1794" spans="1:16" ht="60" x14ac:dyDescent="0.25">
      <c r="A1794" t="s">
        <v>3810</v>
      </c>
      <c r="B1794">
        <v>12430640</v>
      </c>
      <c r="C1794" t="s">
        <v>31</v>
      </c>
      <c r="D1794" t="s">
        <v>32</v>
      </c>
      <c r="E1794" t="s">
        <v>105</v>
      </c>
      <c r="F1794" t="s">
        <v>34</v>
      </c>
      <c r="G1794" s="3" t="s">
        <v>3811</v>
      </c>
      <c r="H17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396</v>
      </c>
      <c r="I1794">
        <v>396</v>
      </c>
      <c r="J1794">
        <v>749</v>
      </c>
      <c r="K1794" s="1">
        <v>0.47</v>
      </c>
      <c r="L17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352.03</v>
      </c>
      <c r="M1794" s="2" t="str">
        <f>IF(NOT(ISBLANK(Table1[[#This Row],[Discounter]])), IF(Table1[[#This Row],[Discounter]]&gt;=50%, "High Discount", "Low Discount"), "No Discount")</f>
        <v>Low Discount</v>
      </c>
      <c r="N1794" t="s">
        <v>1066</v>
      </c>
      <c r="O1794">
        <v>4.0999999999999996</v>
      </c>
      <c r="P1794">
        <v>723</v>
      </c>
    </row>
    <row r="1795" spans="1:16" ht="30" x14ac:dyDescent="0.25">
      <c r="A1795" t="s">
        <v>3812</v>
      </c>
      <c r="B1795">
        <v>11109816</v>
      </c>
      <c r="C1795" t="s">
        <v>798</v>
      </c>
      <c r="D1795" t="s">
        <v>61</v>
      </c>
      <c r="E1795" t="s">
        <v>22</v>
      </c>
      <c r="F1795" t="s">
        <v>34</v>
      </c>
      <c r="G1795" s="3" t="s">
        <v>3813</v>
      </c>
      <c r="H17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1795">
        <v>584</v>
      </c>
      <c r="J1795">
        <v>1299</v>
      </c>
      <c r="K1795" s="1">
        <v>0.55000000000000004</v>
      </c>
      <c r="L17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1795" s="2" t="str">
        <f>IF(NOT(ISBLANK(Table1[[#This Row],[Discounter]])), IF(Table1[[#This Row],[Discounter]]&gt;=50%, "High Discount", "Low Discount"), "No Discount")</f>
        <v>High Discount</v>
      </c>
      <c r="N1795" t="s">
        <v>24</v>
      </c>
      <c r="O1795">
        <v>4.0999999999999996</v>
      </c>
      <c r="P1795">
        <v>723</v>
      </c>
    </row>
    <row r="1796" spans="1:16" ht="60" x14ac:dyDescent="0.25">
      <c r="A1796" t="s">
        <v>3814</v>
      </c>
      <c r="B1796">
        <v>11037108</v>
      </c>
      <c r="C1796" t="s">
        <v>60</v>
      </c>
      <c r="D1796" t="s">
        <v>61</v>
      </c>
      <c r="E1796" t="s">
        <v>39</v>
      </c>
      <c r="F1796" t="s">
        <v>34</v>
      </c>
      <c r="G1796" s="3" t="s">
        <v>3815</v>
      </c>
      <c r="H17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404</v>
      </c>
      <c r="I1796">
        <v>404</v>
      </c>
      <c r="J1796">
        <v>899</v>
      </c>
      <c r="K1796" s="1">
        <v>0.55000000000000004</v>
      </c>
      <c r="L17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494.45000000000005</v>
      </c>
      <c r="M1796" s="2" t="str">
        <f>IF(NOT(ISBLANK(Table1[[#This Row],[Discounter]])), IF(Table1[[#This Row],[Discounter]]&gt;=50%, "High Discount", "Low Discount"), "No Discount")</f>
        <v>High Discount</v>
      </c>
      <c r="N1796" t="s">
        <v>41</v>
      </c>
      <c r="O1796">
        <v>4.4000000000000004</v>
      </c>
      <c r="P1796">
        <v>723</v>
      </c>
    </row>
    <row r="1797" spans="1:16" ht="30" x14ac:dyDescent="0.25">
      <c r="A1797" t="s">
        <v>3816</v>
      </c>
      <c r="B1797">
        <v>13843124</v>
      </c>
      <c r="C1797" t="s">
        <v>162</v>
      </c>
      <c r="D1797" t="s">
        <v>38</v>
      </c>
      <c r="E1797" t="s">
        <v>48</v>
      </c>
      <c r="F1797" t="s">
        <v>34</v>
      </c>
      <c r="G1797" s="3" t="s">
        <v>3817</v>
      </c>
      <c r="H17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97">
        <v>1799</v>
      </c>
      <c r="K1797" s="1">
        <v>0.5</v>
      </c>
      <c r="L17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</v>
      </c>
      <c r="M1797" s="2" t="str">
        <f>IF(NOT(ISBLANK(Table1[[#This Row],[Discounter]])), IF(Table1[[#This Row],[Discounter]]&gt;=50%, "High Discount", "Low Discount"), "No Discount")</f>
        <v>High Discount</v>
      </c>
      <c r="N1797" t="s">
        <v>119</v>
      </c>
      <c r="O1797">
        <v>4.0999999999999996</v>
      </c>
      <c r="P1797">
        <v>723</v>
      </c>
    </row>
    <row r="1798" spans="1:16" ht="45" x14ac:dyDescent="0.25">
      <c r="A1798" t="s">
        <v>3818</v>
      </c>
      <c r="B1798">
        <v>11683422</v>
      </c>
      <c r="C1798" t="s">
        <v>392</v>
      </c>
      <c r="D1798" t="s">
        <v>38</v>
      </c>
      <c r="E1798" t="s">
        <v>44</v>
      </c>
      <c r="F1798" t="s">
        <v>34</v>
      </c>
      <c r="G1798" s="3" t="s">
        <v>3819</v>
      </c>
      <c r="H17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798">
        <v>899</v>
      </c>
      <c r="K1798" s="1">
        <v>0.5</v>
      </c>
      <c r="L17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</v>
      </c>
      <c r="M1798" s="2" t="str">
        <f>IF(NOT(ISBLANK(Table1[[#This Row],[Discounter]])), IF(Table1[[#This Row],[Discounter]]&gt;=50%, "High Discount", "Low Discount"), "No Discount")</f>
        <v>High Discount</v>
      </c>
      <c r="N1798" t="s">
        <v>24</v>
      </c>
      <c r="O1798">
        <v>4.2</v>
      </c>
      <c r="P1798">
        <v>723</v>
      </c>
    </row>
    <row r="1799" spans="1:16" ht="30" x14ac:dyDescent="0.25">
      <c r="A1799" t="s">
        <v>3820</v>
      </c>
      <c r="B1799">
        <v>11863660</v>
      </c>
      <c r="C1799" t="s">
        <v>325</v>
      </c>
      <c r="D1799" t="s">
        <v>177</v>
      </c>
      <c r="E1799" t="s">
        <v>326</v>
      </c>
      <c r="F1799" t="s">
        <v>17</v>
      </c>
      <c r="G1799" s="3" t="s">
        <v>3821</v>
      </c>
      <c r="H17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1799">
        <v>299</v>
      </c>
      <c r="L17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799" s="2" t="str">
        <f>IF(NOT(ISBLANK(Table1[[#This Row],[Discounter]])), IF(Table1[[#This Row],[Discounter]]&gt;=50%, "High Discount", "Low Discount"), "No Discount")</f>
        <v>No Discount</v>
      </c>
      <c r="N1799" t="s">
        <v>328</v>
      </c>
      <c r="O1799">
        <v>4.2</v>
      </c>
      <c r="P1799">
        <v>722</v>
      </c>
    </row>
    <row r="1800" spans="1:16" ht="45" x14ac:dyDescent="0.25">
      <c r="A1800" t="s">
        <v>3822</v>
      </c>
      <c r="B1800">
        <v>13938106</v>
      </c>
      <c r="C1800" t="s">
        <v>47</v>
      </c>
      <c r="D1800" t="s">
        <v>26</v>
      </c>
      <c r="E1800" t="s">
        <v>27</v>
      </c>
      <c r="F1800" t="s">
        <v>17</v>
      </c>
      <c r="G1800" s="3" t="s">
        <v>3327</v>
      </c>
      <c r="H18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419</v>
      </c>
      <c r="I1800">
        <v>419</v>
      </c>
      <c r="J1800">
        <v>1049</v>
      </c>
      <c r="K1800" s="1">
        <v>0.6</v>
      </c>
      <c r="L18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629.4</v>
      </c>
      <c r="M1800" s="2" t="str">
        <f>IF(NOT(ISBLANK(Table1[[#This Row],[Discounter]])), IF(Table1[[#This Row],[Discounter]]&gt;=50%, "High Discount", "Low Discount"), "No Discount")</f>
        <v>High Discount</v>
      </c>
      <c r="N1800" t="s">
        <v>80</v>
      </c>
      <c r="O1800">
        <v>4.0999999999999996</v>
      </c>
      <c r="P1800">
        <v>722</v>
      </c>
    </row>
    <row r="1801" spans="1:16" ht="45" x14ac:dyDescent="0.25">
      <c r="A1801" t="s">
        <v>3823</v>
      </c>
      <c r="B1801">
        <v>2478310</v>
      </c>
      <c r="C1801" t="s">
        <v>150</v>
      </c>
      <c r="D1801" t="s">
        <v>26</v>
      </c>
      <c r="E1801" t="s">
        <v>39</v>
      </c>
      <c r="F1801" t="s">
        <v>17</v>
      </c>
      <c r="G1801" s="3" t="s">
        <v>3824</v>
      </c>
      <c r="H18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699</v>
      </c>
      <c r="I1801">
        <v>699</v>
      </c>
      <c r="J1801">
        <v>1399</v>
      </c>
      <c r="K1801" s="1">
        <v>0.5</v>
      </c>
      <c r="L18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699.5</v>
      </c>
      <c r="M1801" s="2" t="str">
        <f>IF(NOT(ISBLANK(Table1[[#This Row],[Discounter]])), IF(Table1[[#This Row],[Discounter]]&gt;=50%, "High Discount", "Low Discount"), "No Discount")</f>
        <v>High Discount</v>
      </c>
      <c r="N1801" t="s">
        <v>36</v>
      </c>
      <c r="O1801">
        <v>3.7</v>
      </c>
      <c r="P1801">
        <v>722</v>
      </c>
    </row>
    <row r="1802" spans="1:16" ht="45" x14ac:dyDescent="0.25">
      <c r="A1802" t="s">
        <v>3825</v>
      </c>
      <c r="B1802">
        <v>11369664</v>
      </c>
      <c r="C1802" t="s">
        <v>3826</v>
      </c>
      <c r="D1802" t="s">
        <v>69</v>
      </c>
      <c r="E1802" t="s">
        <v>83</v>
      </c>
      <c r="F1802" t="s">
        <v>34</v>
      </c>
      <c r="G1802" s="3" t="s">
        <v>3827</v>
      </c>
      <c r="H18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1329</v>
      </c>
      <c r="I1802">
        <v>1329</v>
      </c>
      <c r="J1802">
        <v>1899</v>
      </c>
      <c r="K1802" s="1">
        <v>0.3</v>
      </c>
      <c r="L18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569.69999999999993</v>
      </c>
      <c r="M1802" s="2" t="str">
        <f>IF(NOT(ISBLANK(Table1[[#This Row],[Discounter]])), IF(Table1[[#This Row],[Discounter]]&gt;=50%, "High Discount", "Low Discount"), "No Discount")</f>
        <v>Low Discount</v>
      </c>
      <c r="N1802" t="s">
        <v>89</v>
      </c>
      <c r="O1802">
        <v>4.0999999999999996</v>
      </c>
      <c r="P1802">
        <v>722</v>
      </c>
    </row>
    <row r="1803" spans="1:16" ht="45" x14ac:dyDescent="0.25">
      <c r="A1803" t="s">
        <v>3828</v>
      </c>
      <c r="B1803">
        <v>2486236</v>
      </c>
      <c r="C1803" t="s">
        <v>722</v>
      </c>
      <c r="D1803" t="s">
        <v>32</v>
      </c>
      <c r="E1803" t="s">
        <v>105</v>
      </c>
      <c r="F1803" t="s">
        <v>34</v>
      </c>
      <c r="G1803" s="3" t="s">
        <v>3829</v>
      </c>
      <c r="H18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853</v>
      </c>
      <c r="I1803">
        <v>853</v>
      </c>
      <c r="J1803">
        <v>898</v>
      </c>
      <c r="K1803" s="1">
        <v>0.05</v>
      </c>
      <c r="L18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44.900000000000006</v>
      </c>
      <c r="M1803" s="2" t="str">
        <f>IF(NOT(ISBLANK(Table1[[#This Row],[Discounter]])), IF(Table1[[#This Row],[Discounter]]&gt;=50%, "High Discount", "Low Discount"), "No Discount")</f>
        <v>Low Discount</v>
      </c>
      <c r="N1803" t="s">
        <v>724</v>
      </c>
      <c r="O1803">
        <v>4.0999999999999996</v>
      </c>
      <c r="P1803">
        <v>722</v>
      </c>
    </row>
    <row r="1804" spans="1:16" ht="30" x14ac:dyDescent="0.25">
      <c r="A1804" t="s">
        <v>3830</v>
      </c>
      <c r="B1804">
        <v>17382686</v>
      </c>
      <c r="C1804" t="s">
        <v>14</v>
      </c>
      <c r="D1804" t="s">
        <v>38</v>
      </c>
      <c r="E1804" t="s">
        <v>39</v>
      </c>
      <c r="F1804" t="s">
        <v>34</v>
      </c>
      <c r="G1804" s="3" t="s">
        <v>356</v>
      </c>
      <c r="H18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04">
        <v>1598</v>
      </c>
      <c r="K1804" s="1">
        <v>0.5</v>
      </c>
      <c r="L18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1804" s="2" t="str">
        <f>IF(NOT(ISBLANK(Table1[[#This Row],[Discounter]])), IF(Table1[[#This Row],[Discounter]]&gt;=50%, "High Discount", "Low Discount"), "No Discount")</f>
        <v>High Discount</v>
      </c>
      <c r="N1804" t="s">
        <v>41</v>
      </c>
      <c r="O1804">
        <v>4.2</v>
      </c>
      <c r="P1804">
        <v>722</v>
      </c>
    </row>
    <row r="1805" spans="1:16" ht="45" x14ac:dyDescent="0.25">
      <c r="A1805" t="s">
        <v>3831</v>
      </c>
      <c r="B1805">
        <v>11700058</v>
      </c>
      <c r="C1805" t="s">
        <v>43</v>
      </c>
      <c r="D1805" t="s">
        <v>38</v>
      </c>
      <c r="E1805" t="s">
        <v>39</v>
      </c>
      <c r="F1805" t="s">
        <v>34</v>
      </c>
      <c r="G1805" s="3" t="s">
        <v>3832</v>
      </c>
      <c r="H18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05">
        <v>699</v>
      </c>
      <c r="K1805" s="1">
        <v>0.7</v>
      </c>
      <c r="L18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489.29999999999995</v>
      </c>
      <c r="M1805" s="2" t="str">
        <f>IF(NOT(ISBLANK(Table1[[#This Row],[Discounter]])), IF(Table1[[#This Row],[Discounter]]&gt;=50%, "High Discount", "Low Discount"), "No Discount")</f>
        <v>High Discount</v>
      </c>
      <c r="N1805" t="s">
        <v>41</v>
      </c>
      <c r="O1805">
        <v>3.8</v>
      </c>
      <c r="P1805">
        <v>722</v>
      </c>
    </row>
    <row r="1806" spans="1:16" ht="30" x14ac:dyDescent="0.25">
      <c r="A1806" t="s">
        <v>3833</v>
      </c>
      <c r="B1806">
        <v>5345806</v>
      </c>
      <c r="C1806" t="s">
        <v>3834</v>
      </c>
      <c r="D1806" t="s">
        <v>15</v>
      </c>
      <c r="E1806" t="s">
        <v>122</v>
      </c>
      <c r="F1806" t="s">
        <v>17</v>
      </c>
      <c r="G1806" s="3" t="s">
        <v>3835</v>
      </c>
      <c r="H18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1806">
        <v>539</v>
      </c>
      <c r="J1806">
        <v>899</v>
      </c>
      <c r="K1806" s="1">
        <v>0.4</v>
      </c>
      <c r="L18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359.6</v>
      </c>
      <c r="M1806" s="2" t="str">
        <f>IF(NOT(ISBLANK(Table1[[#This Row],[Discounter]])), IF(Table1[[#This Row],[Discounter]]&gt;=50%, "High Discount", "Low Discount"), "No Discount")</f>
        <v>Low Discount</v>
      </c>
      <c r="N1806" t="s">
        <v>152</v>
      </c>
      <c r="O1806">
        <v>4.0999999999999996</v>
      </c>
      <c r="P1806">
        <v>721</v>
      </c>
    </row>
    <row r="1807" spans="1:16" ht="60" x14ac:dyDescent="0.25">
      <c r="A1807" t="s">
        <v>3836</v>
      </c>
      <c r="B1807">
        <v>6610000</v>
      </c>
      <c r="C1807" t="s">
        <v>890</v>
      </c>
      <c r="D1807" t="s">
        <v>69</v>
      </c>
      <c r="E1807" t="s">
        <v>3837</v>
      </c>
      <c r="F1807" t="s">
        <v>17</v>
      </c>
      <c r="G1807" s="3" t="s">
        <v>3838</v>
      </c>
      <c r="H18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1159</v>
      </c>
      <c r="I1807">
        <v>1159</v>
      </c>
      <c r="J1807">
        <v>3999</v>
      </c>
      <c r="K1807" s="1">
        <v>0.71</v>
      </c>
      <c r="L18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2839.29</v>
      </c>
      <c r="M1807" s="2" t="str">
        <f>IF(NOT(ISBLANK(Table1[[#This Row],[Discounter]])), IF(Table1[[#This Row],[Discounter]]&gt;=50%, "High Discount", "Low Discount"), "No Discount")</f>
        <v>High Discount</v>
      </c>
      <c r="N1807" t="s">
        <v>3839</v>
      </c>
      <c r="O1807">
        <v>4.2</v>
      </c>
      <c r="P1807">
        <v>721</v>
      </c>
    </row>
    <row r="1808" spans="1:16" ht="45" x14ac:dyDescent="0.25">
      <c r="A1808" t="s">
        <v>3840</v>
      </c>
      <c r="B1808">
        <v>12005980</v>
      </c>
      <c r="C1808" t="s">
        <v>47</v>
      </c>
      <c r="D1808" t="s">
        <v>26</v>
      </c>
      <c r="E1808" t="s">
        <v>27</v>
      </c>
      <c r="F1808" t="s">
        <v>17</v>
      </c>
      <c r="G1808" s="3" t="s">
        <v>3841</v>
      </c>
      <c r="H18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562</v>
      </c>
      <c r="I1808">
        <v>562</v>
      </c>
      <c r="J1808">
        <v>1249</v>
      </c>
      <c r="K1808" s="1">
        <v>0.55000000000000004</v>
      </c>
      <c r="L18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686.95</v>
      </c>
      <c r="M1808" s="2" t="str">
        <f>IF(NOT(ISBLANK(Table1[[#This Row],[Discounter]])), IF(Table1[[#This Row],[Discounter]]&gt;=50%, "High Discount", "Low Discount"), "No Discount")</f>
        <v>High Discount</v>
      </c>
      <c r="N1808" t="s">
        <v>80</v>
      </c>
      <c r="O1808">
        <v>4.0999999999999996</v>
      </c>
      <c r="P1808">
        <v>721</v>
      </c>
    </row>
    <row r="1809" spans="1:16" ht="60" x14ac:dyDescent="0.25">
      <c r="A1809" t="s">
        <v>3842</v>
      </c>
      <c r="B1809">
        <v>1900948</v>
      </c>
      <c r="C1809" t="s">
        <v>14</v>
      </c>
      <c r="D1809" t="s">
        <v>26</v>
      </c>
      <c r="E1809" t="s">
        <v>1823</v>
      </c>
      <c r="F1809" t="s">
        <v>17</v>
      </c>
      <c r="G1809" s="3" t="s">
        <v>3843</v>
      </c>
      <c r="H18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1809">
        <v>679</v>
      </c>
      <c r="J1809">
        <v>1699</v>
      </c>
      <c r="K1809" s="1">
        <v>0.6</v>
      </c>
      <c r="L18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1809" s="2" t="str">
        <f>IF(NOT(ISBLANK(Table1[[#This Row],[Discounter]])), IF(Table1[[#This Row],[Discounter]]&gt;=50%, "High Discount", "Low Discount"), "No Discount")</f>
        <v>High Discount</v>
      </c>
      <c r="N1809" t="s">
        <v>102</v>
      </c>
      <c r="O1809">
        <v>3.8</v>
      </c>
      <c r="P1809">
        <v>721</v>
      </c>
    </row>
    <row r="1810" spans="1:16" ht="60" x14ac:dyDescent="0.25">
      <c r="A1810" t="s">
        <v>3844</v>
      </c>
      <c r="B1810">
        <v>11896566</v>
      </c>
      <c r="C1810" t="s">
        <v>43</v>
      </c>
      <c r="D1810" t="s">
        <v>26</v>
      </c>
      <c r="E1810" t="s">
        <v>39</v>
      </c>
      <c r="F1810" t="s">
        <v>17</v>
      </c>
      <c r="G1810" s="3" t="s">
        <v>3845</v>
      </c>
      <c r="H18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319</v>
      </c>
      <c r="I1810">
        <v>319</v>
      </c>
      <c r="J1810">
        <v>799</v>
      </c>
      <c r="K1810" s="1">
        <v>0.6</v>
      </c>
      <c r="L18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1810" s="2" t="str">
        <f>IF(NOT(ISBLANK(Table1[[#This Row],[Discounter]])), IF(Table1[[#This Row],[Discounter]]&gt;=50%, "High Discount", "Low Discount"), "No Discount")</f>
        <v>High Discount</v>
      </c>
      <c r="N1810" t="s">
        <v>24</v>
      </c>
      <c r="O1810">
        <v>4.3</v>
      </c>
      <c r="P1810">
        <v>721</v>
      </c>
    </row>
    <row r="1811" spans="1:16" ht="30" x14ac:dyDescent="0.25">
      <c r="A1811" t="s">
        <v>3846</v>
      </c>
      <c r="B1811">
        <v>14383658</v>
      </c>
      <c r="C1811" t="s">
        <v>86</v>
      </c>
      <c r="D1811" t="s">
        <v>69</v>
      </c>
      <c r="E1811" t="s">
        <v>296</v>
      </c>
      <c r="F1811" t="s">
        <v>34</v>
      </c>
      <c r="G1811" s="3" t="s">
        <v>3847</v>
      </c>
      <c r="H18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1550</v>
      </c>
      <c r="I1811">
        <v>1550</v>
      </c>
      <c r="J1811">
        <v>3299</v>
      </c>
      <c r="K1811" s="1">
        <v>0.53</v>
      </c>
      <c r="L18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1748.47</v>
      </c>
      <c r="M1811" s="2" t="str">
        <f>IF(NOT(ISBLANK(Table1[[#This Row],[Discounter]])), IF(Table1[[#This Row],[Discounter]]&gt;=50%, "High Discount", "Low Discount"), "No Discount")</f>
        <v>High Discount</v>
      </c>
      <c r="N1811" t="s">
        <v>146</v>
      </c>
      <c r="O1811">
        <v>4.2</v>
      </c>
      <c r="P1811">
        <v>721</v>
      </c>
    </row>
    <row r="1812" spans="1:16" ht="45" x14ac:dyDescent="0.25">
      <c r="A1812" t="s">
        <v>3848</v>
      </c>
      <c r="B1812">
        <v>11263890</v>
      </c>
      <c r="C1812" t="s">
        <v>295</v>
      </c>
      <c r="D1812" t="s">
        <v>69</v>
      </c>
      <c r="E1812" t="s">
        <v>296</v>
      </c>
      <c r="F1812" t="s">
        <v>34</v>
      </c>
      <c r="G1812" s="3" t="s">
        <v>3849</v>
      </c>
      <c r="H18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1679</v>
      </c>
      <c r="I1812">
        <v>1679</v>
      </c>
      <c r="J1812">
        <v>4198</v>
      </c>
      <c r="K1812" s="1">
        <v>0.6</v>
      </c>
      <c r="L18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2518.7999999999997</v>
      </c>
      <c r="M1812" s="2" t="str">
        <f>IF(NOT(ISBLANK(Table1[[#This Row],[Discounter]])), IF(Table1[[#This Row],[Discounter]]&gt;=50%, "High Discount", "Low Discount"), "No Discount")</f>
        <v>High Discount</v>
      </c>
      <c r="N1812" t="s">
        <v>146</v>
      </c>
      <c r="O1812">
        <v>4</v>
      </c>
      <c r="P1812">
        <v>721</v>
      </c>
    </row>
    <row r="1813" spans="1:16" ht="45" x14ac:dyDescent="0.25">
      <c r="A1813" t="s">
        <v>3850</v>
      </c>
      <c r="B1813">
        <v>13249354</v>
      </c>
      <c r="C1813" t="s">
        <v>86</v>
      </c>
      <c r="D1813" t="s">
        <v>87</v>
      </c>
      <c r="E1813" t="s">
        <v>132</v>
      </c>
      <c r="F1813" t="s">
        <v>34</v>
      </c>
      <c r="G1813" s="3" t="s">
        <v>3851</v>
      </c>
      <c r="H18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1813">
        <v>519</v>
      </c>
      <c r="J1813">
        <v>1299</v>
      </c>
      <c r="K1813" s="1">
        <v>0.6</v>
      </c>
      <c r="L18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1813" s="2" t="str">
        <f>IF(NOT(ISBLANK(Table1[[#This Row],[Discounter]])), IF(Table1[[#This Row],[Discounter]]&gt;=50%, "High Discount", "Low Discount"), "No Discount")</f>
        <v>High Discount</v>
      </c>
      <c r="N1813" t="s">
        <v>89</v>
      </c>
      <c r="O1813">
        <v>4</v>
      </c>
      <c r="P1813">
        <v>721</v>
      </c>
    </row>
    <row r="1814" spans="1:16" ht="45" x14ac:dyDescent="0.25">
      <c r="A1814" t="s">
        <v>3852</v>
      </c>
      <c r="B1814">
        <v>10967124</v>
      </c>
      <c r="C1814" t="s">
        <v>95</v>
      </c>
      <c r="D1814" t="s">
        <v>38</v>
      </c>
      <c r="E1814" t="s">
        <v>545</v>
      </c>
      <c r="F1814" t="s">
        <v>34</v>
      </c>
      <c r="G1814" s="3" t="s">
        <v>1328</v>
      </c>
      <c r="H18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14">
        <v>1499</v>
      </c>
      <c r="K1814" s="1">
        <v>0.7</v>
      </c>
      <c r="L18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1049.3</v>
      </c>
      <c r="M1814" s="2" t="str">
        <f>IF(NOT(ISBLANK(Table1[[#This Row],[Discounter]])), IF(Table1[[#This Row],[Discounter]]&gt;=50%, "High Discount", "Low Discount"), "No Discount")</f>
        <v>High Discount</v>
      </c>
      <c r="N1814" t="s">
        <v>119</v>
      </c>
      <c r="O1814">
        <v>4</v>
      </c>
      <c r="P1814">
        <v>721</v>
      </c>
    </row>
    <row r="1815" spans="1:16" ht="45" x14ac:dyDescent="0.25">
      <c r="A1815" t="s">
        <v>3853</v>
      </c>
      <c r="B1815">
        <v>13179752</v>
      </c>
      <c r="C1815" t="s">
        <v>95</v>
      </c>
      <c r="D1815" t="s">
        <v>38</v>
      </c>
      <c r="E1815" t="s">
        <v>44</v>
      </c>
      <c r="F1815" t="s">
        <v>34</v>
      </c>
      <c r="G1815" s="3" t="s">
        <v>3854</v>
      </c>
      <c r="H18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15">
        <v>999</v>
      </c>
      <c r="K1815" s="1">
        <v>0.5</v>
      </c>
      <c r="L18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1815" s="2" t="str">
        <f>IF(NOT(ISBLANK(Table1[[#This Row],[Discounter]])), IF(Table1[[#This Row],[Discounter]]&gt;=50%, "High Discount", "Low Discount"), "No Discount")</f>
        <v>High Discount</v>
      </c>
      <c r="N1815" t="s">
        <v>41</v>
      </c>
      <c r="O1815">
        <v>4.3</v>
      </c>
      <c r="P1815">
        <v>721</v>
      </c>
    </row>
    <row r="1816" spans="1:16" ht="30" x14ac:dyDescent="0.25">
      <c r="A1816" t="s">
        <v>3855</v>
      </c>
      <c r="B1816">
        <v>9054887</v>
      </c>
      <c r="C1816" t="s">
        <v>1128</v>
      </c>
      <c r="D1816" t="s">
        <v>15</v>
      </c>
      <c r="E1816" t="s">
        <v>22</v>
      </c>
      <c r="F1816" t="s">
        <v>17</v>
      </c>
      <c r="G1816" s="3" t="s">
        <v>1290</v>
      </c>
      <c r="H18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651</v>
      </c>
      <c r="I1816">
        <v>651</v>
      </c>
      <c r="J1816">
        <v>1329</v>
      </c>
      <c r="K1816" s="1">
        <v>0.51</v>
      </c>
      <c r="L18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677.79</v>
      </c>
      <c r="M1816" s="2" t="str">
        <f>IF(NOT(ISBLANK(Table1[[#This Row],[Discounter]])), IF(Table1[[#This Row],[Discounter]]&gt;=50%, "High Discount", "Low Discount"), "No Discount")</f>
        <v>High Discount</v>
      </c>
      <c r="N1816" t="s">
        <v>1291</v>
      </c>
      <c r="O1816">
        <v>3.9</v>
      </c>
      <c r="P1816">
        <v>720</v>
      </c>
    </row>
    <row r="1817" spans="1:16" ht="45" x14ac:dyDescent="0.25">
      <c r="A1817" t="s">
        <v>3856</v>
      </c>
      <c r="B1817">
        <v>10308001</v>
      </c>
      <c r="C1817" t="s">
        <v>100</v>
      </c>
      <c r="D1817" t="s">
        <v>69</v>
      </c>
      <c r="E1817" t="s">
        <v>83</v>
      </c>
      <c r="F1817" t="s">
        <v>17</v>
      </c>
      <c r="G1817" s="3" t="s">
        <v>3857</v>
      </c>
      <c r="H18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1817">
        <v>679</v>
      </c>
      <c r="J1817">
        <v>1699</v>
      </c>
      <c r="K1817" s="1">
        <v>0.6</v>
      </c>
      <c r="L18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1817" s="2" t="str">
        <f>IF(NOT(ISBLANK(Table1[[#This Row],[Discounter]])), IF(Table1[[#This Row],[Discounter]]&gt;=50%, "High Discount", "Low Discount"), "No Discount")</f>
        <v>High Discount</v>
      </c>
      <c r="N1817" t="s">
        <v>36</v>
      </c>
      <c r="O1817">
        <v>4</v>
      </c>
      <c r="P1817">
        <v>720</v>
      </c>
    </row>
    <row r="1818" spans="1:16" ht="60" x14ac:dyDescent="0.25">
      <c r="A1818" t="s">
        <v>3858</v>
      </c>
      <c r="B1818">
        <v>12134602</v>
      </c>
      <c r="C1818" t="s">
        <v>100</v>
      </c>
      <c r="D1818" t="s">
        <v>69</v>
      </c>
      <c r="E1818" t="s">
        <v>132</v>
      </c>
      <c r="F1818" t="s">
        <v>34</v>
      </c>
      <c r="G1818" s="3" t="s">
        <v>3859</v>
      </c>
      <c r="H18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1818">
        <v>449</v>
      </c>
      <c r="J1818">
        <v>1499</v>
      </c>
      <c r="K1818" s="1">
        <v>0.7</v>
      </c>
      <c r="L18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1049.3</v>
      </c>
      <c r="M1818" s="2" t="str">
        <f>IF(NOT(ISBLANK(Table1[[#This Row],[Discounter]])), IF(Table1[[#This Row],[Discounter]]&gt;=50%, "High Discount", "Low Discount"), "No Discount")</f>
        <v>High Discount</v>
      </c>
      <c r="N1818" t="s">
        <v>102</v>
      </c>
      <c r="O1818">
        <v>4</v>
      </c>
      <c r="P1818">
        <v>720</v>
      </c>
    </row>
    <row r="1819" spans="1:16" ht="60" x14ac:dyDescent="0.25">
      <c r="A1819" t="s">
        <v>3860</v>
      </c>
      <c r="B1819">
        <v>13027858</v>
      </c>
      <c r="C1819" t="s">
        <v>373</v>
      </c>
      <c r="D1819" t="s">
        <v>69</v>
      </c>
      <c r="E1819" t="s">
        <v>70</v>
      </c>
      <c r="F1819" t="s">
        <v>34</v>
      </c>
      <c r="G1819" s="3" t="s">
        <v>3861</v>
      </c>
      <c r="H18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1461</v>
      </c>
      <c r="I1819">
        <v>1461</v>
      </c>
      <c r="J1819">
        <v>4299</v>
      </c>
      <c r="K1819" s="1">
        <v>0.66</v>
      </c>
      <c r="L18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2837.34</v>
      </c>
      <c r="M1819" s="2" t="str">
        <f>IF(NOT(ISBLANK(Table1[[#This Row],[Discounter]])), IF(Table1[[#This Row],[Discounter]]&gt;=50%, "High Discount", "Low Discount"), "No Discount")</f>
        <v>High Discount</v>
      </c>
      <c r="N1819" t="s">
        <v>213</v>
      </c>
      <c r="O1819">
        <v>4.3</v>
      </c>
      <c r="P1819">
        <v>720</v>
      </c>
    </row>
    <row r="1820" spans="1:16" ht="30" x14ac:dyDescent="0.25">
      <c r="A1820" t="s">
        <v>3862</v>
      </c>
      <c r="B1820">
        <v>13563606</v>
      </c>
      <c r="C1820" t="s">
        <v>325</v>
      </c>
      <c r="D1820" t="s">
        <v>32</v>
      </c>
      <c r="E1820" t="s">
        <v>272</v>
      </c>
      <c r="F1820" t="s">
        <v>34</v>
      </c>
      <c r="G1820" s="3" t="s">
        <v>3863</v>
      </c>
      <c r="H18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1820">
        <v>478</v>
      </c>
      <c r="L18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820" s="2" t="str">
        <f>IF(NOT(ISBLANK(Table1[[#This Row],[Discounter]])), IF(Table1[[#This Row],[Discounter]]&gt;=50%, "High Discount", "Low Discount"), "No Discount")</f>
        <v>No Discount</v>
      </c>
      <c r="N1820" t="s">
        <v>3864</v>
      </c>
      <c r="O1820">
        <v>4.5999999999999996</v>
      </c>
      <c r="P1820">
        <v>720</v>
      </c>
    </row>
    <row r="1821" spans="1:16" ht="45" x14ac:dyDescent="0.25">
      <c r="A1821" t="s">
        <v>3865</v>
      </c>
      <c r="B1821">
        <v>13859180</v>
      </c>
      <c r="C1821" t="s">
        <v>14</v>
      </c>
      <c r="D1821" t="s">
        <v>15</v>
      </c>
      <c r="E1821" t="s">
        <v>48</v>
      </c>
      <c r="F1821" t="s">
        <v>17</v>
      </c>
      <c r="G1821" s="3" t="s">
        <v>3866</v>
      </c>
      <c r="H18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1821">
        <v>1299</v>
      </c>
      <c r="L18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821" s="2" t="str">
        <f>IF(NOT(ISBLANK(Table1[[#This Row],[Discounter]])), IF(Table1[[#This Row],[Discounter]]&gt;=50%, "High Discount", "Low Discount"), "No Discount")</f>
        <v>No Discount</v>
      </c>
      <c r="N1821" t="s">
        <v>19</v>
      </c>
      <c r="O1821">
        <v>3.8</v>
      </c>
      <c r="P1821">
        <v>719</v>
      </c>
    </row>
    <row r="1822" spans="1:16" ht="60" x14ac:dyDescent="0.25">
      <c r="A1822" t="s">
        <v>3867</v>
      </c>
      <c r="B1822">
        <v>11017728</v>
      </c>
      <c r="C1822" t="s">
        <v>43</v>
      </c>
      <c r="D1822" t="s">
        <v>26</v>
      </c>
      <c r="E1822" t="s">
        <v>39</v>
      </c>
      <c r="F1822" t="s">
        <v>17</v>
      </c>
      <c r="G1822" s="3" t="s">
        <v>3868</v>
      </c>
      <c r="H18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1822">
        <v>519</v>
      </c>
      <c r="J1822">
        <v>1299</v>
      </c>
      <c r="K1822" s="1">
        <v>0.6</v>
      </c>
      <c r="L18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1822" s="2" t="str">
        <f>IF(NOT(ISBLANK(Table1[[#This Row],[Discounter]])), IF(Table1[[#This Row],[Discounter]]&gt;=50%, "High Discount", "Low Discount"), "No Discount")</f>
        <v>High Discount</v>
      </c>
      <c r="N1822" t="s">
        <v>24</v>
      </c>
      <c r="O1822">
        <v>4.2</v>
      </c>
      <c r="P1822">
        <v>719</v>
      </c>
    </row>
    <row r="1823" spans="1:16" ht="60" x14ac:dyDescent="0.25">
      <c r="A1823" t="s">
        <v>3869</v>
      </c>
      <c r="B1823">
        <v>11076732</v>
      </c>
      <c r="C1823" t="s">
        <v>1325</v>
      </c>
      <c r="D1823" t="s">
        <v>69</v>
      </c>
      <c r="E1823" t="s">
        <v>296</v>
      </c>
      <c r="F1823" t="s">
        <v>34</v>
      </c>
      <c r="G1823" s="3" t="s">
        <v>3870</v>
      </c>
      <c r="H18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1319</v>
      </c>
      <c r="I1823">
        <v>1319</v>
      </c>
      <c r="J1823">
        <v>5999</v>
      </c>
      <c r="K1823" s="1">
        <v>0.78</v>
      </c>
      <c r="L18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4679.22</v>
      </c>
      <c r="M1823" s="2" t="str">
        <f>IF(NOT(ISBLANK(Table1[[#This Row],[Discounter]])), IF(Table1[[#This Row],[Discounter]]&gt;=50%, "High Discount", "Low Discount"), "No Discount")</f>
        <v>High Discount</v>
      </c>
      <c r="N1823" t="s">
        <v>146</v>
      </c>
      <c r="O1823">
        <v>4.0999999999999996</v>
      </c>
      <c r="P1823">
        <v>719</v>
      </c>
    </row>
    <row r="1824" spans="1:16" ht="45" x14ac:dyDescent="0.25">
      <c r="A1824" t="s">
        <v>3871</v>
      </c>
      <c r="B1824">
        <v>12124942</v>
      </c>
      <c r="C1824" t="s">
        <v>1502</v>
      </c>
      <c r="D1824" t="s">
        <v>69</v>
      </c>
      <c r="E1824" t="s">
        <v>341</v>
      </c>
      <c r="F1824" t="s">
        <v>34</v>
      </c>
      <c r="G1824" s="3" t="s">
        <v>3872</v>
      </c>
      <c r="H18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549</v>
      </c>
      <c r="I1824">
        <v>549</v>
      </c>
      <c r="J1824">
        <v>999</v>
      </c>
      <c r="K1824" s="1">
        <v>0.45</v>
      </c>
      <c r="L18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449.55</v>
      </c>
      <c r="M1824" s="2" t="str">
        <f>IF(NOT(ISBLANK(Table1[[#This Row],[Discounter]])), IF(Table1[[#This Row],[Discounter]]&gt;=50%, "High Discount", "Low Discount"), "No Discount")</f>
        <v>Low Discount</v>
      </c>
      <c r="N1824" t="s">
        <v>1504</v>
      </c>
      <c r="O1824">
        <v>4.4000000000000004</v>
      </c>
      <c r="P1824">
        <v>719</v>
      </c>
    </row>
    <row r="1825" spans="1:16" ht="75" x14ac:dyDescent="0.25">
      <c r="A1825" t="s">
        <v>3873</v>
      </c>
      <c r="B1825">
        <v>11245670</v>
      </c>
      <c r="C1825" t="s">
        <v>60</v>
      </c>
      <c r="D1825" t="s">
        <v>32</v>
      </c>
      <c r="E1825" t="s">
        <v>105</v>
      </c>
      <c r="F1825" t="s">
        <v>34</v>
      </c>
      <c r="G1825" s="3" t="s">
        <v>3874</v>
      </c>
      <c r="H18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524</v>
      </c>
      <c r="I1825">
        <v>524</v>
      </c>
      <c r="J1825">
        <v>1499</v>
      </c>
      <c r="K1825" s="1">
        <v>0.65</v>
      </c>
      <c r="L18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974.35</v>
      </c>
      <c r="M1825" s="2" t="str">
        <f>IF(NOT(ISBLANK(Table1[[#This Row],[Discounter]])), IF(Table1[[#This Row],[Discounter]]&gt;=50%, "High Discount", "Low Discount"), "No Discount")</f>
        <v>High Discount</v>
      </c>
      <c r="N1825" t="s">
        <v>41</v>
      </c>
      <c r="O1825">
        <v>4.4000000000000004</v>
      </c>
      <c r="P1825">
        <v>719</v>
      </c>
    </row>
    <row r="1826" spans="1:16" ht="30" x14ac:dyDescent="0.25">
      <c r="A1826" t="s">
        <v>3875</v>
      </c>
      <c r="B1826">
        <v>8999489</v>
      </c>
      <c r="C1826" t="s">
        <v>3081</v>
      </c>
      <c r="D1826" t="s">
        <v>38</v>
      </c>
      <c r="E1826" t="s">
        <v>48</v>
      </c>
      <c r="F1826" t="s">
        <v>34</v>
      </c>
      <c r="G1826" s="3" t="s">
        <v>3876</v>
      </c>
      <c r="H18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26">
        <v>1199</v>
      </c>
      <c r="K1826" s="1">
        <v>0.45</v>
      </c>
      <c r="L18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539.55000000000007</v>
      </c>
      <c r="M1826" s="2" t="str">
        <f>IF(NOT(ISBLANK(Table1[[#This Row],[Discounter]])), IF(Table1[[#This Row],[Discounter]]&gt;=50%, "High Discount", "Low Discount"), "No Discount")</f>
        <v>Low Discount</v>
      </c>
      <c r="N1826" t="s">
        <v>119</v>
      </c>
      <c r="O1826">
        <v>3.8</v>
      </c>
      <c r="P1826">
        <v>719</v>
      </c>
    </row>
    <row r="1827" spans="1:16" ht="45" x14ac:dyDescent="0.25">
      <c r="A1827" t="s">
        <v>3877</v>
      </c>
      <c r="B1827">
        <v>4369826</v>
      </c>
      <c r="C1827" t="s">
        <v>3878</v>
      </c>
      <c r="D1827" t="s">
        <v>38</v>
      </c>
      <c r="E1827" t="s">
        <v>44</v>
      </c>
      <c r="F1827" t="s">
        <v>34</v>
      </c>
      <c r="G1827" s="3" t="s">
        <v>3879</v>
      </c>
      <c r="H18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27">
        <v>1199</v>
      </c>
      <c r="K1827" s="1">
        <v>0.55000000000000004</v>
      </c>
      <c r="L18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659.45</v>
      </c>
      <c r="M1827" s="2" t="str">
        <f>IF(NOT(ISBLANK(Table1[[#This Row],[Discounter]])), IF(Table1[[#This Row],[Discounter]]&gt;=50%, "High Discount", "Low Discount"), "No Discount")</f>
        <v>High Discount</v>
      </c>
      <c r="N1827" t="s">
        <v>36</v>
      </c>
      <c r="O1827">
        <v>4.2</v>
      </c>
      <c r="P1827">
        <v>719</v>
      </c>
    </row>
    <row r="1828" spans="1:16" ht="45" x14ac:dyDescent="0.25">
      <c r="A1828" t="s">
        <v>3880</v>
      </c>
      <c r="B1828">
        <v>6011860</v>
      </c>
      <c r="C1828" t="s">
        <v>14</v>
      </c>
      <c r="D1828" t="s">
        <v>38</v>
      </c>
      <c r="E1828" t="s">
        <v>282</v>
      </c>
      <c r="F1828" t="s">
        <v>34</v>
      </c>
      <c r="G1828" s="3" t="s">
        <v>1471</v>
      </c>
      <c r="H18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28">
        <v>1399</v>
      </c>
      <c r="K1828" s="1">
        <v>0.65</v>
      </c>
      <c r="L18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909.35</v>
      </c>
      <c r="M1828" s="2" t="str">
        <f>IF(NOT(ISBLANK(Table1[[#This Row],[Discounter]])), IF(Table1[[#This Row],[Discounter]]&gt;=50%, "High Discount", "Low Discount"), "No Discount")</f>
        <v>High Discount</v>
      </c>
      <c r="N1828" t="s">
        <v>102</v>
      </c>
      <c r="O1828">
        <v>4.4000000000000004</v>
      </c>
      <c r="P1828">
        <v>719</v>
      </c>
    </row>
    <row r="1829" spans="1:16" ht="60" x14ac:dyDescent="0.25">
      <c r="A1829" t="s">
        <v>3881</v>
      </c>
      <c r="B1829">
        <v>17383496</v>
      </c>
      <c r="C1829" t="s">
        <v>14</v>
      </c>
      <c r="D1829" t="s">
        <v>38</v>
      </c>
      <c r="E1829" t="s">
        <v>39</v>
      </c>
      <c r="F1829" t="s">
        <v>34</v>
      </c>
      <c r="G1829" s="3" t="s">
        <v>3882</v>
      </c>
      <c r="H18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29">
        <v>1598</v>
      </c>
      <c r="K1829" s="1">
        <v>0.5</v>
      </c>
      <c r="L18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1829" s="2" t="str">
        <f>IF(NOT(ISBLANK(Table1[[#This Row],[Discounter]])), IF(Table1[[#This Row],[Discounter]]&gt;=50%, "High Discount", "Low Discount"), "No Discount")</f>
        <v>High Discount</v>
      </c>
      <c r="N1829" t="s">
        <v>130</v>
      </c>
      <c r="O1829">
        <v>4.4000000000000004</v>
      </c>
      <c r="P1829">
        <v>719</v>
      </c>
    </row>
    <row r="1830" spans="1:16" ht="45" x14ac:dyDescent="0.25">
      <c r="A1830" t="s">
        <v>3883</v>
      </c>
      <c r="B1830">
        <v>10753700</v>
      </c>
      <c r="C1830" t="s">
        <v>73</v>
      </c>
      <c r="D1830" t="s">
        <v>38</v>
      </c>
      <c r="E1830" t="s">
        <v>776</v>
      </c>
      <c r="F1830" t="s">
        <v>34</v>
      </c>
      <c r="G1830" s="3" t="s">
        <v>3884</v>
      </c>
      <c r="H18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30">
        <v>1995</v>
      </c>
      <c r="K1830" s="1">
        <v>0.41</v>
      </c>
      <c r="L18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817.94999999999993</v>
      </c>
      <c r="M1830" s="2" t="str">
        <f>IF(NOT(ISBLANK(Table1[[#This Row],[Discounter]])), IF(Table1[[#This Row],[Discounter]]&gt;=50%, "High Discount", "Low Discount"), "No Discount")</f>
        <v>Low Discount</v>
      </c>
      <c r="N1830" t="s">
        <v>102</v>
      </c>
      <c r="O1830">
        <v>4</v>
      </c>
      <c r="P1830">
        <v>719</v>
      </c>
    </row>
    <row r="1831" spans="1:16" ht="45" x14ac:dyDescent="0.25">
      <c r="A1831" t="s">
        <v>3885</v>
      </c>
      <c r="B1831">
        <v>2224788</v>
      </c>
      <c r="C1831" t="s">
        <v>43</v>
      </c>
      <c r="D1831" t="s">
        <v>38</v>
      </c>
      <c r="E1831" t="s">
        <v>39</v>
      </c>
      <c r="F1831" t="s">
        <v>34</v>
      </c>
      <c r="G1831" s="3" t="s">
        <v>3886</v>
      </c>
      <c r="H18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31">
        <v>699</v>
      </c>
      <c r="K1831" s="1">
        <v>0.5</v>
      </c>
      <c r="L18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349.5</v>
      </c>
      <c r="M1831" s="2" t="str">
        <f>IF(NOT(ISBLANK(Table1[[#This Row],[Discounter]])), IF(Table1[[#This Row],[Discounter]]&gt;=50%, "High Discount", "Low Discount"), "No Discount")</f>
        <v>High Discount</v>
      </c>
      <c r="N1831" t="s">
        <v>41</v>
      </c>
      <c r="O1831">
        <v>4.0999999999999996</v>
      </c>
      <c r="P1831">
        <v>719</v>
      </c>
    </row>
    <row r="1832" spans="1:16" ht="30" x14ac:dyDescent="0.25">
      <c r="A1832" t="s">
        <v>3887</v>
      </c>
      <c r="B1832">
        <v>17525214</v>
      </c>
      <c r="C1832" t="s">
        <v>43</v>
      </c>
      <c r="D1832" t="s">
        <v>38</v>
      </c>
      <c r="E1832" t="s">
        <v>39</v>
      </c>
      <c r="F1832" t="s">
        <v>34</v>
      </c>
      <c r="G1832" s="3" t="s">
        <v>1171</v>
      </c>
      <c r="H1832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832">
        <v>1548</v>
      </c>
      <c r="L18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832" s="2" t="str">
        <f>IF(NOT(ISBLANK(Table1[[#This Row],[Discounter]])), IF(Table1[[#This Row],[Discounter]]&gt;=50%, "High Discount", "Low Discount"), "No Discount")</f>
        <v>No Discount</v>
      </c>
      <c r="N1832" t="s">
        <v>3146</v>
      </c>
      <c r="O1832">
        <v>4.2</v>
      </c>
      <c r="P1832">
        <v>719</v>
      </c>
    </row>
    <row r="1833" spans="1:16" ht="45" x14ac:dyDescent="0.25">
      <c r="A1833" t="s">
        <v>3888</v>
      </c>
      <c r="B1833">
        <v>10354553</v>
      </c>
      <c r="C1833" t="s">
        <v>100</v>
      </c>
      <c r="D1833" t="s">
        <v>69</v>
      </c>
      <c r="E1833" t="s">
        <v>70</v>
      </c>
      <c r="F1833" t="s">
        <v>17</v>
      </c>
      <c r="G1833" s="3" t="s">
        <v>3889</v>
      </c>
      <c r="H18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1159</v>
      </c>
      <c r="I1833">
        <v>1159</v>
      </c>
      <c r="J1833">
        <v>2899</v>
      </c>
      <c r="K1833" s="1">
        <v>0.6</v>
      </c>
      <c r="L18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1739.3999999999999</v>
      </c>
      <c r="M1833" s="2" t="str">
        <f>IF(NOT(ISBLANK(Table1[[#This Row],[Discounter]])), IF(Table1[[#This Row],[Discounter]]&gt;=50%, "High Discount", "Low Discount"), "No Discount")</f>
        <v>High Discount</v>
      </c>
      <c r="N1833" t="s">
        <v>36</v>
      </c>
      <c r="O1833">
        <v>4.2</v>
      </c>
      <c r="P1833">
        <v>718</v>
      </c>
    </row>
    <row r="1834" spans="1:16" ht="45" x14ac:dyDescent="0.25">
      <c r="A1834" t="s">
        <v>3890</v>
      </c>
      <c r="B1834">
        <v>11863532</v>
      </c>
      <c r="C1834" t="s">
        <v>325</v>
      </c>
      <c r="D1834" t="s">
        <v>177</v>
      </c>
      <c r="E1834" t="s">
        <v>326</v>
      </c>
      <c r="F1834" t="s">
        <v>17</v>
      </c>
      <c r="G1834" s="3" t="s">
        <v>3891</v>
      </c>
      <c r="H18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1834">
        <v>478</v>
      </c>
      <c r="L18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834" s="2" t="str">
        <f>IF(NOT(ISBLANK(Table1[[#This Row],[Discounter]])), IF(Table1[[#This Row],[Discounter]]&gt;=50%, "High Discount", "Low Discount"), "No Discount")</f>
        <v>No Discount</v>
      </c>
      <c r="N1834" t="s">
        <v>328</v>
      </c>
      <c r="O1834">
        <v>4.4000000000000004</v>
      </c>
      <c r="P1834">
        <v>718</v>
      </c>
    </row>
    <row r="1835" spans="1:16" ht="60" x14ac:dyDescent="0.25">
      <c r="A1835" t="s">
        <v>3892</v>
      </c>
      <c r="B1835">
        <v>8897767</v>
      </c>
      <c r="C1835" t="s">
        <v>60</v>
      </c>
      <c r="D1835" t="s">
        <v>26</v>
      </c>
      <c r="E1835" t="s">
        <v>39</v>
      </c>
      <c r="F1835" t="s">
        <v>17</v>
      </c>
      <c r="G1835" s="3" t="s">
        <v>3893</v>
      </c>
      <c r="H18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1835">
        <v>499</v>
      </c>
      <c r="J1835">
        <v>999</v>
      </c>
      <c r="K1835" s="1">
        <v>0.5</v>
      </c>
      <c r="L18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1835" s="2" t="str">
        <f>IF(NOT(ISBLANK(Table1[[#This Row],[Discounter]])), IF(Table1[[#This Row],[Discounter]]&gt;=50%, "High Discount", "Low Discount"), "No Discount")</f>
        <v>High Discount</v>
      </c>
      <c r="N1835" t="s">
        <v>36</v>
      </c>
      <c r="O1835">
        <v>4.0999999999999996</v>
      </c>
      <c r="P1835">
        <v>718</v>
      </c>
    </row>
    <row r="1836" spans="1:16" ht="45" x14ac:dyDescent="0.25">
      <c r="A1836" t="s">
        <v>3894</v>
      </c>
      <c r="B1836">
        <v>12134762</v>
      </c>
      <c r="C1836" t="s">
        <v>100</v>
      </c>
      <c r="D1836" t="s">
        <v>69</v>
      </c>
      <c r="E1836" t="s">
        <v>70</v>
      </c>
      <c r="F1836" t="s">
        <v>34</v>
      </c>
      <c r="G1836" s="3" t="s">
        <v>3895</v>
      </c>
      <c r="H18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1836">
        <v>1199</v>
      </c>
      <c r="J1836">
        <v>2399</v>
      </c>
      <c r="K1836" s="1">
        <v>0.5</v>
      </c>
      <c r="L18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1199.5</v>
      </c>
      <c r="M1836" s="2" t="str">
        <f>IF(NOT(ISBLANK(Table1[[#This Row],[Discounter]])), IF(Table1[[#This Row],[Discounter]]&gt;=50%, "High Discount", "Low Discount"), "No Discount")</f>
        <v>High Discount</v>
      </c>
      <c r="N1836" t="s">
        <v>102</v>
      </c>
      <c r="O1836">
        <v>4.4000000000000004</v>
      </c>
      <c r="P1836">
        <v>718</v>
      </c>
    </row>
    <row r="1837" spans="1:16" ht="60" x14ac:dyDescent="0.25">
      <c r="A1837" t="s">
        <v>3896</v>
      </c>
      <c r="B1837">
        <v>14399812</v>
      </c>
      <c r="C1837" t="s">
        <v>100</v>
      </c>
      <c r="D1837" t="s">
        <v>69</v>
      </c>
      <c r="E1837" t="s">
        <v>70</v>
      </c>
      <c r="F1837" t="s">
        <v>34</v>
      </c>
      <c r="G1837" s="3" t="s">
        <v>3897</v>
      </c>
      <c r="H18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1709</v>
      </c>
      <c r="I1837">
        <v>1709</v>
      </c>
      <c r="J1837">
        <v>3799</v>
      </c>
      <c r="K1837" s="1">
        <v>0.55000000000000004</v>
      </c>
      <c r="L18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2089.4500000000003</v>
      </c>
      <c r="M1837" s="2" t="str">
        <f>IF(NOT(ISBLANK(Table1[[#This Row],[Discounter]])), IF(Table1[[#This Row],[Discounter]]&gt;=50%, "High Discount", "Low Discount"), "No Discount")</f>
        <v>High Discount</v>
      </c>
      <c r="N1837" t="s">
        <v>102</v>
      </c>
      <c r="O1837">
        <v>4.2</v>
      </c>
      <c r="P1837">
        <v>718</v>
      </c>
    </row>
    <row r="1838" spans="1:16" ht="45" x14ac:dyDescent="0.25">
      <c r="A1838" t="s">
        <v>3898</v>
      </c>
      <c r="B1838">
        <v>11683428</v>
      </c>
      <c r="C1838" t="s">
        <v>392</v>
      </c>
      <c r="D1838" t="s">
        <v>38</v>
      </c>
      <c r="E1838" t="s">
        <v>44</v>
      </c>
      <c r="F1838" t="s">
        <v>34</v>
      </c>
      <c r="G1838" s="3" t="s">
        <v>3899</v>
      </c>
      <c r="H18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38">
        <v>799</v>
      </c>
      <c r="K1838" s="1">
        <v>0.5</v>
      </c>
      <c r="L18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399.5</v>
      </c>
      <c r="M1838" s="2" t="str">
        <f>IF(NOT(ISBLANK(Table1[[#This Row],[Discounter]])), IF(Table1[[#This Row],[Discounter]]&gt;=50%, "High Discount", "Low Discount"), "No Discount")</f>
        <v>High Discount</v>
      </c>
      <c r="N1838" t="s">
        <v>24</v>
      </c>
      <c r="O1838">
        <v>4</v>
      </c>
      <c r="P1838">
        <v>718</v>
      </c>
    </row>
    <row r="1839" spans="1:16" ht="45" x14ac:dyDescent="0.25">
      <c r="A1839" t="s">
        <v>3900</v>
      </c>
      <c r="B1839">
        <v>13842336</v>
      </c>
      <c r="C1839" t="s">
        <v>47</v>
      </c>
      <c r="D1839" t="s">
        <v>15</v>
      </c>
      <c r="E1839" t="s">
        <v>22</v>
      </c>
      <c r="F1839" t="s">
        <v>17</v>
      </c>
      <c r="G1839" s="3" t="s">
        <v>771</v>
      </c>
      <c r="H18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540</v>
      </c>
      <c r="I1839">
        <v>540</v>
      </c>
      <c r="J1839">
        <v>949</v>
      </c>
      <c r="K1839" s="1">
        <v>0.43</v>
      </c>
      <c r="L18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408.07</v>
      </c>
      <c r="M1839" s="2" t="str">
        <f>IF(NOT(ISBLANK(Table1[[#This Row],[Discounter]])), IF(Table1[[#This Row],[Discounter]]&gt;=50%, "High Discount", "Low Discount"), "No Discount")</f>
        <v>Low Discount</v>
      </c>
      <c r="N1839" t="s">
        <v>24</v>
      </c>
      <c r="O1839">
        <v>4.3</v>
      </c>
      <c r="P1839">
        <v>717</v>
      </c>
    </row>
    <row r="1840" spans="1:16" ht="45" x14ac:dyDescent="0.25">
      <c r="A1840" t="s">
        <v>3901</v>
      </c>
      <c r="B1840">
        <v>12086000</v>
      </c>
      <c r="C1840" t="s">
        <v>47</v>
      </c>
      <c r="D1840" t="s">
        <v>26</v>
      </c>
      <c r="E1840" t="s">
        <v>27</v>
      </c>
      <c r="F1840" t="s">
        <v>17</v>
      </c>
      <c r="G1840" s="3" t="s">
        <v>3902</v>
      </c>
      <c r="H18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1840">
        <v>439</v>
      </c>
      <c r="J1840">
        <v>1099</v>
      </c>
      <c r="K1840" s="1">
        <v>0.6</v>
      </c>
      <c r="L18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</v>
      </c>
      <c r="M1840" s="2" t="str">
        <f>IF(NOT(ISBLANK(Table1[[#This Row],[Discounter]])), IF(Table1[[#This Row],[Discounter]]&gt;=50%, "High Discount", "Low Discount"), "No Discount")</f>
        <v>High Discount</v>
      </c>
      <c r="N1840" t="s">
        <v>80</v>
      </c>
      <c r="O1840">
        <v>4.2</v>
      </c>
      <c r="P1840">
        <v>717</v>
      </c>
    </row>
    <row r="1841" spans="1:16" ht="60" x14ac:dyDescent="0.25">
      <c r="A1841" t="s">
        <v>3903</v>
      </c>
      <c r="B1841">
        <v>10398271</v>
      </c>
      <c r="C1841" t="s">
        <v>14</v>
      </c>
      <c r="D1841" t="s">
        <v>26</v>
      </c>
      <c r="E1841" t="s">
        <v>27</v>
      </c>
      <c r="F1841" t="s">
        <v>17</v>
      </c>
      <c r="G1841" s="3" t="s">
        <v>3904</v>
      </c>
      <c r="H18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1841">
        <v>649</v>
      </c>
      <c r="J1841">
        <v>1299</v>
      </c>
      <c r="K1841" s="1">
        <v>0.5</v>
      </c>
      <c r="L18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1841" s="2" t="str">
        <f>IF(NOT(ISBLANK(Table1[[#This Row],[Discounter]])), IF(Table1[[#This Row],[Discounter]]&gt;=50%, "High Discount", "Low Discount"), "No Discount")</f>
        <v>High Discount</v>
      </c>
      <c r="N1841" t="s">
        <v>232</v>
      </c>
      <c r="O1841">
        <v>4.3</v>
      </c>
      <c r="P1841">
        <v>717</v>
      </c>
    </row>
    <row r="1842" spans="1:16" ht="45" x14ac:dyDescent="0.25">
      <c r="A1842" t="s">
        <v>3905</v>
      </c>
      <c r="B1842">
        <v>12115954</v>
      </c>
      <c r="C1842" t="s">
        <v>43</v>
      </c>
      <c r="D1842" t="s">
        <v>26</v>
      </c>
      <c r="E1842" t="s">
        <v>39</v>
      </c>
      <c r="F1842" t="s">
        <v>17</v>
      </c>
      <c r="G1842" s="3" t="s">
        <v>3906</v>
      </c>
      <c r="H18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319</v>
      </c>
      <c r="I1842">
        <v>319</v>
      </c>
      <c r="J1842">
        <v>799</v>
      </c>
      <c r="K1842" s="1">
        <v>0.6</v>
      </c>
      <c r="L18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1842" s="2" t="str">
        <f>IF(NOT(ISBLANK(Table1[[#This Row],[Discounter]])), IF(Table1[[#This Row],[Discounter]]&gt;=50%, "High Discount", "Low Discount"), "No Discount")</f>
        <v>High Discount</v>
      </c>
      <c r="N1842" t="s">
        <v>24</v>
      </c>
      <c r="O1842">
        <v>4.2</v>
      </c>
      <c r="P1842">
        <v>717</v>
      </c>
    </row>
    <row r="1843" spans="1:16" ht="60" x14ac:dyDescent="0.25">
      <c r="A1843" t="s">
        <v>3907</v>
      </c>
      <c r="B1843">
        <v>12104956</v>
      </c>
      <c r="C1843" t="s">
        <v>86</v>
      </c>
      <c r="D1843" t="s">
        <v>69</v>
      </c>
      <c r="E1843" t="s">
        <v>70</v>
      </c>
      <c r="F1843" t="s">
        <v>34</v>
      </c>
      <c r="G1843" s="3" t="s">
        <v>3908</v>
      </c>
      <c r="H18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1259</v>
      </c>
      <c r="I1843">
        <v>1259</v>
      </c>
      <c r="J1843">
        <v>2799</v>
      </c>
      <c r="K1843" s="1">
        <v>0.55000000000000004</v>
      </c>
      <c r="L18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1539.45</v>
      </c>
      <c r="M1843" s="2" t="str">
        <f>IF(NOT(ISBLANK(Table1[[#This Row],[Discounter]])), IF(Table1[[#This Row],[Discounter]]&gt;=50%, "High Discount", "Low Discount"), "No Discount")</f>
        <v>High Discount</v>
      </c>
      <c r="N1843" t="s">
        <v>89</v>
      </c>
      <c r="O1843">
        <v>4.0999999999999996</v>
      </c>
      <c r="P1843">
        <v>717</v>
      </c>
    </row>
    <row r="1844" spans="1:16" ht="60" x14ac:dyDescent="0.25">
      <c r="A1844" t="s">
        <v>3909</v>
      </c>
      <c r="B1844">
        <v>9965737</v>
      </c>
      <c r="C1844" t="s">
        <v>60</v>
      </c>
      <c r="D1844" t="s">
        <v>61</v>
      </c>
      <c r="E1844" t="s">
        <v>282</v>
      </c>
      <c r="F1844" t="s">
        <v>34</v>
      </c>
      <c r="G1844" s="3" t="s">
        <v>3910</v>
      </c>
      <c r="H18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989</v>
      </c>
      <c r="I1844">
        <v>989</v>
      </c>
      <c r="J1844">
        <v>1799</v>
      </c>
      <c r="K1844" s="1">
        <v>0.45</v>
      </c>
      <c r="L18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809.55000000000007</v>
      </c>
      <c r="M1844" s="2" t="str">
        <f>IF(NOT(ISBLANK(Table1[[#This Row],[Discounter]])), IF(Table1[[#This Row],[Discounter]]&gt;=50%, "High Discount", "Low Discount"), "No Discount")</f>
        <v>Low Discount</v>
      </c>
      <c r="N1844" t="s">
        <v>102</v>
      </c>
      <c r="O1844">
        <v>4</v>
      </c>
      <c r="P1844">
        <v>717</v>
      </c>
    </row>
    <row r="1845" spans="1:16" ht="45" x14ac:dyDescent="0.25">
      <c r="A1845" t="s">
        <v>3911</v>
      </c>
      <c r="B1845">
        <v>12479236</v>
      </c>
      <c r="C1845" t="s">
        <v>91</v>
      </c>
      <c r="D1845" t="s">
        <v>38</v>
      </c>
      <c r="E1845" t="s">
        <v>27</v>
      </c>
      <c r="F1845" t="s">
        <v>34</v>
      </c>
      <c r="G1845" s="3" t="s">
        <v>3912</v>
      </c>
      <c r="H18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45">
        <v>1149</v>
      </c>
      <c r="K1845" s="1">
        <v>0.54</v>
      </c>
      <c r="L18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620.46</v>
      </c>
      <c r="M1845" s="2" t="str">
        <f>IF(NOT(ISBLANK(Table1[[#This Row],[Discounter]])), IF(Table1[[#This Row],[Discounter]]&gt;=50%, "High Discount", "Low Discount"), "No Discount")</f>
        <v>High Discount</v>
      </c>
      <c r="N1845" t="s">
        <v>24</v>
      </c>
      <c r="O1845">
        <v>4.2</v>
      </c>
      <c r="P1845">
        <v>717</v>
      </c>
    </row>
    <row r="1846" spans="1:16" ht="30" x14ac:dyDescent="0.25">
      <c r="A1846" t="s">
        <v>3913</v>
      </c>
      <c r="B1846">
        <v>11364470</v>
      </c>
      <c r="C1846" t="s">
        <v>162</v>
      </c>
      <c r="D1846" t="s">
        <v>38</v>
      </c>
      <c r="E1846" t="s">
        <v>44</v>
      </c>
      <c r="F1846" t="s">
        <v>34</v>
      </c>
      <c r="G1846" s="3" t="s">
        <v>3914</v>
      </c>
      <c r="H18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46">
        <v>1499</v>
      </c>
      <c r="K1846" s="1">
        <v>0.53</v>
      </c>
      <c r="L18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794.47</v>
      </c>
      <c r="M1846" s="2" t="str">
        <f>IF(NOT(ISBLANK(Table1[[#This Row],[Discounter]])), IF(Table1[[#This Row],[Discounter]]&gt;=50%, "High Discount", "Low Discount"), "No Discount")</f>
        <v>High Discount</v>
      </c>
      <c r="N1846" t="s">
        <v>41</v>
      </c>
      <c r="O1846">
        <v>4.4000000000000004</v>
      </c>
      <c r="P1846">
        <v>717</v>
      </c>
    </row>
    <row r="1847" spans="1:16" ht="30" x14ac:dyDescent="0.25">
      <c r="A1847" t="s">
        <v>3915</v>
      </c>
      <c r="B1847">
        <v>7417314</v>
      </c>
      <c r="C1847" t="s">
        <v>844</v>
      </c>
      <c r="D1847" t="s">
        <v>38</v>
      </c>
      <c r="E1847" t="s">
        <v>132</v>
      </c>
      <c r="F1847" t="s">
        <v>34</v>
      </c>
      <c r="G1847" s="3" t="s">
        <v>3916</v>
      </c>
      <c r="H18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47">
        <v>3499</v>
      </c>
      <c r="K1847" s="1">
        <v>0.23</v>
      </c>
      <c r="L18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804.77</v>
      </c>
      <c r="M1847" s="2" t="str">
        <f>IF(NOT(ISBLANK(Table1[[#This Row],[Discounter]])), IF(Table1[[#This Row],[Discounter]]&gt;=50%, "High Discount", "Low Discount"), "No Discount")</f>
        <v>Low Discount</v>
      </c>
      <c r="N1847" t="s">
        <v>41</v>
      </c>
      <c r="O1847">
        <v>4.5999999999999996</v>
      </c>
      <c r="P1847">
        <v>717</v>
      </c>
    </row>
    <row r="1848" spans="1:16" ht="75" x14ac:dyDescent="0.25">
      <c r="A1848" t="s">
        <v>3917</v>
      </c>
      <c r="B1848">
        <v>17383430</v>
      </c>
      <c r="C1848" t="s">
        <v>14</v>
      </c>
      <c r="D1848" t="s">
        <v>38</v>
      </c>
      <c r="E1848" t="s">
        <v>39</v>
      </c>
      <c r="F1848" t="s">
        <v>34</v>
      </c>
      <c r="G1848" s="3" t="s">
        <v>3918</v>
      </c>
      <c r="H1848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848">
        <v>1598</v>
      </c>
      <c r="L18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848" s="2" t="str">
        <f>IF(NOT(ISBLANK(Table1[[#This Row],[Discounter]])), IF(Table1[[#This Row],[Discounter]]&gt;=50%, "High Discount", "Low Discount"), "No Discount")</f>
        <v>No Discount</v>
      </c>
      <c r="N1848" t="s">
        <v>419</v>
      </c>
      <c r="O1848">
        <v>4.2</v>
      </c>
      <c r="P1848">
        <v>717</v>
      </c>
    </row>
    <row r="1849" spans="1:16" ht="45" x14ac:dyDescent="0.25">
      <c r="A1849" t="s">
        <v>3919</v>
      </c>
      <c r="B1849">
        <v>1502333</v>
      </c>
      <c r="C1849" t="s">
        <v>150</v>
      </c>
      <c r="D1849" t="s">
        <v>15</v>
      </c>
      <c r="E1849" t="s">
        <v>16</v>
      </c>
      <c r="F1849" t="s">
        <v>17</v>
      </c>
      <c r="G1849" s="3" t="s">
        <v>3920</v>
      </c>
      <c r="H18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1849">
        <v>1199</v>
      </c>
      <c r="J1849">
        <v>2399</v>
      </c>
      <c r="K1849" s="1">
        <v>0.5</v>
      </c>
      <c r="L18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1199.5</v>
      </c>
      <c r="M1849" s="2" t="str">
        <f>IF(NOT(ISBLANK(Table1[[#This Row],[Discounter]])), IF(Table1[[#This Row],[Discounter]]&gt;=50%, "High Discount", "Low Discount"), "No Discount")</f>
        <v>High Discount</v>
      </c>
      <c r="N1849" t="s">
        <v>152</v>
      </c>
      <c r="O1849">
        <v>4.2</v>
      </c>
      <c r="P1849">
        <v>716</v>
      </c>
    </row>
    <row r="1850" spans="1:16" ht="45" x14ac:dyDescent="0.25">
      <c r="A1850" t="s">
        <v>3921</v>
      </c>
      <c r="B1850">
        <v>13859302</v>
      </c>
      <c r="C1850" t="s">
        <v>14</v>
      </c>
      <c r="D1850" t="s">
        <v>15</v>
      </c>
      <c r="E1850" t="s">
        <v>48</v>
      </c>
      <c r="F1850" t="s">
        <v>17</v>
      </c>
      <c r="G1850" s="3" t="s">
        <v>3922</v>
      </c>
      <c r="H18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1850">
        <v>519</v>
      </c>
      <c r="J1850">
        <v>1299</v>
      </c>
      <c r="K1850" s="1">
        <v>0.6</v>
      </c>
      <c r="L18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1850" s="2" t="str">
        <f>IF(NOT(ISBLANK(Table1[[#This Row],[Discounter]])), IF(Table1[[#This Row],[Discounter]]&gt;=50%, "High Discount", "Low Discount"), "No Discount")</f>
        <v>High Discount</v>
      </c>
      <c r="N1850" t="s">
        <v>19</v>
      </c>
      <c r="O1850">
        <v>3.7</v>
      </c>
      <c r="P1850">
        <v>716</v>
      </c>
    </row>
    <row r="1851" spans="1:16" ht="45" x14ac:dyDescent="0.25">
      <c r="A1851" t="s">
        <v>3923</v>
      </c>
      <c r="B1851">
        <v>11551944</v>
      </c>
      <c r="C1851" t="s">
        <v>3924</v>
      </c>
      <c r="D1851" t="s">
        <v>61</v>
      </c>
      <c r="E1851" t="s">
        <v>39</v>
      </c>
      <c r="F1851" t="s">
        <v>17</v>
      </c>
      <c r="G1851" s="3" t="s">
        <v>3925</v>
      </c>
      <c r="H18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979</v>
      </c>
      <c r="I1851">
        <v>979</v>
      </c>
      <c r="J1851">
        <v>1399</v>
      </c>
      <c r="K1851" s="1">
        <v>0.3</v>
      </c>
      <c r="L18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419.7</v>
      </c>
      <c r="M1851" s="2" t="str">
        <f>IF(NOT(ISBLANK(Table1[[#This Row],[Discounter]])), IF(Table1[[#This Row],[Discounter]]&gt;=50%, "High Discount", "Low Discount"), "No Discount")</f>
        <v>Low Discount</v>
      </c>
      <c r="N1851" t="s">
        <v>36</v>
      </c>
      <c r="O1851">
        <v>4.3</v>
      </c>
      <c r="P1851">
        <v>716</v>
      </c>
    </row>
    <row r="1852" spans="1:16" ht="60" x14ac:dyDescent="0.25">
      <c r="A1852" t="s">
        <v>3926</v>
      </c>
      <c r="B1852">
        <v>12177872</v>
      </c>
      <c r="C1852" t="s">
        <v>1250</v>
      </c>
      <c r="D1852" t="s">
        <v>26</v>
      </c>
      <c r="E1852" t="s">
        <v>39</v>
      </c>
      <c r="F1852" t="s">
        <v>17</v>
      </c>
      <c r="G1852" s="3" t="s">
        <v>3927</v>
      </c>
      <c r="H18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1852">
        <v>359</v>
      </c>
      <c r="J1852">
        <v>799</v>
      </c>
      <c r="K1852" s="1">
        <v>0.55000000000000004</v>
      </c>
      <c r="L18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439.45000000000005</v>
      </c>
      <c r="M1852" s="2" t="str">
        <f>IF(NOT(ISBLANK(Table1[[#This Row],[Discounter]])), IF(Table1[[#This Row],[Discounter]]&gt;=50%, "High Discount", "Low Discount"), "No Discount")</f>
        <v>High Discount</v>
      </c>
      <c r="N1852" t="s">
        <v>36</v>
      </c>
      <c r="O1852">
        <v>3.9</v>
      </c>
      <c r="P1852">
        <v>716</v>
      </c>
    </row>
    <row r="1853" spans="1:16" ht="45" x14ac:dyDescent="0.25">
      <c r="A1853" t="s">
        <v>3928</v>
      </c>
      <c r="B1853">
        <v>10776022</v>
      </c>
      <c r="C1853" t="s">
        <v>100</v>
      </c>
      <c r="D1853" t="s">
        <v>69</v>
      </c>
      <c r="E1853" t="s">
        <v>70</v>
      </c>
      <c r="F1853" t="s">
        <v>34</v>
      </c>
      <c r="G1853" s="3" t="s">
        <v>3929</v>
      </c>
      <c r="H18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839</v>
      </c>
      <c r="I1853">
        <v>839</v>
      </c>
      <c r="J1853">
        <v>2099</v>
      </c>
      <c r="K1853" s="1">
        <v>0.6</v>
      </c>
      <c r="L18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1259.3999999999999</v>
      </c>
      <c r="M1853" s="2" t="str">
        <f>IF(NOT(ISBLANK(Table1[[#This Row],[Discounter]])), IF(Table1[[#This Row],[Discounter]]&gt;=50%, "High Discount", "Low Discount"), "No Discount")</f>
        <v>High Discount</v>
      </c>
      <c r="N1853" t="s">
        <v>36</v>
      </c>
      <c r="O1853">
        <v>3.9</v>
      </c>
      <c r="P1853">
        <v>716</v>
      </c>
    </row>
    <row r="1854" spans="1:16" ht="30" x14ac:dyDescent="0.25">
      <c r="A1854" t="s">
        <v>3930</v>
      </c>
      <c r="B1854">
        <v>6552985</v>
      </c>
      <c r="C1854" t="s">
        <v>114</v>
      </c>
      <c r="D1854" t="s">
        <v>38</v>
      </c>
      <c r="E1854" t="s">
        <v>44</v>
      </c>
      <c r="F1854" t="s">
        <v>34</v>
      </c>
      <c r="G1854" s="3" t="s">
        <v>3931</v>
      </c>
      <c r="H18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54">
        <v>1199</v>
      </c>
      <c r="K1854" s="1">
        <v>0.55000000000000004</v>
      </c>
      <c r="L18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659.45</v>
      </c>
      <c r="M1854" s="2" t="str">
        <f>IF(NOT(ISBLANK(Table1[[#This Row],[Discounter]])), IF(Table1[[#This Row],[Discounter]]&gt;=50%, "High Discount", "Low Discount"), "No Discount")</f>
        <v>High Discount</v>
      </c>
      <c r="N1854" t="s">
        <v>24</v>
      </c>
      <c r="O1854">
        <v>4.0999999999999996</v>
      </c>
      <c r="P1854">
        <v>716</v>
      </c>
    </row>
    <row r="1855" spans="1:16" ht="45" x14ac:dyDescent="0.25">
      <c r="A1855" t="s">
        <v>3932</v>
      </c>
      <c r="B1855">
        <v>6826875</v>
      </c>
      <c r="C1855" t="s">
        <v>95</v>
      </c>
      <c r="D1855" t="s">
        <v>38</v>
      </c>
      <c r="E1855" t="s">
        <v>132</v>
      </c>
      <c r="F1855" t="s">
        <v>34</v>
      </c>
      <c r="G1855" s="3" t="s">
        <v>3933</v>
      </c>
      <c r="H18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55">
        <v>1999</v>
      </c>
      <c r="K1855" s="1">
        <v>0.55000000000000004</v>
      </c>
      <c r="L18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1855" s="2" t="str">
        <f>IF(NOT(ISBLANK(Table1[[#This Row],[Discounter]])), IF(Table1[[#This Row],[Discounter]]&gt;=50%, "High Discount", "Low Discount"), "No Discount")</f>
        <v>High Discount</v>
      </c>
      <c r="N1855" t="s">
        <v>102</v>
      </c>
      <c r="O1855">
        <v>4.3</v>
      </c>
      <c r="P1855">
        <v>716</v>
      </c>
    </row>
    <row r="1856" spans="1:16" ht="45" x14ac:dyDescent="0.25">
      <c r="A1856" t="s">
        <v>3934</v>
      </c>
      <c r="B1856">
        <v>7578929</v>
      </c>
      <c r="C1856" t="s">
        <v>186</v>
      </c>
      <c r="D1856" t="s">
        <v>38</v>
      </c>
      <c r="E1856" t="s">
        <v>132</v>
      </c>
      <c r="F1856" t="s">
        <v>34</v>
      </c>
      <c r="G1856" s="3" t="s">
        <v>3935</v>
      </c>
      <c r="H18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56">
        <v>2099</v>
      </c>
      <c r="K1856" s="1">
        <v>0.52</v>
      </c>
      <c r="L18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1091.48</v>
      </c>
      <c r="M1856" s="2" t="str">
        <f>IF(NOT(ISBLANK(Table1[[#This Row],[Discounter]])), IF(Table1[[#This Row],[Discounter]]&gt;=50%, "High Discount", "Low Discount"), "No Discount")</f>
        <v>High Discount</v>
      </c>
      <c r="N1856" t="s">
        <v>24</v>
      </c>
      <c r="O1856">
        <v>4.3</v>
      </c>
      <c r="P1856">
        <v>716</v>
      </c>
    </row>
    <row r="1857" spans="1:16" ht="45" x14ac:dyDescent="0.25">
      <c r="A1857" t="s">
        <v>3936</v>
      </c>
      <c r="B1857">
        <v>2414665</v>
      </c>
      <c r="C1857" t="s">
        <v>402</v>
      </c>
      <c r="D1857" t="s">
        <v>38</v>
      </c>
      <c r="E1857" t="s">
        <v>39</v>
      </c>
      <c r="F1857" t="s">
        <v>34</v>
      </c>
      <c r="G1857" s="3" t="s">
        <v>3937</v>
      </c>
      <c r="H18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57">
        <v>899</v>
      </c>
      <c r="K1857" s="1">
        <v>0.6</v>
      </c>
      <c r="L18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1857" s="2" t="str">
        <f>IF(NOT(ISBLANK(Table1[[#This Row],[Discounter]])), IF(Table1[[#This Row],[Discounter]]&gt;=50%, "High Discount", "Low Discount"), "No Discount")</f>
        <v>High Discount</v>
      </c>
      <c r="N1857" t="s">
        <v>41</v>
      </c>
      <c r="O1857">
        <v>4.2</v>
      </c>
      <c r="P1857">
        <v>716</v>
      </c>
    </row>
    <row r="1858" spans="1:16" ht="45" x14ac:dyDescent="0.25">
      <c r="A1858" t="s">
        <v>3938</v>
      </c>
      <c r="B1858">
        <v>2387570</v>
      </c>
      <c r="C1858" t="s">
        <v>14</v>
      </c>
      <c r="D1858" t="s">
        <v>15</v>
      </c>
      <c r="E1858" t="s">
        <v>122</v>
      </c>
      <c r="F1858" t="s">
        <v>17</v>
      </c>
      <c r="G1858" s="3" t="s">
        <v>3939</v>
      </c>
      <c r="H18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594</v>
      </c>
      <c r="I1858">
        <v>594</v>
      </c>
      <c r="J1858">
        <v>1699</v>
      </c>
      <c r="K1858" s="1">
        <v>0.65</v>
      </c>
      <c r="L18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1104.3500000000001</v>
      </c>
      <c r="M1858" s="2" t="str">
        <f>IF(NOT(ISBLANK(Table1[[#This Row],[Discounter]])), IF(Table1[[#This Row],[Discounter]]&gt;=50%, "High Discount", "Low Discount"), "No Discount")</f>
        <v>High Discount</v>
      </c>
      <c r="N1858" t="s">
        <v>19</v>
      </c>
      <c r="O1858">
        <v>4.3</v>
      </c>
      <c r="P1858">
        <v>715</v>
      </c>
    </row>
    <row r="1859" spans="1:16" ht="60" x14ac:dyDescent="0.25">
      <c r="A1859" t="s">
        <v>3940</v>
      </c>
      <c r="B1859">
        <v>6747411</v>
      </c>
      <c r="C1859" t="s">
        <v>60</v>
      </c>
      <c r="D1859" t="s">
        <v>177</v>
      </c>
      <c r="E1859" t="s">
        <v>326</v>
      </c>
      <c r="F1859" t="s">
        <v>17</v>
      </c>
      <c r="G1859" s="3" t="s">
        <v>3941</v>
      </c>
      <c r="H18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1859">
        <v>439</v>
      </c>
      <c r="J1859">
        <v>799</v>
      </c>
      <c r="K1859" s="1">
        <v>0.45</v>
      </c>
      <c r="L18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359.55</v>
      </c>
      <c r="M1859" s="2" t="str">
        <f>IF(NOT(ISBLANK(Table1[[#This Row],[Discounter]])), IF(Table1[[#This Row],[Discounter]]&gt;=50%, "High Discount", "Low Discount"), "No Discount")</f>
        <v>Low Discount</v>
      </c>
      <c r="N1859" t="s">
        <v>24</v>
      </c>
      <c r="O1859">
        <v>4.3</v>
      </c>
      <c r="P1859">
        <v>715</v>
      </c>
    </row>
    <row r="1860" spans="1:16" ht="45" x14ac:dyDescent="0.25">
      <c r="A1860" t="s">
        <v>3942</v>
      </c>
      <c r="B1860">
        <v>5362955</v>
      </c>
      <c r="C1860" t="s">
        <v>353</v>
      </c>
      <c r="D1860" t="s">
        <v>87</v>
      </c>
      <c r="E1860" t="s">
        <v>27</v>
      </c>
      <c r="F1860" t="s">
        <v>34</v>
      </c>
      <c r="G1860" s="3" t="s">
        <v>3943</v>
      </c>
      <c r="H18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562</v>
      </c>
      <c r="I1860">
        <v>562</v>
      </c>
      <c r="J1860">
        <v>1249</v>
      </c>
      <c r="K1860" s="1">
        <v>0.55000000000000004</v>
      </c>
      <c r="L18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686.95</v>
      </c>
      <c r="M1860" s="2" t="str">
        <f>IF(NOT(ISBLANK(Table1[[#This Row],[Discounter]])), IF(Table1[[#This Row],[Discounter]]&gt;=50%, "High Discount", "Low Discount"), "No Discount")</f>
        <v>High Discount</v>
      </c>
      <c r="N1860" t="s">
        <v>36</v>
      </c>
      <c r="O1860">
        <v>4</v>
      </c>
      <c r="P1860">
        <v>715</v>
      </c>
    </row>
    <row r="1861" spans="1:16" ht="45" x14ac:dyDescent="0.25">
      <c r="A1861" t="s">
        <v>3944</v>
      </c>
      <c r="B1861">
        <v>14145152</v>
      </c>
      <c r="C1861" t="s">
        <v>91</v>
      </c>
      <c r="D1861" t="s">
        <v>38</v>
      </c>
      <c r="E1861" t="s">
        <v>22</v>
      </c>
      <c r="F1861" t="s">
        <v>34</v>
      </c>
      <c r="G1861" s="3" t="s">
        <v>3945</v>
      </c>
      <c r="H18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61">
        <v>1049</v>
      </c>
      <c r="K1861" s="1">
        <v>0.61</v>
      </c>
      <c r="L18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639.89</v>
      </c>
      <c r="M1861" s="2" t="str">
        <f>IF(NOT(ISBLANK(Table1[[#This Row],[Discounter]])), IF(Table1[[#This Row],[Discounter]]&gt;=50%, "High Discount", "Low Discount"), "No Discount")</f>
        <v>High Discount</v>
      </c>
      <c r="N1861" t="s">
        <v>24</v>
      </c>
      <c r="O1861">
        <v>4.2</v>
      </c>
      <c r="P1861">
        <v>715</v>
      </c>
    </row>
    <row r="1862" spans="1:16" ht="30" x14ac:dyDescent="0.25">
      <c r="A1862" t="s">
        <v>3946</v>
      </c>
      <c r="B1862">
        <v>10604446</v>
      </c>
      <c r="C1862" t="s">
        <v>162</v>
      </c>
      <c r="D1862" t="s">
        <v>38</v>
      </c>
      <c r="E1862" t="s">
        <v>44</v>
      </c>
      <c r="F1862" t="s">
        <v>34</v>
      </c>
      <c r="G1862" s="3" t="s">
        <v>3947</v>
      </c>
      <c r="H18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62">
        <v>1299</v>
      </c>
      <c r="K1862" s="1">
        <v>0.55000000000000004</v>
      </c>
      <c r="L18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1862" s="2" t="str">
        <f>IF(NOT(ISBLANK(Table1[[#This Row],[Discounter]])), IF(Table1[[#This Row],[Discounter]]&gt;=50%, "High Discount", "Low Discount"), "No Discount")</f>
        <v>High Discount</v>
      </c>
      <c r="N1862" t="s">
        <v>102</v>
      </c>
      <c r="O1862">
        <v>4.2</v>
      </c>
      <c r="P1862">
        <v>715</v>
      </c>
    </row>
    <row r="1863" spans="1:16" ht="60" x14ac:dyDescent="0.25">
      <c r="A1863" t="s">
        <v>3948</v>
      </c>
      <c r="B1863">
        <v>11306966</v>
      </c>
      <c r="C1863" t="s">
        <v>95</v>
      </c>
      <c r="D1863" t="s">
        <v>38</v>
      </c>
      <c r="E1863" t="s">
        <v>16</v>
      </c>
      <c r="F1863" t="s">
        <v>34</v>
      </c>
      <c r="G1863" s="3" t="s">
        <v>3949</v>
      </c>
      <c r="H18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63">
        <v>1999</v>
      </c>
      <c r="K1863" s="1">
        <v>0.35</v>
      </c>
      <c r="L18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699.65</v>
      </c>
      <c r="M1863" s="2" t="str">
        <f>IF(NOT(ISBLANK(Table1[[#This Row],[Discounter]])), IF(Table1[[#This Row],[Discounter]]&gt;=50%, "High Discount", "Low Discount"), "No Discount")</f>
        <v>Low Discount</v>
      </c>
      <c r="N1863" t="s">
        <v>119</v>
      </c>
      <c r="O1863">
        <v>4.4000000000000004</v>
      </c>
      <c r="P1863">
        <v>715</v>
      </c>
    </row>
    <row r="1864" spans="1:16" ht="60" x14ac:dyDescent="0.25">
      <c r="A1864" t="s">
        <v>3950</v>
      </c>
      <c r="B1864">
        <v>9740087</v>
      </c>
      <c r="C1864" t="s">
        <v>14</v>
      </c>
      <c r="D1864" t="s">
        <v>38</v>
      </c>
      <c r="E1864" t="s">
        <v>39</v>
      </c>
      <c r="F1864" t="s">
        <v>34</v>
      </c>
      <c r="G1864" s="3" t="s">
        <v>3951</v>
      </c>
      <c r="H18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64">
        <v>699</v>
      </c>
      <c r="K1864" s="1">
        <v>0.4</v>
      </c>
      <c r="L18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279.60000000000002</v>
      </c>
      <c r="M1864" s="2" t="str">
        <f>IF(NOT(ISBLANK(Table1[[#This Row],[Discounter]])), IF(Table1[[#This Row],[Discounter]]&gt;=50%, "High Discount", "Low Discount"), "No Discount")</f>
        <v>Low Discount</v>
      </c>
      <c r="N1864" t="s">
        <v>41</v>
      </c>
      <c r="O1864">
        <v>4.2</v>
      </c>
      <c r="P1864">
        <v>715</v>
      </c>
    </row>
    <row r="1865" spans="1:16" ht="30" x14ac:dyDescent="0.25">
      <c r="A1865" t="s">
        <v>3952</v>
      </c>
      <c r="B1865">
        <v>13815398</v>
      </c>
      <c r="C1865" t="s">
        <v>47</v>
      </c>
      <c r="D1865" t="s">
        <v>15</v>
      </c>
      <c r="E1865" t="s">
        <v>16</v>
      </c>
      <c r="F1865" t="s">
        <v>17</v>
      </c>
      <c r="G1865" s="3" t="s">
        <v>3953</v>
      </c>
      <c r="H18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579</v>
      </c>
      <c r="I1865">
        <v>579</v>
      </c>
      <c r="J1865">
        <v>1449</v>
      </c>
      <c r="K1865" s="1">
        <v>0.6</v>
      </c>
      <c r="L18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869.4</v>
      </c>
      <c r="M1865" s="2" t="str">
        <f>IF(NOT(ISBLANK(Table1[[#This Row],[Discounter]])), IF(Table1[[#This Row],[Discounter]]&gt;=50%, "High Discount", "Low Discount"), "No Discount")</f>
        <v>High Discount</v>
      </c>
      <c r="N1865" t="s">
        <v>774</v>
      </c>
      <c r="O1865">
        <v>3.8</v>
      </c>
      <c r="P1865">
        <v>714</v>
      </c>
    </row>
    <row r="1866" spans="1:16" ht="30" x14ac:dyDescent="0.25">
      <c r="A1866" t="s">
        <v>3954</v>
      </c>
      <c r="B1866">
        <v>10622806</v>
      </c>
      <c r="C1866" t="s">
        <v>392</v>
      </c>
      <c r="D1866" t="s">
        <v>61</v>
      </c>
      <c r="E1866" t="s">
        <v>39</v>
      </c>
      <c r="F1866" t="s">
        <v>17</v>
      </c>
      <c r="G1866" s="3" t="s">
        <v>3955</v>
      </c>
      <c r="H18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1866">
        <v>499</v>
      </c>
      <c r="J1866">
        <v>999</v>
      </c>
      <c r="K1866" s="1">
        <v>0.5</v>
      </c>
      <c r="L18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1866" s="2" t="str">
        <f>IF(NOT(ISBLANK(Table1[[#This Row],[Discounter]])), IF(Table1[[#This Row],[Discounter]]&gt;=50%, "High Discount", "Low Discount"), "No Discount")</f>
        <v>High Discount</v>
      </c>
      <c r="N1866" t="s">
        <v>24</v>
      </c>
      <c r="O1866">
        <v>4.2</v>
      </c>
      <c r="P1866">
        <v>714</v>
      </c>
    </row>
    <row r="1867" spans="1:16" ht="75" x14ac:dyDescent="0.25">
      <c r="A1867" t="s">
        <v>3956</v>
      </c>
      <c r="B1867">
        <v>10944440</v>
      </c>
      <c r="C1867" t="s">
        <v>14</v>
      </c>
      <c r="D1867" t="s">
        <v>26</v>
      </c>
      <c r="E1867" t="s">
        <v>27</v>
      </c>
      <c r="F1867" t="s">
        <v>17</v>
      </c>
      <c r="G1867" s="3" t="s">
        <v>3957</v>
      </c>
      <c r="H18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1867">
        <v>674</v>
      </c>
      <c r="J1867">
        <v>1499</v>
      </c>
      <c r="K1867" s="1">
        <v>0.55000000000000004</v>
      </c>
      <c r="L18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1867" s="2" t="str">
        <f>IF(NOT(ISBLANK(Table1[[#This Row],[Discounter]])), IF(Table1[[#This Row],[Discounter]]&gt;=50%, "High Discount", "Low Discount"), "No Discount")</f>
        <v>High Discount</v>
      </c>
      <c r="N1867" t="s">
        <v>29</v>
      </c>
      <c r="O1867">
        <v>4.3</v>
      </c>
      <c r="P1867">
        <v>714</v>
      </c>
    </row>
    <row r="1868" spans="1:16" ht="60" x14ac:dyDescent="0.25">
      <c r="A1868" t="s">
        <v>3958</v>
      </c>
      <c r="B1868">
        <v>12177900</v>
      </c>
      <c r="C1868" t="s">
        <v>1250</v>
      </c>
      <c r="D1868" t="s">
        <v>26</v>
      </c>
      <c r="E1868" t="s">
        <v>39</v>
      </c>
      <c r="F1868" t="s">
        <v>17</v>
      </c>
      <c r="G1868" s="3" t="s">
        <v>3959</v>
      </c>
      <c r="H18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1868">
        <v>399</v>
      </c>
      <c r="J1868">
        <v>799</v>
      </c>
      <c r="K1868" s="1">
        <v>0.5</v>
      </c>
      <c r="L18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399.5</v>
      </c>
      <c r="M1868" s="2" t="str">
        <f>IF(NOT(ISBLANK(Table1[[#This Row],[Discounter]])), IF(Table1[[#This Row],[Discounter]]&gt;=50%, "High Discount", "Low Discount"), "No Discount")</f>
        <v>High Discount</v>
      </c>
      <c r="N1868" t="s">
        <v>36</v>
      </c>
      <c r="O1868">
        <v>4.0999999999999996</v>
      </c>
      <c r="P1868">
        <v>714</v>
      </c>
    </row>
    <row r="1869" spans="1:16" ht="45" x14ac:dyDescent="0.25">
      <c r="A1869" t="s">
        <v>3960</v>
      </c>
      <c r="B1869">
        <v>11103892</v>
      </c>
      <c r="C1869" t="s">
        <v>3331</v>
      </c>
      <c r="D1869" t="s">
        <v>26</v>
      </c>
      <c r="E1869" t="s">
        <v>27</v>
      </c>
      <c r="F1869" t="s">
        <v>17</v>
      </c>
      <c r="G1869" s="3" t="s">
        <v>3961</v>
      </c>
      <c r="H18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699</v>
      </c>
      <c r="I1869">
        <v>699</v>
      </c>
      <c r="J1869">
        <v>999</v>
      </c>
      <c r="K1869" s="1">
        <v>0.3</v>
      </c>
      <c r="L18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299.7</v>
      </c>
      <c r="M1869" s="2" t="str">
        <f>IF(NOT(ISBLANK(Table1[[#This Row],[Discounter]])), IF(Table1[[#This Row],[Discounter]]&gt;=50%, "High Discount", "Low Discount"), "No Discount")</f>
        <v>Low Discount</v>
      </c>
      <c r="N1869" t="s">
        <v>232</v>
      </c>
      <c r="O1869">
        <v>4.0999999999999996</v>
      </c>
      <c r="P1869">
        <v>714</v>
      </c>
    </row>
    <row r="1870" spans="1:16" ht="45" x14ac:dyDescent="0.25">
      <c r="A1870" t="s">
        <v>3962</v>
      </c>
      <c r="B1870">
        <v>13552854</v>
      </c>
      <c r="C1870" t="s">
        <v>958</v>
      </c>
      <c r="D1870" t="s">
        <v>26</v>
      </c>
      <c r="E1870" t="s">
        <v>39</v>
      </c>
      <c r="F1870" t="s">
        <v>17</v>
      </c>
      <c r="G1870" s="3" t="s">
        <v>3963</v>
      </c>
      <c r="H18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1870">
        <v>449</v>
      </c>
      <c r="J1870">
        <v>999</v>
      </c>
      <c r="K1870" s="1">
        <v>0.55000000000000004</v>
      </c>
      <c r="L18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549.45000000000005</v>
      </c>
      <c r="M1870" s="2" t="str">
        <f>IF(NOT(ISBLANK(Table1[[#This Row],[Discounter]])), IF(Table1[[#This Row],[Discounter]]&gt;=50%, "High Discount", "Low Discount"), "No Discount")</f>
        <v>High Discount</v>
      </c>
      <c r="N1870" t="s">
        <v>213</v>
      </c>
      <c r="O1870">
        <v>4.5</v>
      </c>
      <c r="P1870">
        <v>714</v>
      </c>
    </row>
    <row r="1871" spans="1:16" ht="45" x14ac:dyDescent="0.25">
      <c r="A1871" t="s">
        <v>3964</v>
      </c>
      <c r="B1871">
        <v>11732974</v>
      </c>
      <c r="C1871" t="s">
        <v>200</v>
      </c>
      <c r="D1871" t="s">
        <v>87</v>
      </c>
      <c r="E1871" t="s">
        <v>44</v>
      </c>
      <c r="F1871" t="s">
        <v>34</v>
      </c>
      <c r="G1871" s="3" t="s">
        <v>3965</v>
      </c>
      <c r="H18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542</v>
      </c>
      <c r="I1871">
        <v>542</v>
      </c>
      <c r="J1871">
        <v>1549</v>
      </c>
      <c r="K1871" s="1">
        <v>0.65</v>
      </c>
      <c r="L18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1006.85</v>
      </c>
      <c r="M1871" s="2" t="str">
        <f>IF(NOT(ISBLANK(Table1[[#This Row],[Discounter]])), IF(Table1[[#This Row],[Discounter]]&gt;=50%, "High Discount", "Low Discount"), "No Discount")</f>
        <v>High Discount</v>
      </c>
      <c r="N1871" t="s">
        <v>202</v>
      </c>
      <c r="O1871">
        <v>3.9</v>
      </c>
      <c r="P1871">
        <v>714</v>
      </c>
    </row>
    <row r="1872" spans="1:16" ht="45" x14ac:dyDescent="0.25">
      <c r="A1872" t="s">
        <v>3966</v>
      </c>
      <c r="B1872">
        <v>10177963</v>
      </c>
      <c r="C1872" t="s">
        <v>57</v>
      </c>
      <c r="D1872" t="s">
        <v>87</v>
      </c>
      <c r="E1872" t="s">
        <v>169</v>
      </c>
      <c r="F1872" t="s">
        <v>34</v>
      </c>
      <c r="G1872" s="3" t="s">
        <v>3967</v>
      </c>
      <c r="H18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2169</v>
      </c>
      <c r="I1872">
        <v>2169</v>
      </c>
      <c r="J1872">
        <v>6199</v>
      </c>
      <c r="K1872" s="1">
        <v>0.65</v>
      </c>
      <c r="L18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4029.3500000000004</v>
      </c>
      <c r="M1872" s="2" t="str">
        <f>IF(NOT(ISBLANK(Table1[[#This Row],[Discounter]])), IF(Table1[[#This Row],[Discounter]]&gt;=50%, "High Discount", "Low Discount"), "No Discount")</f>
        <v>High Discount</v>
      </c>
      <c r="N1872" t="s">
        <v>89</v>
      </c>
      <c r="O1872">
        <v>4.5</v>
      </c>
      <c r="P1872">
        <v>714</v>
      </c>
    </row>
    <row r="1873" spans="1:16" ht="30" x14ac:dyDescent="0.25">
      <c r="A1873" t="s">
        <v>3968</v>
      </c>
      <c r="B1873">
        <v>8813221</v>
      </c>
      <c r="C1873" t="s">
        <v>181</v>
      </c>
      <c r="D1873" t="s">
        <v>87</v>
      </c>
      <c r="E1873" t="s">
        <v>39</v>
      </c>
      <c r="F1873" t="s">
        <v>34</v>
      </c>
      <c r="G1873" s="3" t="s">
        <v>3969</v>
      </c>
      <c r="H18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1873">
        <v>399</v>
      </c>
      <c r="J1873">
        <v>799</v>
      </c>
      <c r="K1873" s="1">
        <v>0.5</v>
      </c>
      <c r="L18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399.5</v>
      </c>
      <c r="M1873" s="2" t="str">
        <f>IF(NOT(ISBLANK(Table1[[#This Row],[Discounter]])), IF(Table1[[#This Row],[Discounter]]&gt;=50%, "High Discount", "Low Discount"), "No Discount")</f>
        <v>High Discount</v>
      </c>
      <c r="N1873" t="s">
        <v>89</v>
      </c>
      <c r="O1873">
        <v>3.9</v>
      </c>
      <c r="P1873">
        <v>714</v>
      </c>
    </row>
    <row r="1874" spans="1:16" ht="60" x14ac:dyDescent="0.25">
      <c r="A1874" t="s">
        <v>3970</v>
      </c>
      <c r="B1874">
        <v>8813303</v>
      </c>
      <c r="C1874" t="s">
        <v>181</v>
      </c>
      <c r="D1874" t="s">
        <v>87</v>
      </c>
      <c r="E1874" t="s">
        <v>39</v>
      </c>
      <c r="F1874" t="s">
        <v>34</v>
      </c>
      <c r="G1874" s="3" t="s">
        <v>3971</v>
      </c>
      <c r="H18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569</v>
      </c>
      <c r="I1874">
        <v>569</v>
      </c>
      <c r="J1874">
        <v>949</v>
      </c>
      <c r="K1874" s="1">
        <v>0.4</v>
      </c>
      <c r="L18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379.6</v>
      </c>
      <c r="M1874" s="2" t="str">
        <f>IF(NOT(ISBLANK(Table1[[#This Row],[Discounter]])), IF(Table1[[#This Row],[Discounter]]&gt;=50%, "High Discount", "Low Discount"), "No Discount")</f>
        <v>Low Discount</v>
      </c>
      <c r="N1874" t="s">
        <v>89</v>
      </c>
      <c r="O1874">
        <v>3.8</v>
      </c>
      <c r="P1874">
        <v>714</v>
      </c>
    </row>
    <row r="1875" spans="1:16" ht="45" x14ac:dyDescent="0.25">
      <c r="A1875" t="s">
        <v>3972</v>
      </c>
      <c r="B1875">
        <v>10967442</v>
      </c>
      <c r="C1875" t="s">
        <v>14</v>
      </c>
      <c r="D1875" t="s">
        <v>38</v>
      </c>
      <c r="E1875" t="s">
        <v>545</v>
      </c>
      <c r="F1875" t="s">
        <v>34</v>
      </c>
      <c r="G1875" s="3" t="s">
        <v>3973</v>
      </c>
      <c r="H18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75">
        <v>1299</v>
      </c>
      <c r="K1875" s="1">
        <v>0.45</v>
      </c>
      <c r="L18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584.55000000000007</v>
      </c>
      <c r="M1875" s="2" t="str">
        <f>IF(NOT(ISBLANK(Table1[[#This Row],[Discounter]])), IF(Table1[[#This Row],[Discounter]]&gt;=50%, "High Discount", "Low Discount"), "No Discount")</f>
        <v>Low Discount</v>
      </c>
      <c r="N1875" t="s">
        <v>119</v>
      </c>
      <c r="O1875">
        <v>4.0999999999999996</v>
      </c>
      <c r="P1875">
        <v>714</v>
      </c>
    </row>
    <row r="1876" spans="1:16" ht="60" x14ac:dyDescent="0.25">
      <c r="A1876" t="s">
        <v>3974</v>
      </c>
      <c r="B1876">
        <v>17384852</v>
      </c>
      <c r="C1876" t="s">
        <v>14</v>
      </c>
      <c r="D1876" t="s">
        <v>38</v>
      </c>
      <c r="E1876" t="s">
        <v>39</v>
      </c>
      <c r="F1876" t="s">
        <v>34</v>
      </c>
      <c r="G1876" s="3" t="s">
        <v>1354</v>
      </c>
      <c r="H18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76">
        <v>1398</v>
      </c>
      <c r="K1876" s="1">
        <v>0.5</v>
      </c>
      <c r="L18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1876" s="2" t="str">
        <f>IF(NOT(ISBLANK(Table1[[#This Row],[Discounter]])), IF(Table1[[#This Row],[Discounter]]&gt;=50%, "High Discount", "Low Discount"), "No Discount")</f>
        <v>High Discount</v>
      </c>
      <c r="N1876" t="s">
        <v>41</v>
      </c>
      <c r="O1876">
        <v>4.4000000000000004</v>
      </c>
      <c r="P1876">
        <v>714</v>
      </c>
    </row>
    <row r="1877" spans="1:16" ht="45" x14ac:dyDescent="0.25">
      <c r="A1877" t="s">
        <v>3975</v>
      </c>
      <c r="B1877">
        <v>11296134</v>
      </c>
      <c r="C1877" t="s">
        <v>14</v>
      </c>
      <c r="D1877" t="s">
        <v>38</v>
      </c>
      <c r="E1877" t="s">
        <v>39</v>
      </c>
      <c r="F1877" t="s">
        <v>34</v>
      </c>
      <c r="G1877" s="3" t="s">
        <v>3976</v>
      </c>
      <c r="H18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77">
        <v>899</v>
      </c>
      <c r="K1877" s="1">
        <v>0.6</v>
      </c>
      <c r="L18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1877" s="2" t="str">
        <f>IF(NOT(ISBLANK(Table1[[#This Row],[Discounter]])), IF(Table1[[#This Row],[Discounter]]&gt;=50%, "High Discount", "Low Discount"), "No Discount")</f>
        <v>High Discount</v>
      </c>
      <c r="N1877" t="s">
        <v>41</v>
      </c>
      <c r="O1877">
        <v>4.0999999999999996</v>
      </c>
      <c r="P1877">
        <v>714</v>
      </c>
    </row>
    <row r="1878" spans="1:16" ht="60" x14ac:dyDescent="0.25">
      <c r="A1878" t="s">
        <v>3977</v>
      </c>
      <c r="B1878">
        <v>8424729</v>
      </c>
      <c r="C1878" t="s">
        <v>150</v>
      </c>
      <c r="D1878" t="s">
        <v>15</v>
      </c>
      <c r="E1878" t="s">
        <v>16</v>
      </c>
      <c r="F1878" t="s">
        <v>17</v>
      </c>
      <c r="G1878" s="3" t="s">
        <v>2445</v>
      </c>
      <c r="H18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1429</v>
      </c>
      <c r="I1878">
        <v>1429</v>
      </c>
      <c r="J1878">
        <v>2599</v>
      </c>
      <c r="K1878" s="1">
        <v>0.45</v>
      </c>
      <c r="L18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1169.55</v>
      </c>
      <c r="M1878" s="2" t="str">
        <f>IF(NOT(ISBLANK(Table1[[#This Row],[Discounter]])), IF(Table1[[#This Row],[Discounter]]&gt;=50%, "High Discount", "Low Discount"), "No Discount")</f>
        <v>Low Discount</v>
      </c>
      <c r="N1878" t="s">
        <v>152</v>
      </c>
      <c r="O1878">
        <v>4.0999999999999996</v>
      </c>
      <c r="P1878">
        <v>713</v>
      </c>
    </row>
    <row r="1879" spans="1:16" ht="60" x14ac:dyDescent="0.25">
      <c r="A1879" t="s">
        <v>3978</v>
      </c>
      <c r="B1879">
        <v>8962323</v>
      </c>
      <c r="C1879" t="s">
        <v>14</v>
      </c>
      <c r="D1879" t="s">
        <v>15</v>
      </c>
      <c r="E1879" t="s">
        <v>16</v>
      </c>
      <c r="F1879" t="s">
        <v>17</v>
      </c>
      <c r="G1879" s="3" t="s">
        <v>3979</v>
      </c>
      <c r="H18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1879">
        <v>899</v>
      </c>
      <c r="J1879">
        <v>1999</v>
      </c>
      <c r="K1879" s="1">
        <v>0.55000000000000004</v>
      </c>
      <c r="L18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1879" s="2" t="str">
        <f>IF(NOT(ISBLANK(Table1[[#This Row],[Discounter]])), IF(Table1[[#This Row],[Discounter]]&gt;=50%, "High Discount", "Low Discount"), "No Discount")</f>
        <v>High Discount</v>
      </c>
      <c r="N1879" t="s">
        <v>119</v>
      </c>
      <c r="O1879">
        <v>3.8</v>
      </c>
      <c r="P1879">
        <v>713</v>
      </c>
    </row>
    <row r="1880" spans="1:16" ht="60" x14ac:dyDescent="0.25">
      <c r="A1880" t="s">
        <v>3980</v>
      </c>
      <c r="B1880">
        <v>8375973</v>
      </c>
      <c r="C1880" t="s">
        <v>392</v>
      </c>
      <c r="D1880" t="s">
        <v>15</v>
      </c>
      <c r="E1880" t="s">
        <v>16</v>
      </c>
      <c r="F1880" t="s">
        <v>17</v>
      </c>
      <c r="G1880" s="3" t="s">
        <v>1461</v>
      </c>
      <c r="H18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781</v>
      </c>
      <c r="I1880">
        <v>781</v>
      </c>
      <c r="J1880">
        <v>1699</v>
      </c>
      <c r="K1880" s="1">
        <v>0.54</v>
      </c>
      <c r="L18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917.46</v>
      </c>
      <c r="M1880" s="2" t="str">
        <f>IF(NOT(ISBLANK(Table1[[#This Row],[Discounter]])), IF(Table1[[#This Row],[Discounter]]&gt;=50%, "High Discount", "Low Discount"), "No Discount")</f>
        <v>High Discount</v>
      </c>
      <c r="N1880" t="s">
        <v>50</v>
      </c>
      <c r="O1880">
        <v>3.4</v>
      </c>
      <c r="P1880">
        <v>713</v>
      </c>
    </row>
    <row r="1881" spans="1:16" ht="45" x14ac:dyDescent="0.25">
      <c r="A1881" t="s">
        <v>3981</v>
      </c>
      <c r="B1881">
        <v>10285707</v>
      </c>
      <c r="C1881" t="s">
        <v>47</v>
      </c>
      <c r="D1881" t="s">
        <v>15</v>
      </c>
      <c r="E1881" t="s">
        <v>122</v>
      </c>
      <c r="F1881" t="s">
        <v>17</v>
      </c>
      <c r="G1881" s="3" t="s">
        <v>3982</v>
      </c>
      <c r="H18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487</v>
      </c>
      <c r="I1881">
        <v>487</v>
      </c>
      <c r="J1881">
        <v>1249</v>
      </c>
      <c r="K1881" s="1">
        <v>0.61</v>
      </c>
      <c r="L18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761.89</v>
      </c>
      <c r="M1881" s="2" t="str">
        <f>IF(NOT(ISBLANK(Table1[[#This Row],[Discounter]])), IF(Table1[[#This Row],[Discounter]]&gt;=50%, "High Discount", "Low Discount"), "No Discount")</f>
        <v>High Discount</v>
      </c>
      <c r="N1881" t="s">
        <v>50</v>
      </c>
      <c r="O1881">
        <v>4.3</v>
      </c>
      <c r="P1881">
        <v>713</v>
      </c>
    </row>
    <row r="1882" spans="1:16" ht="45" x14ac:dyDescent="0.25">
      <c r="A1882" t="s">
        <v>3983</v>
      </c>
      <c r="B1882">
        <v>7076513</v>
      </c>
      <c r="C1882" t="s">
        <v>57</v>
      </c>
      <c r="D1882" t="s">
        <v>26</v>
      </c>
      <c r="E1882" t="s">
        <v>27</v>
      </c>
      <c r="F1882" t="s">
        <v>17</v>
      </c>
      <c r="G1882" s="3" t="s">
        <v>3984</v>
      </c>
      <c r="H18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787</v>
      </c>
      <c r="I1882">
        <v>787</v>
      </c>
      <c r="J1882">
        <v>2249</v>
      </c>
      <c r="K1882" s="1">
        <v>0.65</v>
      </c>
      <c r="L18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1461.8500000000001</v>
      </c>
      <c r="M1882" s="2" t="str">
        <f>IF(NOT(ISBLANK(Table1[[#This Row],[Discounter]])), IF(Table1[[#This Row],[Discounter]]&gt;=50%, "High Discount", "Low Discount"), "No Discount")</f>
        <v>High Discount</v>
      </c>
      <c r="N1882" t="s">
        <v>337</v>
      </c>
      <c r="O1882">
        <v>3.6</v>
      </c>
      <c r="P1882">
        <v>713</v>
      </c>
    </row>
    <row r="1883" spans="1:16" ht="60" x14ac:dyDescent="0.25">
      <c r="A1883" t="s">
        <v>3985</v>
      </c>
      <c r="B1883">
        <v>2472406</v>
      </c>
      <c r="C1883" t="s">
        <v>162</v>
      </c>
      <c r="D1883" t="s">
        <v>38</v>
      </c>
      <c r="E1883" t="s">
        <v>44</v>
      </c>
      <c r="F1883" t="s">
        <v>34</v>
      </c>
      <c r="G1883" s="3" t="s">
        <v>3986</v>
      </c>
      <c r="H18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83">
        <v>1199</v>
      </c>
      <c r="K1883" s="1">
        <v>0.5</v>
      </c>
      <c r="L18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1883" s="2" t="str">
        <f>IF(NOT(ISBLANK(Table1[[#This Row],[Discounter]])), IF(Table1[[#This Row],[Discounter]]&gt;=50%, "High Discount", "Low Discount"), "No Discount")</f>
        <v>High Discount</v>
      </c>
      <c r="N1883" t="s">
        <v>41</v>
      </c>
      <c r="O1883">
        <v>4.4000000000000004</v>
      </c>
      <c r="P1883">
        <v>713</v>
      </c>
    </row>
    <row r="1884" spans="1:16" ht="45" x14ac:dyDescent="0.25">
      <c r="A1884" t="s">
        <v>3987</v>
      </c>
      <c r="B1884">
        <v>17523502</v>
      </c>
      <c r="C1884" t="s">
        <v>43</v>
      </c>
      <c r="D1884" t="s">
        <v>38</v>
      </c>
      <c r="E1884" t="s">
        <v>39</v>
      </c>
      <c r="F1884" t="s">
        <v>34</v>
      </c>
      <c r="G1884" s="3" t="s">
        <v>2571</v>
      </c>
      <c r="H18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84">
        <v>1398</v>
      </c>
      <c r="K1884" s="1">
        <v>0.5</v>
      </c>
      <c r="L18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1884" s="2" t="str">
        <f>IF(NOT(ISBLANK(Table1[[#This Row],[Discounter]])), IF(Table1[[#This Row],[Discounter]]&gt;=50%, "High Discount", "Low Discount"), "No Discount")</f>
        <v>High Discount</v>
      </c>
      <c r="N1884" t="s">
        <v>41</v>
      </c>
      <c r="O1884">
        <v>4.3</v>
      </c>
      <c r="P1884">
        <v>713</v>
      </c>
    </row>
    <row r="1885" spans="1:16" ht="45" x14ac:dyDescent="0.25">
      <c r="A1885" t="s">
        <v>3988</v>
      </c>
      <c r="B1885">
        <v>8643259</v>
      </c>
      <c r="C1885" t="s">
        <v>162</v>
      </c>
      <c r="D1885" t="s">
        <v>38</v>
      </c>
      <c r="E1885" t="s">
        <v>132</v>
      </c>
      <c r="F1885" t="s">
        <v>34</v>
      </c>
      <c r="G1885" s="3" t="s">
        <v>3989</v>
      </c>
      <c r="H18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85">
        <v>2299</v>
      </c>
      <c r="K1885" s="1">
        <v>0.5</v>
      </c>
      <c r="L18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1149.5</v>
      </c>
      <c r="M1885" s="2" t="str">
        <f>IF(NOT(ISBLANK(Table1[[#This Row],[Discounter]])), IF(Table1[[#This Row],[Discounter]]&gt;=50%, "High Discount", "Low Discount"), "No Discount")</f>
        <v>High Discount</v>
      </c>
      <c r="N1885" t="s">
        <v>102</v>
      </c>
      <c r="O1885">
        <v>4.4000000000000004</v>
      </c>
      <c r="P1885">
        <v>713</v>
      </c>
    </row>
    <row r="1886" spans="1:16" ht="45" x14ac:dyDescent="0.25">
      <c r="A1886" t="s">
        <v>3990</v>
      </c>
      <c r="B1886">
        <v>7490098</v>
      </c>
      <c r="C1886" t="s">
        <v>14</v>
      </c>
      <c r="D1886" t="s">
        <v>38</v>
      </c>
      <c r="E1886" t="s">
        <v>39</v>
      </c>
      <c r="F1886" t="s">
        <v>34</v>
      </c>
      <c r="G1886" s="3" t="s">
        <v>3991</v>
      </c>
      <c r="H18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86">
        <v>699</v>
      </c>
      <c r="K1886" s="1">
        <v>0.45</v>
      </c>
      <c r="L18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314.55</v>
      </c>
      <c r="M1886" s="2" t="str">
        <f>IF(NOT(ISBLANK(Table1[[#This Row],[Discounter]])), IF(Table1[[#This Row],[Discounter]]&gt;=50%, "High Discount", "Low Discount"), "No Discount")</f>
        <v>Low Discount</v>
      </c>
      <c r="N1886" t="s">
        <v>41</v>
      </c>
      <c r="O1886">
        <v>4.0999999999999996</v>
      </c>
      <c r="P1886">
        <v>713</v>
      </c>
    </row>
    <row r="1887" spans="1:16" ht="30" x14ac:dyDescent="0.25">
      <c r="A1887" t="s">
        <v>3992</v>
      </c>
      <c r="B1887">
        <v>2312844</v>
      </c>
      <c r="C1887" t="s">
        <v>14</v>
      </c>
      <c r="D1887" t="s">
        <v>38</v>
      </c>
      <c r="E1887" t="s">
        <v>44</v>
      </c>
      <c r="F1887" t="s">
        <v>34</v>
      </c>
      <c r="G1887" s="3" t="s">
        <v>3993</v>
      </c>
      <c r="H18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87">
        <v>799</v>
      </c>
      <c r="K1887" s="1">
        <v>0.6</v>
      </c>
      <c r="L18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1887" s="2" t="str">
        <f>IF(NOT(ISBLANK(Table1[[#This Row],[Discounter]])), IF(Table1[[#This Row],[Discounter]]&gt;=50%, "High Discount", "Low Discount"), "No Discount")</f>
        <v>High Discount</v>
      </c>
      <c r="N1887" t="s">
        <v>41</v>
      </c>
      <c r="O1887">
        <v>4.2</v>
      </c>
      <c r="P1887">
        <v>713</v>
      </c>
    </row>
    <row r="1888" spans="1:16" ht="60" x14ac:dyDescent="0.25">
      <c r="A1888" t="s">
        <v>3994</v>
      </c>
      <c r="B1888">
        <v>8325267</v>
      </c>
      <c r="C1888" t="s">
        <v>43</v>
      </c>
      <c r="D1888" t="s">
        <v>38</v>
      </c>
      <c r="E1888" t="s">
        <v>39</v>
      </c>
      <c r="F1888" t="s">
        <v>34</v>
      </c>
      <c r="G1888" s="3" t="s">
        <v>3995</v>
      </c>
      <c r="H18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88">
        <v>899</v>
      </c>
      <c r="K1888" s="1">
        <v>0.35</v>
      </c>
      <c r="L18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314.64999999999998</v>
      </c>
      <c r="M1888" s="2" t="str">
        <f>IF(NOT(ISBLANK(Table1[[#This Row],[Discounter]])), IF(Table1[[#This Row],[Discounter]]&gt;=50%, "High Discount", "Low Discount"), "No Discount")</f>
        <v>Low Discount</v>
      </c>
      <c r="N1888" t="s">
        <v>41</v>
      </c>
      <c r="O1888">
        <v>4.0999999999999996</v>
      </c>
      <c r="P1888">
        <v>713</v>
      </c>
    </row>
    <row r="1889" spans="1:16" ht="45" x14ac:dyDescent="0.25">
      <c r="A1889" t="s">
        <v>3996</v>
      </c>
      <c r="B1889">
        <v>10046897</v>
      </c>
      <c r="C1889" t="s">
        <v>14</v>
      </c>
      <c r="D1889" t="s">
        <v>15</v>
      </c>
      <c r="E1889" t="s">
        <v>16</v>
      </c>
      <c r="F1889" t="s">
        <v>17</v>
      </c>
      <c r="G1889" s="3" t="s">
        <v>3997</v>
      </c>
      <c r="H18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1889">
        <v>679</v>
      </c>
      <c r="J1889">
        <v>1699</v>
      </c>
      <c r="K1889" s="1">
        <v>0.6</v>
      </c>
      <c r="L18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1889" s="2" t="str">
        <f>IF(NOT(ISBLANK(Table1[[#This Row],[Discounter]])), IF(Table1[[#This Row],[Discounter]]&gt;=50%, "High Discount", "Low Discount"), "No Discount")</f>
        <v>High Discount</v>
      </c>
      <c r="N1889" t="s">
        <v>19</v>
      </c>
      <c r="O1889">
        <v>4</v>
      </c>
      <c r="P1889">
        <v>712</v>
      </c>
    </row>
    <row r="1890" spans="1:16" ht="45" x14ac:dyDescent="0.25">
      <c r="A1890" t="s">
        <v>3998</v>
      </c>
      <c r="B1890">
        <v>10004137</v>
      </c>
      <c r="C1890" t="s">
        <v>47</v>
      </c>
      <c r="D1890" t="s">
        <v>26</v>
      </c>
      <c r="E1890" t="s">
        <v>27</v>
      </c>
      <c r="F1890" t="s">
        <v>17</v>
      </c>
      <c r="G1890" s="3" t="s">
        <v>3999</v>
      </c>
      <c r="H18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1890">
        <v>519</v>
      </c>
      <c r="J1890">
        <v>1299</v>
      </c>
      <c r="K1890" s="1">
        <v>0.6</v>
      </c>
      <c r="L18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1890" s="2" t="str">
        <f>IF(NOT(ISBLANK(Table1[[#This Row],[Discounter]])), IF(Table1[[#This Row],[Discounter]]&gt;=50%, "High Discount", "Low Discount"), "No Discount")</f>
        <v>High Discount</v>
      </c>
      <c r="N1890" t="s">
        <v>80</v>
      </c>
      <c r="O1890">
        <v>4.0999999999999996</v>
      </c>
      <c r="P1890">
        <v>712</v>
      </c>
    </row>
    <row r="1891" spans="1:16" ht="60" x14ac:dyDescent="0.25">
      <c r="A1891" t="s">
        <v>4000</v>
      </c>
      <c r="B1891">
        <v>10341693</v>
      </c>
      <c r="C1891" t="s">
        <v>21</v>
      </c>
      <c r="D1891" t="s">
        <v>26</v>
      </c>
      <c r="E1891" t="s">
        <v>27</v>
      </c>
      <c r="F1891" t="s">
        <v>17</v>
      </c>
      <c r="G1891" s="3" t="s">
        <v>4001</v>
      </c>
      <c r="H18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703</v>
      </c>
      <c r="I1891">
        <v>703</v>
      </c>
      <c r="J1891">
        <v>1599</v>
      </c>
      <c r="K1891" s="1">
        <v>0.56000000000000005</v>
      </c>
      <c r="L18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895.44</v>
      </c>
      <c r="M1891" s="2" t="str">
        <f>IF(NOT(ISBLANK(Table1[[#This Row],[Discounter]])), IF(Table1[[#This Row],[Discounter]]&gt;=50%, "High Discount", "Low Discount"), "No Discount")</f>
        <v>High Discount</v>
      </c>
      <c r="N1891" t="s">
        <v>80</v>
      </c>
      <c r="O1891">
        <v>4</v>
      </c>
      <c r="P1891">
        <v>712</v>
      </c>
    </row>
    <row r="1892" spans="1:16" ht="45" x14ac:dyDescent="0.25">
      <c r="A1892" t="s">
        <v>4002</v>
      </c>
      <c r="B1892">
        <v>2221332</v>
      </c>
      <c r="C1892" t="s">
        <v>181</v>
      </c>
      <c r="D1892" t="s">
        <v>26</v>
      </c>
      <c r="E1892" t="s">
        <v>39</v>
      </c>
      <c r="F1892" t="s">
        <v>17</v>
      </c>
      <c r="G1892" s="3" t="s">
        <v>4003</v>
      </c>
      <c r="H18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1892">
        <v>399</v>
      </c>
      <c r="J1892">
        <v>999</v>
      </c>
      <c r="K1892" s="1">
        <v>0.6</v>
      </c>
      <c r="L18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599.4</v>
      </c>
      <c r="M1892" s="2" t="str">
        <f>IF(NOT(ISBLANK(Table1[[#This Row],[Discounter]])), IF(Table1[[#This Row],[Discounter]]&gt;=50%, "High Discount", "Low Discount"), "No Discount")</f>
        <v>High Discount</v>
      </c>
      <c r="N1892" t="s">
        <v>36</v>
      </c>
      <c r="O1892">
        <v>4.0999999999999996</v>
      </c>
      <c r="P1892">
        <v>712</v>
      </c>
    </row>
    <row r="1893" spans="1:16" ht="30" x14ac:dyDescent="0.25">
      <c r="A1893" t="s">
        <v>4004</v>
      </c>
      <c r="B1893">
        <v>8429985</v>
      </c>
      <c r="C1893" t="s">
        <v>3826</v>
      </c>
      <c r="D1893" t="s">
        <v>69</v>
      </c>
      <c r="E1893" t="s">
        <v>83</v>
      </c>
      <c r="F1893" t="s">
        <v>34</v>
      </c>
      <c r="G1893" s="3" t="s">
        <v>4005</v>
      </c>
      <c r="H18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824</v>
      </c>
      <c r="I1893">
        <v>824</v>
      </c>
      <c r="J1893">
        <v>1499</v>
      </c>
      <c r="K1893" s="1">
        <v>0.45</v>
      </c>
      <c r="L18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674.55000000000007</v>
      </c>
      <c r="M1893" s="2" t="str">
        <f>IF(NOT(ISBLANK(Table1[[#This Row],[Discounter]])), IF(Table1[[#This Row],[Discounter]]&gt;=50%, "High Discount", "Low Discount"), "No Discount")</f>
        <v>Low Discount</v>
      </c>
      <c r="N1893" t="s">
        <v>89</v>
      </c>
      <c r="O1893">
        <v>4</v>
      </c>
      <c r="P1893">
        <v>712</v>
      </c>
    </row>
    <row r="1894" spans="1:16" ht="60" x14ac:dyDescent="0.25">
      <c r="A1894" t="s">
        <v>4006</v>
      </c>
      <c r="B1894">
        <v>10016739</v>
      </c>
      <c r="C1894" t="s">
        <v>82</v>
      </c>
      <c r="D1894" t="s">
        <v>69</v>
      </c>
      <c r="E1894" t="s">
        <v>83</v>
      </c>
      <c r="F1894" t="s">
        <v>34</v>
      </c>
      <c r="G1894" s="3" t="s">
        <v>4007</v>
      </c>
      <c r="H18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730</v>
      </c>
      <c r="I1894">
        <v>730</v>
      </c>
      <c r="J1894">
        <v>1699</v>
      </c>
      <c r="K1894" s="1">
        <v>0.56999999999999995</v>
      </c>
      <c r="L18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968.43</v>
      </c>
      <c r="M1894" s="2" t="str">
        <f>IF(NOT(ISBLANK(Table1[[#This Row],[Discounter]])), IF(Table1[[#This Row],[Discounter]]&gt;=50%, "High Discount", "Low Discount"), "No Discount")</f>
        <v>High Discount</v>
      </c>
      <c r="N1894" t="s">
        <v>36</v>
      </c>
      <c r="O1894">
        <v>4.2</v>
      </c>
      <c r="P1894">
        <v>712</v>
      </c>
    </row>
    <row r="1895" spans="1:16" ht="45" x14ac:dyDescent="0.25">
      <c r="A1895" t="s">
        <v>4008</v>
      </c>
      <c r="B1895">
        <v>10561078</v>
      </c>
      <c r="C1895" t="s">
        <v>86</v>
      </c>
      <c r="D1895" t="s">
        <v>87</v>
      </c>
      <c r="E1895" t="s">
        <v>70</v>
      </c>
      <c r="F1895" t="s">
        <v>34</v>
      </c>
      <c r="G1895" s="3" t="s">
        <v>4009</v>
      </c>
      <c r="H18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1119</v>
      </c>
      <c r="I1895">
        <v>1119</v>
      </c>
      <c r="J1895">
        <v>2799</v>
      </c>
      <c r="K1895" s="1">
        <v>0.6</v>
      </c>
      <c r="L18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1679.3999999999999</v>
      </c>
      <c r="M1895" s="2" t="str">
        <f>IF(NOT(ISBLANK(Table1[[#This Row],[Discounter]])), IF(Table1[[#This Row],[Discounter]]&gt;=50%, "High Discount", "Low Discount"), "No Discount")</f>
        <v>High Discount</v>
      </c>
      <c r="N1895" t="s">
        <v>89</v>
      </c>
      <c r="O1895">
        <v>4.0999999999999996</v>
      </c>
      <c r="P1895">
        <v>712</v>
      </c>
    </row>
    <row r="1896" spans="1:16" ht="30" x14ac:dyDescent="0.25">
      <c r="A1896" t="s">
        <v>4010</v>
      </c>
      <c r="B1896">
        <v>1949983</v>
      </c>
      <c r="C1896" t="s">
        <v>14</v>
      </c>
      <c r="D1896" t="s">
        <v>38</v>
      </c>
      <c r="E1896" t="s">
        <v>1823</v>
      </c>
      <c r="F1896" t="s">
        <v>34</v>
      </c>
      <c r="G1896" s="3" t="s">
        <v>4011</v>
      </c>
      <c r="H18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96">
        <v>1099</v>
      </c>
      <c r="K1896" s="1">
        <v>0.55000000000000004</v>
      </c>
      <c r="L18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604.45000000000005</v>
      </c>
      <c r="M1896" s="2" t="str">
        <f>IF(NOT(ISBLANK(Table1[[#This Row],[Discounter]])), IF(Table1[[#This Row],[Discounter]]&gt;=50%, "High Discount", "Low Discount"), "No Discount")</f>
        <v>High Discount</v>
      </c>
      <c r="N1896" t="s">
        <v>102</v>
      </c>
      <c r="O1896">
        <v>4.2</v>
      </c>
      <c r="P1896">
        <v>712</v>
      </c>
    </row>
    <row r="1897" spans="1:16" ht="30" x14ac:dyDescent="0.25">
      <c r="A1897" t="s">
        <v>4012</v>
      </c>
      <c r="B1897">
        <v>1875245</v>
      </c>
      <c r="C1897" t="s">
        <v>14</v>
      </c>
      <c r="D1897" t="s">
        <v>38</v>
      </c>
      <c r="E1897" t="s">
        <v>169</v>
      </c>
      <c r="F1897" t="s">
        <v>34</v>
      </c>
      <c r="G1897" s="3" t="s">
        <v>4013</v>
      </c>
      <c r="H18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97">
        <v>2699</v>
      </c>
      <c r="K1897" s="1">
        <v>0.65</v>
      </c>
      <c r="L18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1754.3500000000001</v>
      </c>
      <c r="M1897" s="2" t="str">
        <f>IF(NOT(ISBLANK(Table1[[#This Row],[Discounter]])), IF(Table1[[#This Row],[Discounter]]&gt;=50%, "High Discount", "Low Discount"), "No Discount")</f>
        <v>High Discount</v>
      </c>
      <c r="N1897" t="s">
        <v>102</v>
      </c>
      <c r="O1897">
        <v>4.0999999999999996</v>
      </c>
      <c r="P1897">
        <v>712</v>
      </c>
    </row>
    <row r="1898" spans="1:16" ht="45" x14ac:dyDescent="0.25">
      <c r="A1898" t="s">
        <v>4014</v>
      </c>
      <c r="B1898">
        <v>12645764</v>
      </c>
      <c r="C1898" t="s">
        <v>1334</v>
      </c>
      <c r="D1898" t="s">
        <v>38</v>
      </c>
      <c r="E1898" t="s">
        <v>39</v>
      </c>
      <c r="F1898" t="s">
        <v>34</v>
      </c>
      <c r="G1898" s="3" t="s">
        <v>4015</v>
      </c>
      <c r="H18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98">
        <v>799</v>
      </c>
      <c r="K1898" s="1">
        <v>0.55000000000000004</v>
      </c>
      <c r="L18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439.45000000000005</v>
      </c>
      <c r="M1898" s="2" t="str">
        <f>IF(NOT(ISBLANK(Table1[[#This Row],[Discounter]])), IF(Table1[[#This Row],[Discounter]]&gt;=50%, "High Discount", "Low Discount"), "No Discount")</f>
        <v>High Discount</v>
      </c>
      <c r="N1898" t="s">
        <v>41</v>
      </c>
      <c r="O1898">
        <v>3.8</v>
      </c>
      <c r="P1898">
        <v>712</v>
      </c>
    </row>
    <row r="1899" spans="1:16" ht="30" x14ac:dyDescent="0.25">
      <c r="A1899" t="s">
        <v>4016</v>
      </c>
      <c r="B1899">
        <v>12802686</v>
      </c>
      <c r="C1899" t="s">
        <v>4017</v>
      </c>
      <c r="D1899" t="s">
        <v>38</v>
      </c>
      <c r="E1899" t="s">
        <v>44</v>
      </c>
      <c r="F1899" t="s">
        <v>34</v>
      </c>
      <c r="G1899" s="3" t="s">
        <v>4018</v>
      </c>
      <c r="H18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899">
        <v>978</v>
      </c>
      <c r="K1899" s="1">
        <v>0.45</v>
      </c>
      <c r="L18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440.1</v>
      </c>
      <c r="M1899" s="2" t="str">
        <f>IF(NOT(ISBLANK(Table1[[#This Row],[Discounter]])), IF(Table1[[#This Row],[Discounter]]&gt;=50%, "High Discount", "Low Discount"), "No Discount")</f>
        <v>Low Discount</v>
      </c>
      <c r="N1899" t="s">
        <v>24</v>
      </c>
      <c r="O1899">
        <v>4.2</v>
      </c>
      <c r="P1899">
        <v>712</v>
      </c>
    </row>
    <row r="1900" spans="1:16" ht="60" x14ac:dyDescent="0.25">
      <c r="A1900" t="s">
        <v>4019</v>
      </c>
      <c r="B1900">
        <v>10144539</v>
      </c>
      <c r="C1900" t="s">
        <v>21</v>
      </c>
      <c r="D1900" t="s">
        <v>15</v>
      </c>
      <c r="E1900" t="s">
        <v>16</v>
      </c>
      <c r="F1900" t="s">
        <v>17</v>
      </c>
      <c r="G1900" s="3" t="s">
        <v>2641</v>
      </c>
      <c r="H19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849</v>
      </c>
      <c r="I1900">
        <v>849</v>
      </c>
      <c r="J1900">
        <v>2499</v>
      </c>
      <c r="K1900" s="1">
        <v>0.66</v>
      </c>
      <c r="L19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1649.3400000000001</v>
      </c>
      <c r="M1900" s="2" t="str">
        <f>IF(NOT(ISBLANK(Table1[[#This Row],[Discounter]])), IF(Table1[[#This Row],[Discounter]]&gt;=50%, "High Discount", "Low Discount"), "No Discount")</f>
        <v>High Discount</v>
      </c>
      <c r="N1900" t="s">
        <v>50</v>
      </c>
      <c r="O1900">
        <v>3.7</v>
      </c>
      <c r="P1900">
        <v>711</v>
      </c>
    </row>
    <row r="1901" spans="1:16" ht="45" x14ac:dyDescent="0.25">
      <c r="A1901" t="s">
        <v>4020</v>
      </c>
      <c r="B1901">
        <v>11422582</v>
      </c>
      <c r="C1901" t="s">
        <v>3238</v>
      </c>
      <c r="D1901" t="s">
        <v>69</v>
      </c>
      <c r="E1901" t="s">
        <v>83</v>
      </c>
      <c r="F1901" t="s">
        <v>17</v>
      </c>
      <c r="G1901" s="3" t="s">
        <v>4021</v>
      </c>
      <c r="H19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1901">
        <v>719</v>
      </c>
      <c r="J1901">
        <v>1599</v>
      </c>
      <c r="K1901" s="1">
        <v>0.55000000000000004</v>
      </c>
      <c r="L19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1901" s="2" t="str">
        <f>IF(NOT(ISBLANK(Table1[[#This Row],[Discounter]])), IF(Table1[[#This Row],[Discounter]]&gt;=50%, "High Discount", "Low Discount"), "No Discount")</f>
        <v>High Discount</v>
      </c>
      <c r="N1901" t="s">
        <v>36</v>
      </c>
      <c r="O1901">
        <v>4.3</v>
      </c>
      <c r="P1901">
        <v>711</v>
      </c>
    </row>
    <row r="1902" spans="1:16" ht="30" x14ac:dyDescent="0.25">
      <c r="A1902" t="s">
        <v>4022</v>
      </c>
      <c r="B1902">
        <v>2091637</v>
      </c>
      <c r="C1902" t="s">
        <v>529</v>
      </c>
      <c r="D1902" t="s">
        <v>177</v>
      </c>
      <c r="E1902" t="s">
        <v>487</v>
      </c>
      <c r="F1902" t="s">
        <v>17</v>
      </c>
      <c r="G1902" s="3" t="s">
        <v>4023</v>
      </c>
      <c r="H19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602</v>
      </c>
      <c r="I1902">
        <v>602</v>
      </c>
      <c r="J1902">
        <v>899</v>
      </c>
      <c r="K1902" s="1">
        <v>0.33</v>
      </c>
      <c r="L19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296.67</v>
      </c>
      <c r="M1902" s="2" t="str">
        <f>IF(NOT(ISBLANK(Table1[[#This Row],[Discounter]])), IF(Table1[[#This Row],[Discounter]]&gt;=50%, "High Discount", "Low Discount"), "No Discount")</f>
        <v>Low Discount</v>
      </c>
      <c r="N1902" t="s">
        <v>36</v>
      </c>
      <c r="O1902">
        <v>4</v>
      </c>
      <c r="P1902">
        <v>711</v>
      </c>
    </row>
    <row r="1903" spans="1:16" ht="60" x14ac:dyDescent="0.25">
      <c r="A1903" t="s">
        <v>4024</v>
      </c>
      <c r="B1903">
        <v>11849718</v>
      </c>
      <c r="C1903" t="s">
        <v>529</v>
      </c>
      <c r="D1903" t="s">
        <v>177</v>
      </c>
      <c r="E1903" t="s">
        <v>487</v>
      </c>
      <c r="F1903" t="s">
        <v>17</v>
      </c>
      <c r="G1903" s="3" t="s">
        <v>4025</v>
      </c>
      <c r="H19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881</v>
      </c>
      <c r="I1903">
        <v>881</v>
      </c>
      <c r="J1903">
        <v>1798</v>
      </c>
      <c r="K1903" s="1">
        <v>0.51</v>
      </c>
      <c r="L19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916.98</v>
      </c>
      <c r="M1903" s="2" t="str">
        <f>IF(NOT(ISBLANK(Table1[[#This Row],[Discounter]])), IF(Table1[[#This Row],[Discounter]]&gt;=50%, "High Discount", "Low Discount"), "No Discount")</f>
        <v>High Discount</v>
      </c>
      <c r="N1903" t="s">
        <v>36</v>
      </c>
      <c r="O1903">
        <v>4</v>
      </c>
      <c r="P1903">
        <v>711</v>
      </c>
    </row>
    <row r="1904" spans="1:16" ht="45" x14ac:dyDescent="0.25">
      <c r="A1904" t="s">
        <v>4026</v>
      </c>
      <c r="B1904">
        <v>10341681</v>
      </c>
      <c r="C1904" t="s">
        <v>21</v>
      </c>
      <c r="D1904" t="s">
        <v>26</v>
      </c>
      <c r="E1904" t="s">
        <v>27</v>
      </c>
      <c r="F1904" t="s">
        <v>17</v>
      </c>
      <c r="G1904" s="3" t="s">
        <v>4027</v>
      </c>
      <c r="H19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725</v>
      </c>
      <c r="I1904">
        <v>725</v>
      </c>
      <c r="J1904">
        <v>1649</v>
      </c>
      <c r="K1904" s="1">
        <v>0.56000000000000005</v>
      </c>
      <c r="L19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923.44</v>
      </c>
      <c r="M1904" s="2" t="str">
        <f>IF(NOT(ISBLANK(Table1[[#This Row],[Discounter]])), IF(Table1[[#This Row],[Discounter]]&gt;=50%, "High Discount", "Low Discount"), "No Discount")</f>
        <v>High Discount</v>
      </c>
      <c r="N1904" t="s">
        <v>80</v>
      </c>
      <c r="O1904">
        <v>4.0999999999999996</v>
      </c>
      <c r="P1904">
        <v>711</v>
      </c>
    </row>
    <row r="1905" spans="1:16" ht="60" x14ac:dyDescent="0.25">
      <c r="A1905" t="s">
        <v>4028</v>
      </c>
      <c r="B1905">
        <v>12748270</v>
      </c>
      <c r="C1905" t="s">
        <v>1325</v>
      </c>
      <c r="D1905" t="s">
        <v>69</v>
      </c>
      <c r="E1905" t="s">
        <v>296</v>
      </c>
      <c r="F1905" t="s">
        <v>34</v>
      </c>
      <c r="G1905" s="3" t="s">
        <v>4029</v>
      </c>
      <c r="H19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1149</v>
      </c>
      <c r="I1905">
        <v>1149</v>
      </c>
      <c r="J1905">
        <v>2364</v>
      </c>
      <c r="K1905" t="s">
        <v>4030</v>
      </c>
      <c r="L19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1215</v>
      </c>
      <c r="M1905" s="2" t="str">
        <f>IF(NOT(ISBLANK(Table1[[#This Row],[Discounter]])), IF(Table1[[#This Row],[Discounter]]&gt;=50%, "High Discount", "Low Discount"), "No Discount")</f>
        <v>High Discount</v>
      </c>
      <c r="N1905" t="s">
        <v>146</v>
      </c>
      <c r="O1905">
        <v>4.3</v>
      </c>
      <c r="P1905">
        <v>711</v>
      </c>
    </row>
    <row r="1906" spans="1:16" ht="45" x14ac:dyDescent="0.25">
      <c r="A1906" t="s">
        <v>4031</v>
      </c>
      <c r="B1906">
        <v>10856214</v>
      </c>
      <c r="C1906" t="s">
        <v>162</v>
      </c>
      <c r="D1906" t="s">
        <v>38</v>
      </c>
      <c r="E1906" t="s">
        <v>44</v>
      </c>
      <c r="F1906" t="s">
        <v>34</v>
      </c>
      <c r="G1906" s="3" t="s">
        <v>4032</v>
      </c>
      <c r="H19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06">
        <v>1299</v>
      </c>
      <c r="K1906" s="1">
        <v>0.5</v>
      </c>
      <c r="L19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1906" s="2" t="str">
        <f>IF(NOT(ISBLANK(Table1[[#This Row],[Discounter]])), IF(Table1[[#This Row],[Discounter]]&gt;=50%, "High Discount", "Low Discount"), "No Discount")</f>
        <v>High Discount</v>
      </c>
      <c r="N1906" t="s">
        <v>102</v>
      </c>
      <c r="O1906">
        <v>4.2</v>
      </c>
      <c r="P1906">
        <v>711</v>
      </c>
    </row>
    <row r="1907" spans="1:16" ht="30" x14ac:dyDescent="0.25">
      <c r="A1907" t="s">
        <v>4033</v>
      </c>
      <c r="B1907">
        <v>17383988</v>
      </c>
      <c r="C1907" t="s">
        <v>14</v>
      </c>
      <c r="D1907" t="s">
        <v>38</v>
      </c>
      <c r="E1907" t="s">
        <v>39</v>
      </c>
      <c r="F1907" t="s">
        <v>34</v>
      </c>
      <c r="G1907" s="3" t="s">
        <v>659</v>
      </c>
      <c r="H19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07">
        <v>1398</v>
      </c>
      <c r="K1907" s="1">
        <v>0.5</v>
      </c>
      <c r="L19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1907" s="2" t="str">
        <f>IF(NOT(ISBLANK(Table1[[#This Row],[Discounter]])), IF(Table1[[#This Row],[Discounter]]&gt;=50%, "High Discount", "Low Discount"), "No Discount")</f>
        <v>High Discount</v>
      </c>
      <c r="N1907" t="s">
        <v>130</v>
      </c>
      <c r="O1907">
        <v>4.3</v>
      </c>
      <c r="P1907">
        <v>711</v>
      </c>
    </row>
    <row r="1908" spans="1:16" ht="60" x14ac:dyDescent="0.25">
      <c r="A1908" t="s">
        <v>4034</v>
      </c>
      <c r="B1908">
        <v>10667052</v>
      </c>
      <c r="C1908" t="s">
        <v>663</v>
      </c>
      <c r="D1908" t="s">
        <v>38</v>
      </c>
      <c r="E1908" t="s">
        <v>16</v>
      </c>
      <c r="F1908" t="s">
        <v>34</v>
      </c>
      <c r="G1908" s="3" t="s">
        <v>4035</v>
      </c>
      <c r="H19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08">
        <v>2399</v>
      </c>
      <c r="K1908" s="1">
        <v>0.5</v>
      </c>
      <c r="L19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1199.5</v>
      </c>
      <c r="M1908" s="2" t="str">
        <f>IF(NOT(ISBLANK(Table1[[#This Row],[Discounter]])), IF(Table1[[#This Row],[Discounter]]&gt;=50%, "High Discount", "Low Discount"), "No Discount")</f>
        <v>High Discount</v>
      </c>
      <c r="N1908" t="s">
        <v>400</v>
      </c>
      <c r="O1908">
        <v>3.9</v>
      </c>
      <c r="P1908">
        <v>711</v>
      </c>
    </row>
    <row r="1909" spans="1:16" ht="60" x14ac:dyDescent="0.25">
      <c r="A1909" t="s">
        <v>4036</v>
      </c>
      <c r="B1909">
        <v>10144435</v>
      </c>
      <c r="C1909" t="s">
        <v>14</v>
      </c>
      <c r="D1909" t="s">
        <v>38</v>
      </c>
      <c r="E1909" t="s">
        <v>39</v>
      </c>
      <c r="F1909" t="s">
        <v>34</v>
      </c>
      <c r="G1909" s="3" t="s">
        <v>4037</v>
      </c>
      <c r="H19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09">
        <v>899</v>
      </c>
      <c r="K1909" s="1">
        <v>0.65</v>
      </c>
      <c r="L19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584.35</v>
      </c>
      <c r="M1909" s="2" t="str">
        <f>IF(NOT(ISBLANK(Table1[[#This Row],[Discounter]])), IF(Table1[[#This Row],[Discounter]]&gt;=50%, "High Discount", "Low Discount"), "No Discount")</f>
        <v>High Discount</v>
      </c>
      <c r="N1909" t="s">
        <v>41</v>
      </c>
      <c r="O1909">
        <v>3.8</v>
      </c>
      <c r="P1909">
        <v>711</v>
      </c>
    </row>
    <row r="1910" spans="1:16" ht="45" x14ac:dyDescent="0.25">
      <c r="A1910" t="s">
        <v>4038</v>
      </c>
      <c r="B1910">
        <v>17381874</v>
      </c>
      <c r="C1910" t="s">
        <v>14</v>
      </c>
      <c r="D1910" t="s">
        <v>38</v>
      </c>
      <c r="E1910" t="s">
        <v>39</v>
      </c>
      <c r="F1910" t="s">
        <v>34</v>
      </c>
      <c r="G1910" s="3" t="s">
        <v>3134</v>
      </c>
      <c r="H1910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910">
        <v>1598</v>
      </c>
      <c r="L19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910" s="2" t="str">
        <f>IF(NOT(ISBLANK(Table1[[#This Row],[Discounter]])), IF(Table1[[#This Row],[Discounter]]&gt;=50%, "High Discount", "Low Discount"), "No Discount")</f>
        <v>No Discount</v>
      </c>
      <c r="N1910" t="s">
        <v>41</v>
      </c>
      <c r="O1910">
        <v>4.3</v>
      </c>
      <c r="P1910">
        <v>711</v>
      </c>
    </row>
    <row r="1911" spans="1:16" ht="60" x14ac:dyDescent="0.25">
      <c r="A1911" t="s">
        <v>4039</v>
      </c>
      <c r="B1911">
        <v>11363114</v>
      </c>
      <c r="C1911" t="s">
        <v>150</v>
      </c>
      <c r="D1911" t="s">
        <v>26</v>
      </c>
      <c r="E1911" t="s">
        <v>39</v>
      </c>
      <c r="F1911" t="s">
        <v>17</v>
      </c>
      <c r="G1911" s="3" t="s">
        <v>4040</v>
      </c>
      <c r="H19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1911">
        <v>599</v>
      </c>
      <c r="J1911">
        <v>1199</v>
      </c>
      <c r="K1911" s="1">
        <v>0.5</v>
      </c>
      <c r="L19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1911" s="2" t="str">
        <f>IF(NOT(ISBLANK(Table1[[#This Row],[Discounter]])), IF(Table1[[#This Row],[Discounter]]&gt;=50%, "High Discount", "Low Discount"), "No Discount")</f>
        <v>High Discount</v>
      </c>
      <c r="N1911" t="s">
        <v>36</v>
      </c>
      <c r="O1911">
        <v>4</v>
      </c>
      <c r="P1911">
        <v>710</v>
      </c>
    </row>
    <row r="1912" spans="1:16" ht="60" x14ac:dyDescent="0.25">
      <c r="A1912" t="s">
        <v>4041</v>
      </c>
      <c r="B1912">
        <v>2279528</v>
      </c>
      <c r="C1912" t="s">
        <v>14</v>
      </c>
      <c r="D1912" t="s">
        <v>26</v>
      </c>
      <c r="E1912" t="s">
        <v>27</v>
      </c>
      <c r="F1912" t="s">
        <v>17</v>
      </c>
      <c r="G1912" s="3" t="s">
        <v>4042</v>
      </c>
      <c r="H19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1034</v>
      </c>
      <c r="I1912">
        <v>1034</v>
      </c>
      <c r="J1912">
        <v>2299</v>
      </c>
      <c r="K1912" s="1">
        <v>0.55000000000000004</v>
      </c>
      <c r="L19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1264.45</v>
      </c>
      <c r="M1912" s="2" t="str">
        <f>IF(NOT(ISBLANK(Table1[[#This Row],[Discounter]])), IF(Table1[[#This Row],[Discounter]]&gt;=50%, "High Discount", "Low Discount"), "No Discount")</f>
        <v>High Discount</v>
      </c>
      <c r="N1912" t="s">
        <v>232</v>
      </c>
      <c r="O1912">
        <v>4.0999999999999996</v>
      </c>
      <c r="P1912">
        <v>710</v>
      </c>
    </row>
    <row r="1913" spans="1:16" ht="45" x14ac:dyDescent="0.25">
      <c r="A1913" t="s">
        <v>4043</v>
      </c>
      <c r="B1913">
        <v>8529065</v>
      </c>
      <c r="C1913" t="s">
        <v>255</v>
      </c>
      <c r="D1913" t="s">
        <v>69</v>
      </c>
      <c r="E1913" t="s">
        <v>132</v>
      </c>
      <c r="F1913" t="s">
        <v>34</v>
      </c>
      <c r="G1913" s="3" t="s">
        <v>4044</v>
      </c>
      <c r="H19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967</v>
      </c>
      <c r="I1913">
        <v>967</v>
      </c>
      <c r="J1913">
        <v>2199</v>
      </c>
      <c r="K1913" s="1">
        <v>0.56000000000000005</v>
      </c>
      <c r="L19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1231.44</v>
      </c>
      <c r="M1913" s="2" t="str">
        <f>IF(NOT(ISBLANK(Table1[[#This Row],[Discounter]])), IF(Table1[[#This Row],[Discounter]]&gt;=50%, "High Discount", "Low Discount"), "No Discount")</f>
        <v>High Discount</v>
      </c>
      <c r="N1913" t="s">
        <v>36</v>
      </c>
      <c r="O1913">
        <v>4</v>
      </c>
      <c r="P1913">
        <v>710</v>
      </c>
    </row>
    <row r="1914" spans="1:16" ht="45" x14ac:dyDescent="0.25">
      <c r="A1914" t="s">
        <v>4045</v>
      </c>
      <c r="B1914">
        <v>8420283</v>
      </c>
      <c r="C1914" t="s">
        <v>86</v>
      </c>
      <c r="D1914" t="s">
        <v>87</v>
      </c>
      <c r="E1914" t="s">
        <v>70</v>
      </c>
      <c r="F1914" t="s">
        <v>34</v>
      </c>
      <c r="G1914" s="3" t="s">
        <v>4046</v>
      </c>
      <c r="H19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659</v>
      </c>
      <c r="I1914">
        <v>659</v>
      </c>
      <c r="J1914">
        <v>2199</v>
      </c>
      <c r="K1914" s="1">
        <v>0.7</v>
      </c>
      <c r="L19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1539.3</v>
      </c>
      <c r="M1914" s="2" t="str">
        <f>IF(NOT(ISBLANK(Table1[[#This Row],[Discounter]])), IF(Table1[[#This Row],[Discounter]]&gt;=50%, "High Discount", "Low Discount"), "No Discount")</f>
        <v>High Discount</v>
      </c>
      <c r="N1914" t="s">
        <v>89</v>
      </c>
      <c r="O1914">
        <v>4.0999999999999996</v>
      </c>
      <c r="P1914">
        <v>710</v>
      </c>
    </row>
    <row r="1915" spans="1:16" ht="45" x14ac:dyDescent="0.25">
      <c r="A1915" t="s">
        <v>4047</v>
      </c>
      <c r="B1915">
        <v>5151607</v>
      </c>
      <c r="C1915" t="s">
        <v>1110</v>
      </c>
      <c r="D1915" t="s">
        <v>38</v>
      </c>
      <c r="E1915" t="s">
        <v>44</v>
      </c>
      <c r="F1915" t="s">
        <v>34</v>
      </c>
      <c r="G1915" s="3" t="s">
        <v>4048</v>
      </c>
      <c r="H19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15">
        <v>1170</v>
      </c>
      <c r="K1915" s="1">
        <v>0.6</v>
      </c>
      <c r="L19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702</v>
      </c>
      <c r="M1915" s="2" t="str">
        <f>IF(NOT(ISBLANK(Table1[[#This Row],[Discounter]])), IF(Table1[[#This Row],[Discounter]]&gt;=50%, "High Discount", "Low Discount"), "No Discount")</f>
        <v>High Discount</v>
      </c>
      <c r="N1915" t="s">
        <v>287</v>
      </c>
      <c r="O1915">
        <v>4.2</v>
      </c>
      <c r="P1915">
        <v>710</v>
      </c>
    </row>
    <row r="1916" spans="1:16" ht="30" x14ac:dyDescent="0.25">
      <c r="A1916" t="s">
        <v>4049</v>
      </c>
      <c r="B1916">
        <v>14615132</v>
      </c>
      <c r="C1916" t="s">
        <v>14</v>
      </c>
      <c r="D1916" t="s">
        <v>38</v>
      </c>
      <c r="E1916" t="s">
        <v>27</v>
      </c>
      <c r="F1916" t="s">
        <v>34</v>
      </c>
      <c r="G1916" s="3" t="s">
        <v>4050</v>
      </c>
      <c r="H19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16">
        <v>1299</v>
      </c>
      <c r="K1916" s="1">
        <v>0.45</v>
      </c>
      <c r="L19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584.55000000000007</v>
      </c>
      <c r="M1916" s="2" t="str">
        <f>IF(NOT(ISBLANK(Table1[[#This Row],[Discounter]])), IF(Table1[[#This Row],[Discounter]]&gt;=50%, "High Discount", "Low Discount"), "No Discount")</f>
        <v>Low Discount</v>
      </c>
      <c r="N1916" t="s">
        <v>41</v>
      </c>
      <c r="O1916">
        <v>4.3</v>
      </c>
      <c r="P1916">
        <v>710</v>
      </c>
    </row>
    <row r="1917" spans="1:16" ht="45" x14ac:dyDescent="0.25">
      <c r="A1917" t="s">
        <v>4051</v>
      </c>
      <c r="B1917">
        <v>13038904</v>
      </c>
      <c r="C1917" t="s">
        <v>266</v>
      </c>
      <c r="D1917" t="s">
        <v>38</v>
      </c>
      <c r="E1917" t="s">
        <v>132</v>
      </c>
      <c r="F1917" t="s">
        <v>34</v>
      </c>
      <c r="G1917" s="3" t="s">
        <v>4052</v>
      </c>
      <c r="H19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17">
        <v>1899</v>
      </c>
      <c r="K1917" s="1">
        <v>0.5</v>
      </c>
      <c r="L19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949.5</v>
      </c>
      <c r="M1917" s="2" t="str">
        <f>IF(NOT(ISBLANK(Table1[[#This Row],[Discounter]])), IF(Table1[[#This Row],[Discounter]]&gt;=50%, "High Discount", "Low Discount"), "No Discount")</f>
        <v>High Discount</v>
      </c>
      <c r="N1917" t="s">
        <v>41</v>
      </c>
      <c r="O1917">
        <v>4.5</v>
      </c>
      <c r="P1917">
        <v>710</v>
      </c>
    </row>
    <row r="1918" spans="1:16" ht="60" x14ac:dyDescent="0.25">
      <c r="A1918" t="s">
        <v>4053</v>
      </c>
      <c r="B1918">
        <v>14145170</v>
      </c>
      <c r="C1918" t="s">
        <v>91</v>
      </c>
      <c r="D1918" t="s">
        <v>38</v>
      </c>
      <c r="E1918" t="s">
        <v>122</v>
      </c>
      <c r="F1918" t="s">
        <v>34</v>
      </c>
      <c r="G1918" s="3" t="s">
        <v>4054</v>
      </c>
      <c r="H19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18">
        <v>699</v>
      </c>
      <c r="K1918" s="1">
        <v>0.59</v>
      </c>
      <c r="L19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412.40999999999997</v>
      </c>
      <c r="M1918" s="2" t="str">
        <f>IF(NOT(ISBLANK(Table1[[#This Row],[Discounter]])), IF(Table1[[#This Row],[Discounter]]&gt;=50%, "High Discount", "Low Discount"), "No Discount")</f>
        <v>High Discount</v>
      </c>
      <c r="N1918" t="s">
        <v>1203</v>
      </c>
      <c r="O1918">
        <v>4.5</v>
      </c>
      <c r="P1918">
        <v>710</v>
      </c>
    </row>
    <row r="1919" spans="1:16" ht="60" x14ac:dyDescent="0.25">
      <c r="A1919" t="s">
        <v>4055</v>
      </c>
      <c r="B1919">
        <v>10460328</v>
      </c>
      <c r="C1919" t="s">
        <v>47</v>
      </c>
      <c r="D1919" t="s">
        <v>15</v>
      </c>
      <c r="E1919" t="s">
        <v>16</v>
      </c>
      <c r="F1919" t="s">
        <v>17</v>
      </c>
      <c r="G1919" s="3" t="s">
        <v>3236</v>
      </c>
      <c r="H19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I1919">
        <v>892</v>
      </c>
      <c r="J1919">
        <v>1899</v>
      </c>
      <c r="K1919" s="1">
        <v>0.53</v>
      </c>
      <c r="L19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1006.47</v>
      </c>
      <c r="M1919" s="2" t="str">
        <f>IF(NOT(ISBLANK(Table1[[#This Row],[Discounter]])), IF(Table1[[#This Row],[Discounter]]&gt;=50%, "High Discount", "Low Discount"), "No Discount")</f>
        <v>High Discount</v>
      </c>
      <c r="N1919" t="s">
        <v>774</v>
      </c>
      <c r="O1919">
        <v>4.2</v>
      </c>
      <c r="P1919">
        <v>709</v>
      </c>
    </row>
    <row r="1920" spans="1:16" ht="45" x14ac:dyDescent="0.25">
      <c r="A1920" t="s">
        <v>4056</v>
      </c>
      <c r="B1920">
        <v>12817324</v>
      </c>
      <c r="C1920" t="s">
        <v>57</v>
      </c>
      <c r="D1920" t="s">
        <v>26</v>
      </c>
      <c r="E1920" t="s">
        <v>39</v>
      </c>
      <c r="F1920" t="s">
        <v>17</v>
      </c>
      <c r="G1920" s="3" t="s">
        <v>1710</v>
      </c>
      <c r="H19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279</v>
      </c>
      <c r="I1920">
        <v>279</v>
      </c>
      <c r="J1920">
        <v>699</v>
      </c>
      <c r="K1920" s="1">
        <v>0.6</v>
      </c>
      <c r="L19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419.4</v>
      </c>
      <c r="M1920" s="2" t="str">
        <f>IF(NOT(ISBLANK(Table1[[#This Row],[Discounter]])), IF(Table1[[#This Row],[Discounter]]&gt;=50%, "High Discount", "Low Discount"), "No Discount")</f>
        <v>High Discount</v>
      </c>
      <c r="N1920" t="s">
        <v>24</v>
      </c>
      <c r="O1920">
        <v>4.2</v>
      </c>
      <c r="P1920">
        <v>709</v>
      </c>
    </row>
    <row r="1921" spans="1:16" ht="45" x14ac:dyDescent="0.25">
      <c r="A1921" t="s">
        <v>4057</v>
      </c>
      <c r="B1921">
        <v>11332928</v>
      </c>
      <c r="C1921" t="s">
        <v>57</v>
      </c>
      <c r="D1921" t="s">
        <v>26</v>
      </c>
      <c r="E1921" t="s">
        <v>39</v>
      </c>
      <c r="F1921" t="s">
        <v>17</v>
      </c>
      <c r="G1921" s="3" t="s">
        <v>4058</v>
      </c>
      <c r="H19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314</v>
      </c>
      <c r="I1921">
        <v>314</v>
      </c>
      <c r="J1921">
        <v>899</v>
      </c>
      <c r="K1921" s="1">
        <v>0.65</v>
      </c>
      <c r="L19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584.35</v>
      </c>
      <c r="M1921" s="2" t="str">
        <f>IF(NOT(ISBLANK(Table1[[#This Row],[Discounter]])), IF(Table1[[#This Row],[Discounter]]&gt;=50%, "High Discount", "Low Discount"), "No Discount")</f>
        <v>High Discount</v>
      </c>
      <c r="N1921" t="s">
        <v>24</v>
      </c>
      <c r="O1921">
        <v>4.3</v>
      </c>
      <c r="P1921">
        <v>709</v>
      </c>
    </row>
    <row r="1922" spans="1:16" ht="60" x14ac:dyDescent="0.25">
      <c r="A1922" t="s">
        <v>4059</v>
      </c>
      <c r="B1922">
        <v>10832830</v>
      </c>
      <c r="C1922" t="s">
        <v>14</v>
      </c>
      <c r="D1922" t="s">
        <v>26</v>
      </c>
      <c r="E1922" t="s">
        <v>27</v>
      </c>
      <c r="F1922" t="s">
        <v>17</v>
      </c>
      <c r="G1922" s="3" t="s">
        <v>4060</v>
      </c>
      <c r="H19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1922">
        <v>799</v>
      </c>
      <c r="J1922">
        <v>999</v>
      </c>
      <c r="K1922" s="1">
        <v>0.2</v>
      </c>
      <c r="L19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199.8</v>
      </c>
      <c r="M1922" s="2" t="str">
        <f>IF(NOT(ISBLANK(Table1[[#This Row],[Discounter]])), IF(Table1[[#This Row],[Discounter]]&gt;=50%, "High Discount", "Low Discount"), "No Discount")</f>
        <v>Low Discount</v>
      </c>
      <c r="N1922" t="s">
        <v>232</v>
      </c>
      <c r="O1922">
        <v>4.2</v>
      </c>
      <c r="P1922">
        <v>709</v>
      </c>
    </row>
    <row r="1923" spans="1:16" ht="45" x14ac:dyDescent="0.25">
      <c r="A1923" t="s">
        <v>4061</v>
      </c>
      <c r="B1923">
        <v>13769322</v>
      </c>
      <c r="C1923" t="s">
        <v>82</v>
      </c>
      <c r="D1923" t="s">
        <v>69</v>
      </c>
      <c r="E1923" t="s">
        <v>132</v>
      </c>
      <c r="F1923" t="s">
        <v>34</v>
      </c>
      <c r="G1923" s="3" t="s">
        <v>4062</v>
      </c>
      <c r="H19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1923">
        <v>584</v>
      </c>
      <c r="J1923">
        <v>1499</v>
      </c>
      <c r="K1923" s="1">
        <v>0.61</v>
      </c>
      <c r="L19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914.39</v>
      </c>
      <c r="M1923" s="2" t="str">
        <f>IF(NOT(ISBLANK(Table1[[#This Row],[Discounter]])), IF(Table1[[#This Row],[Discounter]]&gt;=50%, "High Discount", "Low Discount"), "No Discount")</f>
        <v>High Discount</v>
      </c>
      <c r="N1923" t="s">
        <v>36</v>
      </c>
      <c r="O1923">
        <v>4.3</v>
      </c>
      <c r="P1923">
        <v>709</v>
      </c>
    </row>
    <row r="1924" spans="1:16" ht="45" x14ac:dyDescent="0.25">
      <c r="A1924" t="s">
        <v>4063</v>
      </c>
      <c r="B1924">
        <v>14141216</v>
      </c>
      <c r="C1924" t="s">
        <v>200</v>
      </c>
      <c r="D1924" t="s">
        <v>87</v>
      </c>
      <c r="E1924" t="s">
        <v>44</v>
      </c>
      <c r="F1924" t="s">
        <v>34</v>
      </c>
      <c r="G1924" s="3" t="s">
        <v>4064</v>
      </c>
      <c r="H19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489</v>
      </c>
      <c r="I1924">
        <v>489</v>
      </c>
      <c r="J1924">
        <v>1399</v>
      </c>
      <c r="K1924" s="1">
        <v>0.65</v>
      </c>
      <c r="L19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909.35</v>
      </c>
      <c r="M1924" s="2" t="str">
        <f>IF(NOT(ISBLANK(Table1[[#This Row],[Discounter]])), IF(Table1[[#This Row],[Discounter]]&gt;=50%, "High Discount", "Low Discount"), "No Discount")</f>
        <v>High Discount</v>
      </c>
      <c r="N1924" t="s">
        <v>202</v>
      </c>
      <c r="O1924">
        <v>4.3</v>
      </c>
      <c r="P1924">
        <v>709</v>
      </c>
    </row>
    <row r="1925" spans="1:16" ht="45" x14ac:dyDescent="0.25">
      <c r="A1925" t="s">
        <v>4065</v>
      </c>
      <c r="B1925">
        <v>11174406</v>
      </c>
      <c r="C1925" t="s">
        <v>86</v>
      </c>
      <c r="D1925" t="s">
        <v>87</v>
      </c>
      <c r="E1925" t="s">
        <v>70</v>
      </c>
      <c r="F1925" t="s">
        <v>34</v>
      </c>
      <c r="G1925" s="3" t="s">
        <v>4066</v>
      </c>
      <c r="H19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1925">
        <v>799</v>
      </c>
      <c r="J1925">
        <v>1999</v>
      </c>
      <c r="K1925" s="1">
        <v>0.6</v>
      </c>
      <c r="L19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1925" s="2" t="str">
        <f>IF(NOT(ISBLANK(Table1[[#This Row],[Discounter]])), IF(Table1[[#This Row],[Discounter]]&gt;=50%, "High Discount", "Low Discount"), "No Discount")</f>
        <v>High Discount</v>
      </c>
      <c r="N1925" t="s">
        <v>89</v>
      </c>
      <c r="O1925">
        <v>4.0999999999999996</v>
      </c>
      <c r="P1925">
        <v>709</v>
      </c>
    </row>
    <row r="1926" spans="1:16" ht="45" x14ac:dyDescent="0.25">
      <c r="A1926" t="s">
        <v>4067</v>
      </c>
      <c r="B1926">
        <v>14154052</v>
      </c>
      <c r="C1926" t="s">
        <v>91</v>
      </c>
      <c r="D1926" t="s">
        <v>38</v>
      </c>
      <c r="E1926" t="s">
        <v>22</v>
      </c>
      <c r="F1926" t="s">
        <v>34</v>
      </c>
      <c r="G1926" s="3" t="s">
        <v>4068</v>
      </c>
      <c r="H19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26">
        <v>1049</v>
      </c>
      <c r="K1926" s="1">
        <v>0.53</v>
      </c>
      <c r="L19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555.97</v>
      </c>
      <c r="M1926" s="2" t="str">
        <f>IF(NOT(ISBLANK(Table1[[#This Row],[Discounter]])), IF(Table1[[#This Row],[Discounter]]&gt;=50%, "High Discount", "Low Discount"), "No Discount")</f>
        <v>High Discount</v>
      </c>
      <c r="N1926" t="s">
        <v>24</v>
      </c>
      <c r="O1926">
        <v>4.3</v>
      </c>
      <c r="P1926">
        <v>709</v>
      </c>
    </row>
    <row r="1927" spans="1:16" ht="30" x14ac:dyDescent="0.25">
      <c r="A1927" t="s">
        <v>4069</v>
      </c>
      <c r="B1927">
        <v>17384186</v>
      </c>
      <c r="C1927" t="s">
        <v>14</v>
      </c>
      <c r="D1927" t="s">
        <v>38</v>
      </c>
      <c r="E1927" t="s">
        <v>39</v>
      </c>
      <c r="F1927" t="s">
        <v>34</v>
      </c>
      <c r="G1927" s="3" t="s">
        <v>659</v>
      </c>
      <c r="H19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27">
        <v>1398</v>
      </c>
      <c r="K1927" s="1">
        <v>0.5</v>
      </c>
      <c r="L19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1927" s="2" t="str">
        <f>IF(NOT(ISBLANK(Table1[[#This Row],[Discounter]])), IF(Table1[[#This Row],[Discounter]]&gt;=50%, "High Discount", "Low Discount"), "No Discount")</f>
        <v>High Discount</v>
      </c>
      <c r="N1927" t="s">
        <v>41</v>
      </c>
      <c r="O1927">
        <v>4.0999999999999996</v>
      </c>
      <c r="P1927">
        <v>709</v>
      </c>
    </row>
    <row r="1928" spans="1:16" ht="45" x14ac:dyDescent="0.25">
      <c r="A1928" t="s">
        <v>4070</v>
      </c>
      <c r="B1928">
        <v>10365295</v>
      </c>
      <c r="C1928" t="s">
        <v>14</v>
      </c>
      <c r="D1928" t="s">
        <v>38</v>
      </c>
      <c r="E1928" t="s">
        <v>545</v>
      </c>
      <c r="F1928" t="s">
        <v>34</v>
      </c>
      <c r="G1928" s="3" t="s">
        <v>4071</v>
      </c>
      <c r="H19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28">
        <v>1999</v>
      </c>
      <c r="K1928" s="1">
        <v>0.65</v>
      </c>
      <c r="L19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1299.3500000000001</v>
      </c>
      <c r="M1928" s="2" t="str">
        <f>IF(NOT(ISBLANK(Table1[[#This Row],[Discounter]])), IF(Table1[[#This Row],[Discounter]]&gt;=50%, "High Discount", "Low Discount"), "No Discount")</f>
        <v>High Discount</v>
      </c>
      <c r="N1928" t="s">
        <v>119</v>
      </c>
      <c r="O1928">
        <v>4.0999999999999996</v>
      </c>
      <c r="P1928">
        <v>709</v>
      </c>
    </row>
    <row r="1929" spans="1:16" ht="30" x14ac:dyDescent="0.25">
      <c r="A1929" t="s">
        <v>4072</v>
      </c>
      <c r="B1929">
        <v>11863556</v>
      </c>
      <c r="C1929" t="s">
        <v>325</v>
      </c>
      <c r="D1929" t="s">
        <v>177</v>
      </c>
      <c r="E1929" t="s">
        <v>326</v>
      </c>
      <c r="F1929" t="s">
        <v>17</v>
      </c>
      <c r="G1929" s="3" t="s">
        <v>4073</v>
      </c>
      <c r="H19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1929">
        <v>299</v>
      </c>
      <c r="L19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929" s="2" t="str">
        <f>IF(NOT(ISBLANK(Table1[[#This Row],[Discounter]])), IF(Table1[[#This Row],[Discounter]]&gt;=50%, "High Discount", "Low Discount"), "No Discount")</f>
        <v>No Discount</v>
      </c>
      <c r="N1929" t="s">
        <v>328</v>
      </c>
      <c r="O1929">
        <v>4.2</v>
      </c>
      <c r="P1929">
        <v>708</v>
      </c>
    </row>
    <row r="1930" spans="1:16" ht="45" x14ac:dyDescent="0.25">
      <c r="A1930" t="s">
        <v>4074</v>
      </c>
      <c r="B1930">
        <v>11544864</v>
      </c>
      <c r="C1930" t="s">
        <v>14</v>
      </c>
      <c r="D1930" t="s">
        <v>26</v>
      </c>
      <c r="E1930" t="s">
        <v>39</v>
      </c>
      <c r="F1930" t="s">
        <v>17</v>
      </c>
      <c r="G1930" s="3" t="s">
        <v>4075</v>
      </c>
      <c r="H19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1930">
        <v>399</v>
      </c>
      <c r="J1930">
        <v>799</v>
      </c>
      <c r="K1930" s="1">
        <v>0.5</v>
      </c>
      <c r="L19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399.5</v>
      </c>
      <c r="M1930" s="2" t="str">
        <f>IF(NOT(ISBLANK(Table1[[#This Row],[Discounter]])), IF(Table1[[#This Row],[Discounter]]&gt;=50%, "High Discount", "Low Discount"), "No Discount")</f>
        <v>High Discount</v>
      </c>
      <c r="N1930" t="s">
        <v>41</v>
      </c>
      <c r="O1930">
        <v>4.2</v>
      </c>
      <c r="P1930">
        <v>708</v>
      </c>
    </row>
    <row r="1931" spans="1:16" ht="90" x14ac:dyDescent="0.25">
      <c r="A1931" t="s">
        <v>4076</v>
      </c>
      <c r="B1931">
        <v>2425411</v>
      </c>
      <c r="C1931" t="s">
        <v>60</v>
      </c>
      <c r="D1931" t="s">
        <v>26</v>
      </c>
      <c r="E1931" t="s">
        <v>39</v>
      </c>
      <c r="F1931" t="s">
        <v>17</v>
      </c>
      <c r="G1931" s="3" t="s">
        <v>4077</v>
      </c>
      <c r="H19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1931">
        <v>539</v>
      </c>
      <c r="J1931">
        <v>899</v>
      </c>
      <c r="K1931" s="1">
        <v>0.4</v>
      </c>
      <c r="L19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359.6</v>
      </c>
      <c r="M1931" s="2" t="str">
        <f>IF(NOT(ISBLANK(Table1[[#This Row],[Discounter]])), IF(Table1[[#This Row],[Discounter]]&gt;=50%, "High Discount", "Low Discount"), "No Discount")</f>
        <v>Low Discount</v>
      </c>
      <c r="N1931" t="s">
        <v>36</v>
      </c>
      <c r="O1931">
        <v>4.0999999999999996</v>
      </c>
      <c r="P1931">
        <v>708</v>
      </c>
    </row>
    <row r="1932" spans="1:16" ht="45" x14ac:dyDescent="0.25">
      <c r="A1932" t="s">
        <v>4078</v>
      </c>
      <c r="B1932">
        <v>10891010</v>
      </c>
      <c r="C1932" t="s">
        <v>392</v>
      </c>
      <c r="D1932" t="s">
        <v>26</v>
      </c>
      <c r="E1932" t="s">
        <v>39</v>
      </c>
      <c r="F1932" t="s">
        <v>17</v>
      </c>
      <c r="G1932" s="3" t="s">
        <v>4079</v>
      </c>
      <c r="H19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1932">
        <v>479</v>
      </c>
      <c r="J1932">
        <v>999</v>
      </c>
      <c r="K1932" s="1">
        <v>0.52</v>
      </c>
      <c r="L19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519.48</v>
      </c>
      <c r="M1932" s="2" t="str">
        <f>IF(NOT(ISBLANK(Table1[[#This Row],[Discounter]])), IF(Table1[[#This Row],[Discounter]]&gt;=50%, "High Discount", "Low Discount"), "No Discount")</f>
        <v>High Discount</v>
      </c>
      <c r="N1932" t="s">
        <v>24</v>
      </c>
      <c r="O1932">
        <v>4.0999999999999996</v>
      </c>
      <c r="P1932">
        <v>708</v>
      </c>
    </row>
    <row r="1933" spans="1:16" ht="30" x14ac:dyDescent="0.25">
      <c r="A1933" t="s">
        <v>4080</v>
      </c>
      <c r="B1933">
        <v>11197170</v>
      </c>
      <c r="C1933" t="s">
        <v>100</v>
      </c>
      <c r="D1933" t="s">
        <v>69</v>
      </c>
      <c r="E1933" t="s">
        <v>132</v>
      </c>
      <c r="F1933" t="s">
        <v>34</v>
      </c>
      <c r="G1933" s="3" t="s">
        <v>4081</v>
      </c>
      <c r="H19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699</v>
      </c>
      <c r="I1933">
        <v>699</v>
      </c>
      <c r="J1933">
        <v>1999</v>
      </c>
      <c r="K1933" s="1">
        <v>0.65</v>
      </c>
      <c r="L19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1299.3500000000001</v>
      </c>
      <c r="M1933" s="2" t="str">
        <f>IF(NOT(ISBLANK(Table1[[#This Row],[Discounter]])), IF(Table1[[#This Row],[Discounter]]&gt;=50%, "High Discount", "Low Discount"), "No Discount")</f>
        <v>High Discount</v>
      </c>
      <c r="N1933" t="s">
        <v>102</v>
      </c>
      <c r="O1933">
        <v>4.3</v>
      </c>
      <c r="P1933">
        <v>708</v>
      </c>
    </row>
    <row r="1934" spans="1:16" ht="30" x14ac:dyDescent="0.25">
      <c r="A1934" t="s">
        <v>4082</v>
      </c>
      <c r="B1934">
        <v>14243256</v>
      </c>
      <c r="C1934" t="s">
        <v>795</v>
      </c>
      <c r="D1934" t="s">
        <v>69</v>
      </c>
      <c r="E1934" t="s">
        <v>296</v>
      </c>
      <c r="F1934" t="s">
        <v>34</v>
      </c>
      <c r="G1934" s="3" t="s">
        <v>4083</v>
      </c>
      <c r="H19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995</v>
      </c>
      <c r="I1934">
        <v>995</v>
      </c>
      <c r="J1934">
        <v>5533</v>
      </c>
      <c r="K1934" s="1">
        <v>0.82</v>
      </c>
      <c r="L19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4537.0599999999995</v>
      </c>
      <c r="M1934" s="2" t="str">
        <f>IF(NOT(ISBLANK(Table1[[#This Row],[Discounter]])), IF(Table1[[#This Row],[Discounter]]&gt;=50%, "High Discount", "Low Discount"), "No Discount")</f>
        <v>High Discount</v>
      </c>
      <c r="N1934" t="s">
        <v>4084</v>
      </c>
      <c r="O1934">
        <v>4</v>
      </c>
      <c r="P1934">
        <v>708</v>
      </c>
    </row>
    <row r="1935" spans="1:16" ht="45" x14ac:dyDescent="0.25">
      <c r="A1935" t="s">
        <v>4085</v>
      </c>
      <c r="B1935">
        <v>11999874</v>
      </c>
      <c r="C1935" t="s">
        <v>60</v>
      </c>
      <c r="D1935" t="s">
        <v>61</v>
      </c>
      <c r="E1935" t="s">
        <v>39</v>
      </c>
      <c r="F1935" t="s">
        <v>34</v>
      </c>
      <c r="G1935" s="3" t="s">
        <v>4086</v>
      </c>
      <c r="H19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384</v>
      </c>
      <c r="I1935">
        <v>384</v>
      </c>
      <c r="J1935">
        <v>699</v>
      </c>
      <c r="K1935" s="1">
        <v>0.45</v>
      </c>
      <c r="L19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314.55</v>
      </c>
      <c r="M1935" s="2" t="str">
        <f>IF(NOT(ISBLANK(Table1[[#This Row],[Discounter]])), IF(Table1[[#This Row],[Discounter]]&gt;=50%, "High Discount", "Low Discount"), "No Discount")</f>
        <v>Low Discount</v>
      </c>
      <c r="N1935" t="s">
        <v>41</v>
      </c>
      <c r="O1935">
        <v>4.5</v>
      </c>
      <c r="P1935">
        <v>708</v>
      </c>
    </row>
    <row r="1936" spans="1:16" ht="45" x14ac:dyDescent="0.25">
      <c r="A1936" t="s">
        <v>4087</v>
      </c>
      <c r="B1936">
        <v>17381528</v>
      </c>
      <c r="C1936" t="s">
        <v>14</v>
      </c>
      <c r="D1936" t="s">
        <v>38</v>
      </c>
      <c r="E1936" t="s">
        <v>39</v>
      </c>
      <c r="F1936" t="s">
        <v>34</v>
      </c>
      <c r="G1936" s="3" t="s">
        <v>620</v>
      </c>
      <c r="H19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36">
        <v>1198</v>
      </c>
      <c r="K1936" s="1">
        <v>0.5</v>
      </c>
      <c r="L19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</v>
      </c>
      <c r="M1936" s="2" t="str">
        <f>IF(NOT(ISBLANK(Table1[[#This Row],[Discounter]])), IF(Table1[[#This Row],[Discounter]]&gt;=50%, "High Discount", "Low Discount"), "No Discount")</f>
        <v>High Discount</v>
      </c>
      <c r="N1936" t="s">
        <v>41</v>
      </c>
      <c r="O1936">
        <v>4.4000000000000004</v>
      </c>
      <c r="P1936">
        <v>708</v>
      </c>
    </row>
    <row r="1937" spans="1:16" ht="45" x14ac:dyDescent="0.25">
      <c r="A1937" t="s">
        <v>4088</v>
      </c>
      <c r="B1937">
        <v>1437351</v>
      </c>
      <c r="C1937" t="s">
        <v>114</v>
      </c>
      <c r="D1937" t="s">
        <v>38</v>
      </c>
      <c r="E1937" t="s">
        <v>44</v>
      </c>
      <c r="F1937" t="s">
        <v>34</v>
      </c>
      <c r="G1937" s="3" t="s">
        <v>4089</v>
      </c>
      <c r="H19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37">
        <v>1199</v>
      </c>
      <c r="K1937" s="1">
        <v>0.55000000000000004</v>
      </c>
      <c r="L19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659.45</v>
      </c>
      <c r="M1937" s="2" t="str">
        <f>IF(NOT(ISBLANK(Table1[[#This Row],[Discounter]])), IF(Table1[[#This Row],[Discounter]]&gt;=50%, "High Discount", "Low Discount"), "No Discount")</f>
        <v>High Discount</v>
      </c>
      <c r="N1937" t="s">
        <v>24</v>
      </c>
      <c r="O1937">
        <v>3.6</v>
      </c>
      <c r="P1937">
        <v>708</v>
      </c>
    </row>
    <row r="1938" spans="1:16" ht="45" x14ac:dyDescent="0.25">
      <c r="A1938" t="s">
        <v>4090</v>
      </c>
      <c r="B1938">
        <v>1791090</v>
      </c>
      <c r="C1938" t="s">
        <v>95</v>
      </c>
      <c r="D1938" t="s">
        <v>38</v>
      </c>
      <c r="E1938" t="s">
        <v>44</v>
      </c>
      <c r="F1938" t="s">
        <v>34</v>
      </c>
      <c r="G1938" s="3" t="s">
        <v>4091</v>
      </c>
      <c r="H19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38">
        <v>1499</v>
      </c>
      <c r="K1938" s="1">
        <v>0.6</v>
      </c>
      <c r="L19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1938" s="2" t="str">
        <f>IF(NOT(ISBLANK(Table1[[#This Row],[Discounter]])), IF(Table1[[#This Row],[Discounter]]&gt;=50%, "High Discount", "Low Discount"), "No Discount")</f>
        <v>High Discount</v>
      </c>
      <c r="N1938" t="s">
        <v>41</v>
      </c>
      <c r="O1938">
        <v>4</v>
      </c>
      <c r="P1938">
        <v>708</v>
      </c>
    </row>
    <row r="1939" spans="1:16" ht="60" x14ac:dyDescent="0.25">
      <c r="A1939" t="s">
        <v>4092</v>
      </c>
      <c r="B1939">
        <v>10426050</v>
      </c>
      <c r="C1939" t="s">
        <v>1037</v>
      </c>
      <c r="D1939" t="s">
        <v>38</v>
      </c>
      <c r="E1939" t="s">
        <v>39</v>
      </c>
      <c r="F1939" t="s">
        <v>34</v>
      </c>
      <c r="G1939" s="3" t="s">
        <v>4093</v>
      </c>
      <c r="H19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39">
        <v>999</v>
      </c>
      <c r="K1939" s="1">
        <v>0.54</v>
      </c>
      <c r="L19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539.46</v>
      </c>
      <c r="M1939" s="2" t="str">
        <f>IF(NOT(ISBLANK(Table1[[#This Row],[Discounter]])), IF(Table1[[#This Row],[Discounter]]&gt;=50%, "High Discount", "Low Discount"), "No Discount")</f>
        <v>High Discount</v>
      </c>
      <c r="N1939" t="s">
        <v>41</v>
      </c>
      <c r="O1939">
        <v>4.3</v>
      </c>
      <c r="P1939">
        <v>708</v>
      </c>
    </row>
    <row r="1940" spans="1:16" ht="30" x14ac:dyDescent="0.25">
      <c r="A1940" t="s">
        <v>4094</v>
      </c>
      <c r="B1940">
        <v>5711095</v>
      </c>
      <c r="C1940" t="s">
        <v>47</v>
      </c>
      <c r="D1940" t="s">
        <v>15</v>
      </c>
      <c r="E1940" t="s">
        <v>48</v>
      </c>
      <c r="F1940" t="s">
        <v>17</v>
      </c>
      <c r="G1940" s="3" t="s">
        <v>4095</v>
      </c>
      <c r="H19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610</v>
      </c>
      <c r="I1940">
        <v>610</v>
      </c>
      <c r="J1940">
        <v>1649</v>
      </c>
      <c r="K1940" s="1">
        <v>0.63</v>
      </c>
      <c r="L19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1038.8700000000001</v>
      </c>
      <c r="M1940" s="2" t="str">
        <f>IF(NOT(ISBLANK(Table1[[#This Row],[Discounter]])), IF(Table1[[#This Row],[Discounter]]&gt;=50%, "High Discount", "Low Discount"), "No Discount")</f>
        <v>High Discount</v>
      </c>
      <c r="N1940" t="s">
        <v>50</v>
      </c>
      <c r="O1940">
        <v>4</v>
      </c>
      <c r="P1940">
        <v>707</v>
      </c>
    </row>
    <row r="1941" spans="1:16" ht="45" x14ac:dyDescent="0.25">
      <c r="A1941" t="s">
        <v>4096</v>
      </c>
      <c r="B1941">
        <v>8426181</v>
      </c>
      <c r="C1941" t="s">
        <v>150</v>
      </c>
      <c r="D1941" t="s">
        <v>26</v>
      </c>
      <c r="E1941" t="s">
        <v>27</v>
      </c>
      <c r="F1941" t="s">
        <v>17</v>
      </c>
      <c r="G1941" s="3" t="s">
        <v>4097</v>
      </c>
      <c r="H19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1319</v>
      </c>
      <c r="I1941">
        <v>1319</v>
      </c>
      <c r="J1941">
        <v>2399</v>
      </c>
      <c r="K1941" s="1">
        <v>0.45</v>
      </c>
      <c r="L19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1079.55</v>
      </c>
      <c r="M1941" s="2" t="str">
        <f>IF(NOT(ISBLANK(Table1[[#This Row],[Discounter]])), IF(Table1[[#This Row],[Discounter]]&gt;=50%, "High Discount", "Low Discount"), "No Discount")</f>
        <v>Low Discount</v>
      </c>
      <c r="N1941" t="s">
        <v>454</v>
      </c>
      <c r="O1941">
        <v>4.3</v>
      </c>
      <c r="P1941">
        <v>707</v>
      </c>
    </row>
    <row r="1942" spans="1:16" ht="45" x14ac:dyDescent="0.25">
      <c r="A1942" t="s">
        <v>4098</v>
      </c>
      <c r="B1942">
        <v>11174110</v>
      </c>
      <c r="C1942" t="s">
        <v>86</v>
      </c>
      <c r="D1942" t="s">
        <v>69</v>
      </c>
      <c r="E1942" t="s">
        <v>83</v>
      </c>
      <c r="F1942" t="s">
        <v>34</v>
      </c>
      <c r="G1942" s="3" t="s">
        <v>4099</v>
      </c>
      <c r="H19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549</v>
      </c>
      <c r="I1942">
        <v>549</v>
      </c>
      <c r="J1942">
        <v>1099</v>
      </c>
      <c r="K1942" s="1">
        <v>0.5</v>
      </c>
      <c r="L19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549.5</v>
      </c>
      <c r="M1942" s="2" t="str">
        <f>IF(NOT(ISBLANK(Table1[[#This Row],[Discounter]])), IF(Table1[[#This Row],[Discounter]]&gt;=50%, "High Discount", "Low Discount"), "No Discount")</f>
        <v>High Discount</v>
      </c>
      <c r="N1942" t="s">
        <v>89</v>
      </c>
      <c r="O1942">
        <v>3.9</v>
      </c>
      <c r="P1942">
        <v>707</v>
      </c>
    </row>
    <row r="1943" spans="1:16" ht="45" x14ac:dyDescent="0.25">
      <c r="A1943" t="s">
        <v>4100</v>
      </c>
      <c r="B1943">
        <v>11535128</v>
      </c>
      <c r="C1943" t="s">
        <v>68</v>
      </c>
      <c r="D1943" t="s">
        <v>69</v>
      </c>
      <c r="E1943" t="s">
        <v>341</v>
      </c>
      <c r="F1943" t="s">
        <v>34</v>
      </c>
      <c r="G1943" s="3" t="s">
        <v>4101</v>
      </c>
      <c r="H19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1943">
        <v>599</v>
      </c>
      <c r="J1943">
        <v>1499</v>
      </c>
      <c r="K1943" s="1">
        <v>0.6</v>
      </c>
      <c r="L19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1943" s="2" t="str">
        <f>IF(NOT(ISBLANK(Table1[[#This Row],[Discounter]])), IF(Table1[[#This Row],[Discounter]]&gt;=50%, "High Discount", "Low Discount"), "No Discount")</f>
        <v>High Discount</v>
      </c>
      <c r="N1943" t="s">
        <v>36</v>
      </c>
      <c r="O1943">
        <v>4.0999999999999996</v>
      </c>
      <c r="P1943">
        <v>707</v>
      </c>
    </row>
    <row r="1944" spans="1:16" ht="60" x14ac:dyDescent="0.25">
      <c r="A1944" t="s">
        <v>4102</v>
      </c>
      <c r="B1944">
        <v>11274726</v>
      </c>
      <c r="C1944" t="s">
        <v>14</v>
      </c>
      <c r="D1944" t="s">
        <v>15</v>
      </c>
      <c r="E1944" t="s">
        <v>16</v>
      </c>
      <c r="F1944" t="s">
        <v>17</v>
      </c>
      <c r="G1944" s="3" t="s">
        <v>2999</v>
      </c>
      <c r="H19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1944">
        <v>899</v>
      </c>
      <c r="J1944">
        <v>1999</v>
      </c>
      <c r="K1944" s="1">
        <v>0.55000000000000004</v>
      </c>
      <c r="L19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1944" s="2" t="str">
        <f>IF(NOT(ISBLANK(Table1[[#This Row],[Discounter]])), IF(Table1[[#This Row],[Discounter]]&gt;=50%, "High Discount", "Low Discount"), "No Discount")</f>
        <v>High Discount</v>
      </c>
      <c r="N1944" t="s">
        <v>19</v>
      </c>
      <c r="O1944">
        <v>3.8</v>
      </c>
      <c r="P1944">
        <v>706</v>
      </c>
    </row>
    <row r="1945" spans="1:16" ht="30" x14ac:dyDescent="0.25">
      <c r="A1945" t="s">
        <v>4103</v>
      </c>
      <c r="B1945">
        <v>5387866</v>
      </c>
      <c r="C1945" t="s">
        <v>47</v>
      </c>
      <c r="D1945" t="s">
        <v>15</v>
      </c>
      <c r="E1945" t="s">
        <v>48</v>
      </c>
      <c r="F1945" t="s">
        <v>17</v>
      </c>
      <c r="G1945" s="3" t="s">
        <v>3057</v>
      </c>
      <c r="H19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775</v>
      </c>
      <c r="I1945">
        <v>775</v>
      </c>
      <c r="J1945">
        <v>1649</v>
      </c>
      <c r="K1945" s="1">
        <v>0.53</v>
      </c>
      <c r="L19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873.97</v>
      </c>
      <c r="M1945" s="2" t="str">
        <f>IF(NOT(ISBLANK(Table1[[#This Row],[Discounter]])), IF(Table1[[#This Row],[Discounter]]&gt;=50%, "High Discount", "Low Discount"), "No Discount")</f>
        <v>High Discount</v>
      </c>
      <c r="N1945" t="s">
        <v>50</v>
      </c>
      <c r="O1945">
        <v>4.0999999999999996</v>
      </c>
      <c r="P1945">
        <v>706</v>
      </c>
    </row>
    <row r="1946" spans="1:16" ht="45" x14ac:dyDescent="0.25">
      <c r="A1946" t="s">
        <v>4104</v>
      </c>
      <c r="B1946">
        <v>14838572</v>
      </c>
      <c r="C1946" t="s">
        <v>325</v>
      </c>
      <c r="D1946" t="s">
        <v>32</v>
      </c>
      <c r="E1946" t="s">
        <v>272</v>
      </c>
      <c r="F1946" t="s">
        <v>34</v>
      </c>
      <c r="G1946" s="3" t="s">
        <v>4105</v>
      </c>
      <c r="H19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1946">
        <v>349</v>
      </c>
      <c r="L19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946" s="2" t="str">
        <f>IF(NOT(ISBLANK(Table1[[#This Row],[Discounter]])), IF(Table1[[#This Row],[Discounter]]&gt;=50%, "High Discount", "Low Discount"), "No Discount")</f>
        <v>No Discount</v>
      </c>
      <c r="N1946" t="s">
        <v>328</v>
      </c>
      <c r="O1946">
        <v>4.2</v>
      </c>
      <c r="P1946">
        <v>706</v>
      </c>
    </row>
    <row r="1947" spans="1:16" ht="45" x14ac:dyDescent="0.25">
      <c r="A1947" t="s">
        <v>4106</v>
      </c>
      <c r="B1947">
        <v>11174248</v>
      </c>
      <c r="C1947" t="s">
        <v>86</v>
      </c>
      <c r="D1947" t="s">
        <v>87</v>
      </c>
      <c r="E1947" t="s">
        <v>132</v>
      </c>
      <c r="F1947" t="s">
        <v>34</v>
      </c>
      <c r="G1947" s="3" t="s">
        <v>4107</v>
      </c>
      <c r="H19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1947">
        <v>679</v>
      </c>
      <c r="J1947">
        <v>1699</v>
      </c>
      <c r="K1947" s="1">
        <v>0.6</v>
      </c>
      <c r="L19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1947" s="2" t="str">
        <f>IF(NOT(ISBLANK(Table1[[#This Row],[Discounter]])), IF(Table1[[#This Row],[Discounter]]&gt;=50%, "High Discount", "Low Discount"), "No Discount")</f>
        <v>High Discount</v>
      </c>
      <c r="N1947" t="s">
        <v>89</v>
      </c>
      <c r="O1947">
        <v>4.2</v>
      </c>
      <c r="P1947">
        <v>706</v>
      </c>
    </row>
    <row r="1948" spans="1:16" ht="60" x14ac:dyDescent="0.25">
      <c r="A1948" t="s">
        <v>4108</v>
      </c>
      <c r="B1948">
        <v>14791710</v>
      </c>
      <c r="C1948" t="s">
        <v>4109</v>
      </c>
      <c r="D1948" t="s">
        <v>38</v>
      </c>
      <c r="E1948" t="s">
        <v>776</v>
      </c>
      <c r="F1948" t="s">
        <v>34</v>
      </c>
      <c r="G1948" s="3" t="s">
        <v>4110</v>
      </c>
      <c r="H19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48">
        <v>1099</v>
      </c>
      <c r="K1948" s="1">
        <v>0.35</v>
      </c>
      <c r="L19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384.65</v>
      </c>
      <c r="M1948" s="2" t="str">
        <f>IF(NOT(ISBLANK(Table1[[#This Row],[Discounter]])), IF(Table1[[#This Row],[Discounter]]&gt;=50%, "High Discount", "Low Discount"), "No Discount")</f>
        <v>Low Discount</v>
      </c>
      <c r="N1948" t="s">
        <v>102</v>
      </c>
      <c r="O1948">
        <v>4.5999999999999996</v>
      </c>
      <c r="P1948">
        <v>706</v>
      </c>
    </row>
    <row r="1949" spans="1:16" ht="45" x14ac:dyDescent="0.25">
      <c r="A1949" t="s">
        <v>4111</v>
      </c>
      <c r="B1949">
        <v>17385194</v>
      </c>
      <c r="C1949" t="s">
        <v>14</v>
      </c>
      <c r="D1949" t="s">
        <v>38</v>
      </c>
      <c r="E1949" t="s">
        <v>39</v>
      </c>
      <c r="F1949" t="s">
        <v>34</v>
      </c>
      <c r="G1949" s="3" t="s">
        <v>98</v>
      </c>
      <c r="H19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49">
        <v>1398</v>
      </c>
      <c r="K1949" s="1">
        <v>0.5</v>
      </c>
      <c r="L19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1949" s="2" t="str">
        <f>IF(NOT(ISBLANK(Table1[[#This Row],[Discounter]])), IF(Table1[[#This Row],[Discounter]]&gt;=50%, "High Discount", "Low Discount"), "No Discount")</f>
        <v>High Discount</v>
      </c>
      <c r="N1949" t="s">
        <v>41</v>
      </c>
      <c r="O1949">
        <v>4.4000000000000004</v>
      </c>
      <c r="P1949">
        <v>706</v>
      </c>
    </row>
    <row r="1950" spans="1:16" ht="75" x14ac:dyDescent="0.25">
      <c r="A1950" t="s">
        <v>4112</v>
      </c>
      <c r="B1950">
        <v>11125376</v>
      </c>
      <c r="C1950" t="s">
        <v>250</v>
      </c>
      <c r="D1950" t="s">
        <v>38</v>
      </c>
      <c r="E1950" t="s">
        <v>132</v>
      </c>
      <c r="F1950" t="s">
        <v>34</v>
      </c>
      <c r="G1950" s="3" t="s">
        <v>4113</v>
      </c>
      <c r="H19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50">
        <v>1799</v>
      </c>
      <c r="K1950" s="1">
        <v>0.6</v>
      </c>
      <c r="L19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1950" s="2" t="str">
        <f>IF(NOT(ISBLANK(Table1[[#This Row],[Discounter]])), IF(Table1[[#This Row],[Discounter]]&gt;=50%, "High Discount", "Low Discount"), "No Discount")</f>
        <v>High Discount</v>
      </c>
      <c r="N1950" t="s">
        <v>41</v>
      </c>
      <c r="O1950">
        <v>4.3</v>
      </c>
      <c r="P1950">
        <v>706</v>
      </c>
    </row>
    <row r="1951" spans="1:16" ht="60" x14ac:dyDescent="0.25">
      <c r="A1951" t="s">
        <v>4114</v>
      </c>
      <c r="B1951">
        <v>7713851</v>
      </c>
      <c r="C1951" t="s">
        <v>14</v>
      </c>
      <c r="D1951" t="s">
        <v>38</v>
      </c>
      <c r="E1951" t="s">
        <v>16</v>
      </c>
      <c r="F1951" t="s">
        <v>34</v>
      </c>
      <c r="G1951" s="3" t="s">
        <v>4115</v>
      </c>
      <c r="H19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51">
        <v>2199</v>
      </c>
      <c r="K1951" s="1">
        <v>0.45</v>
      </c>
      <c r="L19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989.55000000000007</v>
      </c>
      <c r="M1951" s="2" t="str">
        <f>IF(NOT(ISBLANK(Table1[[#This Row],[Discounter]])), IF(Table1[[#This Row],[Discounter]]&gt;=50%, "High Discount", "Low Discount"), "No Discount")</f>
        <v>Low Discount</v>
      </c>
      <c r="N1951" t="s">
        <v>119</v>
      </c>
      <c r="O1951">
        <v>3.8</v>
      </c>
      <c r="P1951">
        <v>706</v>
      </c>
    </row>
    <row r="1952" spans="1:16" ht="60" x14ac:dyDescent="0.25">
      <c r="A1952" t="s">
        <v>4116</v>
      </c>
      <c r="B1952">
        <v>1868206</v>
      </c>
      <c r="C1952" t="s">
        <v>60</v>
      </c>
      <c r="D1952" t="s">
        <v>61</v>
      </c>
      <c r="E1952" t="s">
        <v>169</v>
      </c>
      <c r="F1952" t="s">
        <v>17</v>
      </c>
      <c r="G1952" s="3" t="s">
        <v>4117</v>
      </c>
      <c r="H19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909</v>
      </c>
      <c r="I1952">
        <v>909</v>
      </c>
      <c r="J1952">
        <v>2599</v>
      </c>
      <c r="K1952" s="1">
        <v>0.65</v>
      </c>
      <c r="L19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1689.3500000000001</v>
      </c>
      <c r="M1952" s="2" t="str">
        <f>IF(NOT(ISBLANK(Table1[[#This Row],[Discounter]])), IF(Table1[[#This Row],[Discounter]]&gt;=50%, "High Discount", "Low Discount"), "No Discount")</f>
        <v>High Discount</v>
      </c>
      <c r="N1952" t="s">
        <v>36</v>
      </c>
      <c r="O1952">
        <v>3.8</v>
      </c>
      <c r="P1952">
        <v>705</v>
      </c>
    </row>
    <row r="1953" spans="1:16" ht="60" x14ac:dyDescent="0.25">
      <c r="A1953" t="s">
        <v>4118</v>
      </c>
      <c r="B1953">
        <v>12947508</v>
      </c>
      <c r="C1953" t="s">
        <v>14</v>
      </c>
      <c r="D1953" t="s">
        <v>26</v>
      </c>
      <c r="E1953" t="s">
        <v>27</v>
      </c>
      <c r="F1953" t="s">
        <v>17</v>
      </c>
      <c r="G1953" s="3" t="s">
        <v>4119</v>
      </c>
      <c r="H19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824</v>
      </c>
      <c r="I1953">
        <v>824</v>
      </c>
      <c r="J1953">
        <v>1499</v>
      </c>
      <c r="K1953" s="1">
        <v>0.45</v>
      </c>
      <c r="L19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674.55000000000007</v>
      </c>
      <c r="M1953" s="2" t="str">
        <f>IF(NOT(ISBLANK(Table1[[#This Row],[Discounter]])), IF(Table1[[#This Row],[Discounter]]&gt;=50%, "High Discount", "Low Discount"), "No Discount")</f>
        <v>Low Discount</v>
      </c>
      <c r="N1953" t="s">
        <v>29</v>
      </c>
      <c r="O1953">
        <v>4.4000000000000004</v>
      </c>
      <c r="P1953">
        <v>705</v>
      </c>
    </row>
    <row r="1954" spans="1:16" ht="45" x14ac:dyDescent="0.25">
      <c r="A1954" t="s">
        <v>4120</v>
      </c>
      <c r="B1954">
        <v>10887578</v>
      </c>
      <c r="C1954" t="s">
        <v>1250</v>
      </c>
      <c r="D1954" t="s">
        <v>26</v>
      </c>
      <c r="E1954" t="s">
        <v>27</v>
      </c>
      <c r="F1954" t="s">
        <v>17</v>
      </c>
      <c r="G1954" s="3" t="s">
        <v>4121</v>
      </c>
      <c r="H19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764</v>
      </c>
      <c r="I1954">
        <v>764</v>
      </c>
      <c r="J1954">
        <v>1699</v>
      </c>
      <c r="K1954" s="1">
        <v>0.55000000000000004</v>
      </c>
      <c r="L19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1954" s="2" t="str">
        <f>IF(NOT(ISBLANK(Table1[[#This Row],[Discounter]])), IF(Table1[[#This Row],[Discounter]]&gt;=50%, "High Discount", "Low Discount"), "No Discount")</f>
        <v>High Discount</v>
      </c>
      <c r="N1954" t="s">
        <v>1618</v>
      </c>
      <c r="O1954">
        <v>4.3</v>
      </c>
      <c r="P1954">
        <v>705</v>
      </c>
    </row>
    <row r="1955" spans="1:16" ht="60" x14ac:dyDescent="0.25">
      <c r="A1955" t="s">
        <v>4122</v>
      </c>
      <c r="B1955">
        <v>2498491</v>
      </c>
      <c r="C1955" t="s">
        <v>14</v>
      </c>
      <c r="D1955" t="s">
        <v>26</v>
      </c>
      <c r="E1955" t="s">
        <v>39</v>
      </c>
      <c r="F1955" t="s">
        <v>17</v>
      </c>
      <c r="G1955" s="3" t="s">
        <v>4123</v>
      </c>
      <c r="H19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249</v>
      </c>
      <c r="I1955">
        <v>249</v>
      </c>
      <c r="J1955">
        <v>499</v>
      </c>
      <c r="K1955" s="1">
        <v>0.5</v>
      </c>
      <c r="L19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249.5</v>
      </c>
      <c r="M1955" s="2" t="str">
        <f>IF(NOT(ISBLANK(Table1[[#This Row],[Discounter]])), IF(Table1[[#This Row],[Discounter]]&gt;=50%, "High Discount", "Low Discount"), "No Discount")</f>
        <v>High Discount</v>
      </c>
      <c r="N1955" t="s">
        <v>41</v>
      </c>
      <c r="O1955">
        <v>4.0999999999999996</v>
      </c>
      <c r="P1955">
        <v>705</v>
      </c>
    </row>
    <row r="1956" spans="1:16" ht="45" x14ac:dyDescent="0.25">
      <c r="A1956" t="s">
        <v>4124</v>
      </c>
      <c r="B1956">
        <v>1983071</v>
      </c>
      <c r="C1956" t="s">
        <v>2781</v>
      </c>
      <c r="D1956" t="s">
        <v>26</v>
      </c>
      <c r="E1956" t="s">
        <v>27</v>
      </c>
      <c r="F1956" t="s">
        <v>17</v>
      </c>
      <c r="G1956" s="3" t="s">
        <v>4125</v>
      </c>
      <c r="H19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626</v>
      </c>
      <c r="I1956">
        <v>626</v>
      </c>
      <c r="J1956">
        <v>995</v>
      </c>
      <c r="K1956" s="1">
        <v>0.37</v>
      </c>
      <c r="L19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368.15</v>
      </c>
      <c r="M1956" s="2" t="str">
        <f>IF(NOT(ISBLANK(Table1[[#This Row],[Discounter]])), IF(Table1[[#This Row],[Discounter]]&gt;=50%, "High Discount", "Low Discount"), "No Discount")</f>
        <v>Low Discount</v>
      </c>
      <c r="N1956" t="s">
        <v>232</v>
      </c>
      <c r="O1956">
        <v>4.0999999999999996</v>
      </c>
      <c r="P1956">
        <v>705</v>
      </c>
    </row>
    <row r="1957" spans="1:16" ht="30" x14ac:dyDescent="0.25">
      <c r="A1957" t="s">
        <v>4126</v>
      </c>
      <c r="B1957">
        <v>13737536</v>
      </c>
      <c r="C1957" t="s">
        <v>295</v>
      </c>
      <c r="D1957" t="s">
        <v>69</v>
      </c>
      <c r="E1957" t="s">
        <v>296</v>
      </c>
      <c r="F1957" t="s">
        <v>34</v>
      </c>
      <c r="G1957" s="3" t="s">
        <v>4127</v>
      </c>
      <c r="H19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1819</v>
      </c>
      <c r="I1957">
        <v>1819</v>
      </c>
      <c r="J1957">
        <v>2599</v>
      </c>
      <c r="K1957" s="1">
        <v>0.3</v>
      </c>
      <c r="L19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779.69999999999993</v>
      </c>
      <c r="M1957" s="2" t="str">
        <f>IF(NOT(ISBLANK(Table1[[#This Row],[Discounter]])), IF(Table1[[#This Row],[Discounter]]&gt;=50%, "High Discount", "Low Discount"), "No Discount")</f>
        <v>Low Discount</v>
      </c>
      <c r="N1957" t="s">
        <v>146</v>
      </c>
      <c r="O1957">
        <v>4.2</v>
      </c>
      <c r="P1957">
        <v>705</v>
      </c>
    </row>
    <row r="1958" spans="1:16" ht="60" x14ac:dyDescent="0.25">
      <c r="A1958" t="s">
        <v>4128</v>
      </c>
      <c r="B1958">
        <v>6608568</v>
      </c>
      <c r="C1958" t="s">
        <v>31</v>
      </c>
      <c r="D1958" t="s">
        <v>32</v>
      </c>
      <c r="E1958" t="s">
        <v>105</v>
      </c>
      <c r="F1958" t="s">
        <v>34</v>
      </c>
      <c r="G1958" s="3" t="s">
        <v>4129</v>
      </c>
      <c r="H19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594</v>
      </c>
      <c r="I1958">
        <v>594</v>
      </c>
      <c r="J1958">
        <v>849</v>
      </c>
      <c r="K1958" s="1">
        <v>0.3</v>
      </c>
      <c r="L19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254.7</v>
      </c>
      <c r="M1958" s="2" t="str">
        <f>IF(NOT(ISBLANK(Table1[[#This Row],[Discounter]])), IF(Table1[[#This Row],[Discounter]]&gt;=50%, "High Discount", "Low Discount"), "No Discount")</f>
        <v>Low Discount</v>
      </c>
      <c r="N1958" t="s">
        <v>4130</v>
      </c>
      <c r="O1958">
        <v>4.3</v>
      </c>
      <c r="P1958">
        <v>705</v>
      </c>
    </row>
    <row r="1959" spans="1:16" ht="30" x14ac:dyDescent="0.25">
      <c r="A1959" t="s">
        <v>4131</v>
      </c>
      <c r="B1959">
        <v>12406888</v>
      </c>
      <c r="C1959" t="s">
        <v>57</v>
      </c>
      <c r="D1959" t="s">
        <v>87</v>
      </c>
      <c r="E1959" t="s">
        <v>39</v>
      </c>
      <c r="F1959" t="s">
        <v>34</v>
      </c>
      <c r="G1959" s="3" t="s">
        <v>4132</v>
      </c>
      <c r="H19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1959">
        <v>519</v>
      </c>
      <c r="J1959">
        <v>1299</v>
      </c>
      <c r="K1959" s="1">
        <v>0.6</v>
      </c>
      <c r="L19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1959" s="2" t="str">
        <f>IF(NOT(ISBLANK(Table1[[#This Row],[Discounter]])), IF(Table1[[#This Row],[Discounter]]&gt;=50%, "High Discount", "Low Discount"), "No Discount")</f>
        <v>High Discount</v>
      </c>
      <c r="N1959" t="s">
        <v>89</v>
      </c>
      <c r="O1959">
        <v>4.4000000000000004</v>
      </c>
      <c r="P1959">
        <v>705</v>
      </c>
    </row>
    <row r="1960" spans="1:16" ht="75" x14ac:dyDescent="0.25">
      <c r="A1960" t="s">
        <v>4133</v>
      </c>
      <c r="B1960">
        <v>13495774</v>
      </c>
      <c r="C1960" t="s">
        <v>57</v>
      </c>
      <c r="D1960" t="s">
        <v>87</v>
      </c>
      <c r="E1960" t="s">
        <v>83</v>
      </c>
      <c r="F1960" t="s">
        <v>34</v>
      </c>
      <c r="G1960" s="3" t="s">
        <v>4134</v>
      </c>
      <c r="H19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1960">
        <v>559</v>
      </c>
      <c r="J1960">
        <v>1599</v>
      </c>
      <c r="K1960" s="1">
        <v>0.65</v>
      </c>
      <c r="L19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1039.3500000000001</v>
      </c>
      <c r="M1960" s="2" t="str">
        <f>IF(NOT(ISBLANK(Table1[[#This Row],[Discounter]])), IF(Table1[[#This Row],[Discounter]]&gt;=50%, "High Discount", "Low Discount"), "No Discount")</f>
        <v>High Discount</v>
      </c>
      <c r="N1960" t="s">
        <v>89</v>
      </c>
      <c r="O1960">
        <v>4.3</v>
      </c>
      <c r="P1960">
        <v>705</v>
      </c>
    </row>
    <row r="1961" spans="1:16" ht="45" x14ac:dyDescent="0.25">
      <c r="A1961" t="s">
        <v>4135</v>
      </c>
      <c r="B1961">
        <v>11182394</v>
      </c>
      <c r="C1961" t="s">
        <v>95</v>
      </c>
      <c r="D1961" t="s">
        <v>38</v>
      </c>
      <c r="E1961" t="s">
        <v>44</v>
      </c>
      <c r="F1961" t="s">
        <v>34</v>
      </c>
      <c r="G1961" s="3" t="s">
        <v>4136</v>
      </c>
      <c r="H19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61">
        <v>1299</v>
      </c>
      <c r="K1961" s="1">
        <v>0.6</v>
      </c>
      <c r="L19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1961" s="2" t="str">
        <f>IF(NOT(ISBLANK(Table1[[#This Row],[Discounter]])), IF(Table1[[#This Row],[Discounter]]&gt;=50%, "High Discount", "Low Discount"), "No Discount")</f>
        <v>High Discount</v>
      </c>
      <c r="N1961" t="s">
        <v>41</v>
      </c>
      <c r="O1961">
        <v>4.2</v>
      </c>
      <c r="P1961">
        <v>705</v>
      </c>
    </row>
    <row r="1962" spans="1:16" ht="45" x14ac:dyDescent="0.25">
      <c r="A1962" t="s">
        <v>4137</v>
      </c>
      <c r="B1962">
        <v>9435913</v>
      </c>
      <c r="C1962" t="s">
        <v>353</v>
      </c>
      <c r="D1962" t="s">
        <v>38</v>
      </c>
      <c r="E1962" t="s">
        <v>48</v>
      </c>
      <c r="F1962" t="s">
        <v>34</v>
      </c>
      <c r="G1962" s="3" t="s">
        <v>4138</v>
      </c>
      <c r="H19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62">
        <v>1299</v>
      </c>
      <c r="K1962" s="1">
        <v>0.52</v>
      </c>
      <c r="L19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675.48</v>
      </c>
      <c r="M1962" s="2" t="str">
        <f>IF(NOT(ISBLANK(Table1[[#This Row],[Discounter]])), IF(Table1[[#This Row],[Discounter]]&gt;=50%, "High Discount", "Low Discount"), "No Discount")</f>
        <v>High Discount</v>
      </c>
      <c r="N1962" t="s">
        <v>19</v>
      </c>
      <c r="O1962">
        <v>3.8</v>
      </c>
      <c r="P1962">
        <v>705</v>
      </c>
    </row>
    <row r="1963" spans="1:16" ht="60" x14ac:dyDescent="0.25">
      <c r="A1963" t="s">
        <v>4139</v>
      </c>
      <c r="B1963">
        <v>10696596</v>
      </c>
      <c r="C1963" t="s">
        <v>663</v>
      </c>
      <c r="D1963" t="s">
        <v>38</v>
      </c>
      <c r="E1963" t="s">
        <v>16</v>
      </c>
      <c r="F1963" t="s">
        <v>34</v>
      </c>
      <c r="G1963" s="3" t="s">
        <v>4140</v>
      </c>
      <c r="H19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63">
        <v>2299</v>
      </c>
      <c r="K1963" s="1">
        <v>0.5</v>
      </c>
      <c r="L19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1149.5</v>
      </c>
      <c r="M1963" s="2" t="str">
        <f>IF(NOT(ISBLANK(Table1[[#This Row],[Discounter]])), IF(Table1[[#This Row],[Discounter]]&gt;=50%, "High Discount", "Low Discount"), "No Discount")</f>
        <v>High Discount</v>
      </c>
      <c r="N1963" t="s">
        <v>400</v>
      </c>
      <c r="O1963">
        <v>4.3</v>
      </c>
      <c r="P1963">
        <v>705</v>
      </c>
    </row>
    <row r="1964" spans="1:16" ht="60" x14ac:dyDescent="0.25">
      <c r="A1964" t="s">
        <v>4141</v>
      </c>
      <c r="B1964">
        <v>17383234</v>
      </c>
      <c r="C1964" t="s">
        <v>14</v>
      </c>
      <c r="D1964" t="s">
        <v>38</v>
      </c>
      <c r="E1964" t="s">
        <v>39</v>
      </c>
      <c r="F1964" t="s">
        <v>34</v>
      </c>
      <c r="G1964" s="3" t="s">
        <v>4142</v>
      </c>
      <c r="H1964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964">
        <v>1598</v>
      </c>
      <c r="L19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964" s="2" t="str">
        <f>IF(NOT(ISBLANK(Table1[[#This Row],[Discounter]])), IF(Table1[[#This Row],[Discounter]]&gt;=50%, "High Discount", "Low Discount"), "No Discount")</f>
        <v>No Discount</v>
      </c>
      <c r="N1964" t="s">
        <v>130</v>
      </c>
      <c r="O1964">
        <v>4.2</v>
      </c>
      <c r="P1964">
        <v>705</v>
      </c>
    </row>
    <row r="1965" spans="1:16" ht="30" x14ac:dyDescent="0.25">
      <c r="A1965" t="s">
        <v>4143</v>
      </c>
      <c r="B1965">
        <v>13430298</v>
      </c>
      <c r="C1965" t="s">
        <v>47</v>
      </c>
      <c r="D1965" t="s">
        <v>15</v>
      </c>
      <c r="E1965" t="s">
        <v>16</v>
      </c>
      <c r="F1965" t="s">
        <v>17</v>
      </c>
      <c r="G1965" s="3" t="s">
        <v>4144</v>
      </c>
      <c r="H19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1965">
        <v>599</v>
      </c>
      <c r="J1965">
        <v>1499</v>
      </c>
      <c r="K1965" s="1">
        <v>0.6</v>
      </c>
      <c r="L19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1965" s="2" t="str">
        <f>IF(NOT(ISBLANK(Table1[[#This Row],[Discounter]])), IF(Table1[[#This Row],[Discounter]]&gt;=50%, "High Discount", "Low Discount"), "No Discount")</f>
        <v>High Discount</v>
      </c>
      <c r="N1965" t="s">
        <v>774</v>
      </c>
      <c r="O1965">
        <v>3.9</v>
      </c>
      <c r="P1965">
        <v>704</v>
      </c>
    </row>
    <row r="1966" spans="1:16" ht="45" x14ac:dyDescent="0.25">
      <c r="A1966" t="s">
        <v>4145</v>
      </c>
      <c r="B1966">
        <v>10460308</v>
      </c>
      <c r="C1966" t="s">
        <v>47</v>
      </c>
      <c r="D1966" t="s">
        <v>15</v>
      </c>
      <c r="E1966" t="s">
        <v>122</v>
      </c>
      <c r="F1966" t="s">
        <v>17</v>
      </c>
      <c r="G1966" s="3" t="s">
        <v>4146</v>
      </c>
      <c r="H19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1966">
        <v>499</v>
      </c>
      <c r="J1966">
        <v>1249</v>
      </c>
      <c r="K1966" s="1">
        <v>0.6</v>
      </c>
      <c r="L19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749.4</v>
      </c>
      <c r="M1966" s="2" t="str">
        <f>IF(NOT(ISBLANK(Table1[[#This Row],[Discounter]])), IF(Table1[[#This Row],[Discounter]]&gt;=50%, "High Discount", "Low Discount"), "No Discount")</f>
        <v>High Discount</v>
      </c>
      <c r="N1966" t="s">
        <v>50</v>
      </c>
      <c r="O1966">
        <v>4.0999999999999996</v>
      </c>
      <c r="P1966">
        <v>704</v>
      </c>
    </row>
    <row r="1967" spans="1:16" ht="30" x14ac:dyDescent="0.25">
      <c r="A1967" t="s">
        <v>4147</v>
      </c>
      <c r="B1967">
        <v>14345998</v>
      </c>
      <c r="C1967" t="s">
        <v>1413</v>
      </c>
      <c r="D1967" t="s">
        <v>69</v>
      </c>
      <c r="E1967" t="s">
        <v>132</v>
      </c>
      <c r="F1967" t="s">
        <v>34</v>
      </c>
      <c r="G1967" s="3" t="s">
        <v>4148</v>
      </c>
      <c r="H19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1967">
        <v>799</v>
      </c>
      <c r="J1967">
        <v>1999</v>
      </c>
      <c r="K1967" s="1">
        <v>0.6</v>
      </c>
      <c r="L19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1967" s="2" t="str">
        <f>IF(NOT(ISBLANK(Table1[[#This Row],[Discounter]])), IF(Table1[[#This Row],[Discounter]]&gt;=50%, "High Discount", "Low Discount"), "No Discount")</f>
        <v>High Discount</v>
      </c>
      <c r="N1967" t="s">
        <v>213</v>
      </c>
      <c r="O1967">
        <v>4</v>
      </c>
      <c r="P1967">
        <v>704</v>
      </c>
    </row>
    <row r="1968" spans="1:16" ht="45" x14ac:dyDescent="0.25">
      <c r="A1968" t="s">
        <v>4149</v>
      </c>
      <c r="B1968">
        <v>8350257</v>
      </c>
      <c r="C1968" t="s">
        <v>86</v>
      </c>
      <c r="D1968" t="s">
        <v>87</v>
      </c>
      <c r="E1968" t="s">
        <v>83</v>
      </c>
      <c r="F1968" t="s">
        <v>34</v>
      </c>
      <c r="G1968" s="3" t="s">
        <v>4150</v>
      </c>
      <c r="H19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424</v>
      </c>
      <c r="I1968">
        <v>424</v>
      </c>
      <c r="J1968">
        <v>1699</v>
      </c>
      <c r="K1968" s="1">
        <v>0.75</v>
      </c>
      <c r="L19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1274.25</v>
      </c>
      <c r="M1968" s="2" t="str">
        <f>IF(NOT(ISBLANK(Table1[[#This Row],[Discounter]])), IF(Table1[[#This Row],[Discounter]]&gt;=50%, "High Discount", "Low Discount"), "No Discount")</f>
        <v>High Discount</v>
      </c>
      <c r="N1968" t="s">
        <v>102</v>
      </c>
      <c r="O1968">
        <v>4.3</v>
      </c>
      <c r="P1968">
        <v>704</v>
      </c>
    </row>
    <row r="1969" spans="1:16" ht="30" x14ac:dyDescent="0.25">
      <c r="A1969" t="s">
        <v>4151</v>
      </c>
      <c r="B1969">
        <v>11948318</v>
      </c>
      <c r="C1969" t="s">
        <v>14</v>
      </c>
      <c r="D1969" t="s">
        <v>26</v>
      </c>
      <c r="E1969" t="s">
        <v>39</v>
      </c>
      <c r="F1969" t="s">
        <v>17</v>
      </c>
      <c r="G1969" s="3" t="s">
        <v>4152</v>
      </c>
      <c r="H19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299</v>
      </c>
      <c r="I1969">
        <v>299</v>
      </c>
      <c r="J1969">
        <v>599</v>
      </c>
      <c r="K1969" s="1">
        <v>0.5</v>
      </c>
      <c r="L19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299.5</v>
      </c>
      <c r="M1969" s="2" t="str">
        <f>IF(NOT(ISBLANK(Table1[[#This Row],[Discounter]])), IF(Table1[[#This Row],[Discounter]]&gt;=50%, "High Discount", "Low Discount"), "No Discount")</f>
        <v>High Discount</v>
      </c>
      <c r="N1969" t="s">
        <v>41</v>
      </c>
      <c r="O1969">
        <v>4.0999999999999996</v>
      </c>
      <c r="P1969">
        <v>703</v>
      </c>
    </row>
    <row r="1970" spans="1:16" ht="45" x14ac:dyDescent="0.25">
      <c r="A1970" t="s">
        <v>4153</v>
      </c>
      <c r="B1970">
        <v>12134822</v>
      </c>
      <c r="C1970" t="s">
        <v>100</v>
      </c>
      <c r="D1970" t="s">
        <v>69</v>
      </c>
      <c r="E1970" t="s">
        <v>70</v>
      </c>
      <c r="F1970" t="s">
        <v>34</v>
      </c>
      <c r="G1970" s="3" t="s">
        <v>4154</v>
      </c>
      <c r="H19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1224</v>
      </c>
      <c r="I1970">
        <v>1224</v>
      </c>
      <c r="J1970">
        <v>3499</v>
      </c>
      <c r="K1970" s="1">
        <v>0.65</v>
      </c>
      <c r="L19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2274.35</v>
      </c>
      <c r="M1970" s="2" t="str">
        <f>IF(NOT(ISBLANK(Table1[[#This Row],[Discounter]])), IF(Table1[[#This Row],[Discounter]]&gt;=50%, "High Discount", "Low Discount"), "No Discount")</f>
        <v>High Discount</v>
      </c>
      <c r="N1970" t="s">
        <v>102</v>
      </c>
      <c r="O1970">
        <v>4.5</v>
      </c>
      <c r="P1970">
        <v>703</v>
      </c>
    </row>
    <row r="1971" spans="1:16" ht="45" x14ac:dyDescent="0.25">
      <c r="A1971" t="s">
        <v>4155</v>
      </c>
      <c r="B1971">
        <v>8420329</v>
      </c>
      <c r="C1971" t="s">
        <v>86</v>
      </c>
      <c r="D1971" t="s">
        <v>87</v>
      </c>
      <c r="E1971" t="s">
        <v>44</v>
      </c>
      <c r="F1971" t="s">
        <v>34</v>
      </c>
      <c r="G1971" s="3" t="s">
        <v>4156</v>
      </c>
      <c r="H19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1139</v>
      </c>
      <c r="I1971">
        <v>1139</v>
      </c>
      <c r="J1971">
        <v>1899</v>
      </c>
      <c r="K1971" s="1">
        <v>0.4</v>
      </c>
      <c r="L19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759.6</v>
      </c>
      <c r="M1971" s="2" t="str">
        <f>IF(NOT(ISBLANK(Table1[[#This Row],[Discounter]])), IF(Table1[[#This Row],[Discounter]]&gt;=50%, "High Discount", "Low Discount"), "No Discount")</f>
        <v>Low Discount</v>
      </c>
      <c r="N1971" t="s">
        <v>89</v>
      </c>
      <c r="O1971">
        <v>3.5</v>
      </c>
      <c r="P1971">
        <v>703</v>
      </c>
    </row>
    <row r="1972" spans="1:16" ht="45" x14ac:dyDescent="0.25">
      <c r="A1972" t="s">
        <v>4157</v>
      </c>
      <c r="B1972">
        <v>10197815</v>
      </c>
      <c r="C1972" t="s">
        <v>121</v>
      </c>
      <c r="D1972" t="s">
        <v>38</v>
      </c>
      <c r="E1972" t="s">
        <v>776</v>
      </c>
      <c r="F1972" t="s">
        <v>34</v>
      </c>
      <c r="G1972" s="3" t="s">
        <v>4158</v>
      </c>
      <c r="H19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72">
        <v>1199</v>
      </c>
      <c r="K1972" s="1">
        <v>0.46</v>
      </c>
      <c r="L19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551.54000000000008</v>
      </c>
      <c r="M1972" s="2" t="str">
        <f>IF(NOT(ISBLANK(Table1[[#This Row],[Discounter]])), IF(Table1[[#This Row],[Discounter]]&gt;=50%, "High Discount", "Low Discount"), "No Discount")</f>
        <v>Low Discount</v>
      </c>
      <c r="N1972" t="s">
        <v>36</v>
      </c>
      <c r="O1972">
        <v>4.3</v>
      </c>
      <c r="P1972">
        <v>703</v>
      </c>
    </row>
    <row r="1973" spans="1:16" ht="30" x14ac:dyDescent="0.25">
      <c r="A1973" t="s">
        <v>4159</v>
      </c>
      <c r="B1973">
        <v>10710870</v>
      </c>
      <c r="C1973" t="s">
        <v>91</v>
      </c>
      <c r="D1973" t="s">
        <v>38</v>
      </c>
      <c r="E1973" t="s">
        <v>169</v>
      </c>
      <c r="F1973" t="s">
        <v>34</v>
      </c>
      <c r="G1973" s="3" t="s">
        <v>4160</v>
      </c>
      <c r="H19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73">
        <v>1749</v>
      </c>
      <c r="K1973" s="1">
        <v>0.3</v>
      </c>
      <c r="L19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524.69999999999993</v>
      </c>
      <c r="M1973" s="2" t="str">
        <f>IF(NOT(ISBLANK(Table1[[#This Row],[Discounter]])), IF(Table1[[#This Row],[Discounter]]&gt;=50%, "High Discount", "Low Discount"), "No Discount")</f>
        <v>Low Discount</v>
      </c>
      <c r="N1973" t="s">
        <v>24</v>
      </c>
      <c r="O1973">
        <v>4.4000000000000004</v>
      </c>
      <c r="P1973">
        <v>703</v>
      </c>
    </row>
    <row r="1974" spans="1:16" ht="45" x14ac:dyDescent="0.25">
      <c r="A1974" t="s">
        <v>4161</v>
      </c>
      <c r="B1974">
        <v>2297276</v>
      </c>
      <c r="C1974" t="s">
        <v>255</v>
      </c>
      <c r="D1974" t="s">
        <v>69</v>
      </c>
      <c r="E1974" t="s">
        <v>83</v>
      </c>
      <c r="F1974" t="s">
        <v>34</v>
      </c>
      <c r="G1974" s="3" t="s">
        <v>4162</v>
      </c>
      <c r="H19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579</v>
      </c>
      <c r="I1974">
        <v>579</v>
      </c>
      <c r="J1974">
        <v>1999</v>
      </c>
      <c r="K1974" s="1">
        <v>0.71</v>
      </c>
      <c r="L19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1419.29</v>
      </c>
      <c r="M1974" s="2" t="str">
        <f>IF(NOT(ISBLANK(Table1[[#This Row],[Discounter]])), IF(Table1[[#This Row],[Discounter]]&gt;=50%, "High Discount", "Low Discount"), "No Discount")</f>
        <v>High Discount</v>
      </c>
      <c r="N1974" t="s">
        <v>36</v>
      </c>
      <c r="O1974">
        <v>4.0999999999999996</v>
      </c>
      <c r="P1974">
        <v>702</v>
      </c>
    </row>
    <row r="1975" spans="1:16" ht="60" x14ac:dyDescent="0.25">
      <c r="A1975" t="s">
        <v>4163</v>
      </c>
      <c r="B1975">
        <v>12541334</v>
      </c>
      <c r="C1975" t="s">
        <v>255</v>
      </c>
      <c r="D1975" t="s">
        <v>69</v>
      </c>
      <c r="E1975" t="s">
        <v>83</v>
      </c>
      <c r="F1975" t="s">
        <v>34</v>
      </c>
      <c r="G1975" s="3" t="s">
        <v>4164</v>
      </c>
      <c r="H19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1975">
        <v>899</v>
      </c>
      <c r="J1975">
        <v>2499</v>
      </c>
      <c r="K1975" s="1">
        <v>0.64</v>
      </c>
      <c r="L19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1599.3600000000001</v>
      </c>
      <c r="M1975" s="2" t="str">
        <f>IF(NOT(ISBLANK(Table1[[#This Row],[Discounter]])), IF(Table1[[#This Row],[Discounter]]&gt;=50%, "High Discount", "Low Discount"), "No Discount")</f>
        <v>High Discount</v>
      </c>
      <c r="N1975" t="s">
        <v>36</v>
      </c>
      <c r="O1975">
        <v>4.2</v>
      </c>
      <c r="P1975">
        <v>702</v>
      </c>
    </row>
    <row r="1976" spans="1:16" ht="60" x14ac:dyDescent="0.25">
      <c r="A1976" t="s">
        <v>4165</v>
      </c>
      <c r="B1976">
        <v>9340297</v>
      </c>
      <c r="C1976" t="s">
        <v>266</v>
      </c>
      <c r="D1976" t="s">
        <v>69</v>
      </c>
      <c r="E1976" t="s">
        <v>70</v>
      </c>
      <c r="F1976" t="s">
        <v>34</v>
      </c>
      <c r="G1976" s="3" t="s">
        <v>4166</v>
      </c>
      <c r="H19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1299</v>
      </c>
      <c r="I1976">
        <v>1299</v>
      </c>
      <c r="J1976">
        <v>2599</v>
      </c>
      <c r="K1976" s="1">
        <v>0.5</v>
      </c>
      <c r="L19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1299.5</v>
      </c>
      <c r="M1976" s="2" t="str">
        <f>IF(NOT(ISBLANK(Table1[[#This Row],[Discounter]])), IF(Table1[[#This Row],[Discounter]]&gt;=50%, "High Discount", "Low Discount"), "No Discount")</f>
        <v>High Discount</v>
      </c>
      <c r="N1976" t="s">
        <v>36</v>
      </c>
      <c r="O1976">
        <v>4.2</v>
      </c>
      <c r="P1976">
        <v>702</v>
      </c>
    </row>
    <row r="1977" spans="1:16" ht="45" x14ac:dyDescent="0.25">
      <c r="A1977" t="s">
        <v>4167</v>
      </c>
      <c r="B1977">
        <v>2263523</v>
      </c>
      <c r="C1977" t="s">
        <v>4168</v>
      </c>
      <c r="D1977" t="s">
        <v>69</v>
      </c>
      <c r="E1977" t="s">
        <v>83</v>
      </c>
      <c r="F1977" t="s">
        <v>34</v>
      </c>
      <c r="G1977" s="3" t="s">
        <v>4169</v>
      </c>
      <c r="H19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2800</v>
      </c>
      <c r="I1977">
        <v>2800</v>
      </c>
      <c r="J1977">
        <v>3295</v>
      </c>
      <c r="K1977" s="1">
        <v>0.15</v>
      </c>
      <c r="L19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494.25</v>
      </c>
      <c r="M1977" s="2" t="str">
        <f>IF(NOT(ISBLANK(Table1[[#This Row],[Discounter]])), IF(Table1[[#This Row],[Discounter]]&gt;=50%, "High Discount", "Low Discount"), "No Discount")</f>
        <v>Low Discount</v>
      </c>
      <c r="N1977" t="s">
        <v>36</v>
      </c>
      <c r="O1977">
        <v>4.3</v>
      </c>
      <c r="P1977">
        <v>702</v>
      </c>
    </row>
    <row r="1978" spans="1:16" ht="45" x14ac:dyDescent="0.25">
      <c r="A1978" t="s">
        <v>4170</v>
      </c>
      <c r="B1978">
        <v>8643161</v>
      </c>
      <c r="C1978" t="s">
        <v>162</v>
      </c>
      <c r="D1978" t="s">
        <v>38</v>
      </c>
      <c r="E1978" t="s">
        <v>44</v>
      </c>
      <c r="F1978" t="s">
        <v>34</v>
      </c>
      <c r="G1978" s="3" t="s">
        <v>4171</v>
      </c>
      <c r="H19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78">
        <v>1199</v>
      </c>
      <c r="K1978" s="1">
        <v>0.55000000000000004</v>
      </c>
      <c r="L19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659.45</v>
      </c>
      <c r="M1978" s="2" t="str">
        <f>IF(NOT(ISBLANK(Table1[[#This Row],[Discounter]])), IF(Table1[[#This Row],[Discounter]]&gt;=50%, "High Discount", "Low Discount"), "No Discount")</f>
        <v>High Discount</v>
      </c>
      <c r="N1978" t="s">
        <v>41</v>
      </c>
      <c r="O1978">
        <v>4.0999999999999996</v>
      </c>
      <c r="P1978">
        <v>702</v>
      </c>
    </row>
    <row r="1979" spans="1:16" ht="30" x14ac:dyDescent="0.25">
      <c r="A1979" t="s">
        <v>4172</v>
      </c>
      <c r="B1979">
        <v>2334884</v>
      </c>
      <c r="C1979" t="s">
        <v>43</v>
      </c>
      <c r="D1979" t="s">
        <v>38</v>
      </c>
      <c r="E1979" t="s">
        <v>48</v>
      </c>
      <c r="F1979" t="s">
        <v>34</v>
      </c>
      <c r="G1979" s="3" t="s">
        <v>4173</v>
      </c>
      <c r="H19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79">
        <v>2199</v>
      </c>
      <c r="K1979" s="1">
        <v>0.55000000000000004</v>
      </c>
      <c r="L19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1209.45</v>
      </c>
      <c r="M1979" s="2" t="str">
        <f>IF(NOT(ISBLANK(Table1[[#This Row],[Discounter]])), IF(Table1[[#This Row],[Discounter]]&gt;=50%, "High Discount", "Low Discount"), "No Discount")</f>
        <v>High Discount</v>
      </c>
      <c r="N1979" t="s">
        <v>119</v>
      </c>
      <c r="O1979">
        <v>3.9</v>
      </c>
      <c r="P1979">
        <v>702</v>
      </c>
    </row>
    <row r="1980" spans="1:16" ht="45" x14ac:dyDescent="0.25">
      <c r="A1980" t="s">
        <v>4174</v>
      </c>
      <c r="B1980">
        <v>13961904</v>
      </c>
      <c r="C1980" t="s">
        <v>486</v>
      </c>
      <c r="D1980" t="s">
        <v>15</v>
      </c>
      <c r="E1980" t="s">
        <v>22</v>
      </c>
      <c r="F1980" t="s">
        <v>17</v>
      </c>
      <c r="G1980" s="3" t="s">
        <v>4175</v>
      </c>
      <c r="H19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659</v>
      </c>
      <c r="I1980">
        <v>659</v>
      </c>
      <c r="J1980">
        <v>1499</v>
      </c>
      <c r="K1980" s="1">
        <v>0.56000000000000005</v>
      </c>
      <c r="L19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839.44</v>
      </c>
      <c r="M1980" s="2" t="str">
        <f>IF(NOT(ISBLANK(Table1[[#This Row],[Discounter]])), IF(Table1[[#This Row],[Discounter]]&gt;=50%, "High Discount", "Low Discount"), "No Discount")</f>
        <v>High Discount</v>
      </c>
      <c r="N1980" t="s">
        <v>24</v>
      </c>
      <c r="O1980">
        <v>4.0999999999999996</v>
      </c>
      <c r="P1980">
        <v>701</v>
      </c>
    </row>
    <row r="1981" spans="1:16" ht="45" x14ac:dyDescent="0.25">
      <c r="A1981" t="s">
        <v>4176</v>
      </c>
      <c r="B1981">
        <v>2318578</v>
      </c>
      <c r="C1981" t="s">
        <v>14</v>
      </c>
      <c r="D1981" t="s">
        <v>26</v>
      </c>
      <c r="E1981" t="s">
        <v>39</v>
      </c>
      <c r="F1981" t="s">
        <v>17</v>
      </c>
      <c r="G1981" s="3" t="s">
        <v>4177</v>
      </c>
      <c r="H19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494</v>
      </c>
      <c r="I1981">
        <v>494</v>
      </c>
      <c r="J1981">
        <v>1099</v>
      </c>
      <c r="K1981" s="1">
        <v>0.55000000000000004</v>
      </c>
      <c r="L19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604.45000000000005</v>
      </c>
      <c r="M1981" s="2" t="str">
        <f>IF(NOT(ISBLANK(Table1[[#This Row],[Discounter]])), IF(Table1[[#This Row],[Discounter]]&gt;=50%, "High Discount", "Low Discount"), "No Discount")</f>
        <v>High Discount</v>
      </c>
      <c r="N1981" t="s">
        <v>41</v>
      </c>
      <c r="O1981">
        <v>4.0999999999999996</v>
      </c>
      <c r="P1981">
        <v>701</v>
      </c>
    </row>
    <row r="1982" spans="1:16" ht="30" x14ac:dyDescent="0.25">
      <c r="A1982" t="s">
        <v>4178</v>
      </c>
      <c r="B1982">
        <v>8499849</v>
      </c>
      <c r="C1982" t="s">
        <v>14</v>
      </c>
      <c r="D1982" t="s">
        <v>26</v>
      </c>
      <c r="E1982" t="s">
        <v>27</v>
      </c>
      <c r="F1982" t="s">
        <v>17</v>
      </c>
      <c r="G1982" s="3" t="s">
        <v>4179</v>
      </c>
      <c r="H19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1982">
        <v>2199</v>
      </c>
      <c r="L19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982" s="2" t="str">
        <f>IF(NOT(ISBLANK(Table1[[#This Row],[Discounter]])), IF(Table1[[#This Row],[Discounter]]&gt;=50%, "High Discount", "Low Discount"), "No Discount")</f>
        <v>No Discount</v>
      </c>
      <c r="N1982" t="s">
        <v>29</v>
      </c>
      <c r="O1982">
        <v>4</v>
      </c>
      <c r="P1982">
        <v>701</v>
      </c>
    </row>
    <row r="1983" spans="1:16" ht="45" x14ac:dyDescent="0.25">
      <c r="A1983" t="s">
        <v>4180</v>
      </c>
      <c r="B1983">
        <v>7116650</v>
      </c>
      <c r="C1983" t="s">
        <v>14</v>
      </c>
      <c r="D1983" t="s">
        <v>26</v>
      </c>
      <c r="E1983" t="s">
        <v>169</v>
      </c>
      <c r="F1983" t="s">
        <v>17</v>
      </c>
      <c r="G1983" s="3" t="s">
        <v>4181</v>
      </c>
      <c r="H19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1399</v>
      </c>
      <c r="I1983">
        <v>1399</v>
      </c>
      <c r="J1983">
        <v>3499</v>
      </c>
      <c r="K1983" s="1">
        <v>0.6</v>
      </c>
      <c r="L19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2099.4</v>
      </c>
      <c r="M1983" s="2" t="str">
        <f>IF(NOT(ISBLANK(Table1[[#This Row],[Discounter]])), IF(Table1[[#This Row],[Discounter]]&gt;=50%, "High Discount", "Low Discount"), "No Discount")</f>
        <v>High Discount</v>
      </c>
      <c r="N1983" t="s">
        <v>213</v>
      </c>
      <c r="O1983">
        <v>4.3</v>
      </c>
      <c r="P1983">
        <v>701</v>
      </c>
    </row>
    <row r="1984" spans="1:16" ht="45" x14ac:dyDescent="0.25">
      <c r="A1984" t="s">
        <v>4182</v>
      </c>
      <c r="B1984">
        <v>11174322</v>
      </c>
      <c r="C1984" t="s">
        <v>86</v>
      </c>
      <c r="D1984" t="s">
        <v>69</v>
      </c>
      <c r="E1984" t="s">
        <v>70</v>
      </c>
      <c r="F1984" t="s">
        <v>34</v>
      </c>
      <c r="G1984" s="3" t="s">
        <v>4183</v>
      </c>
      <c r="H19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1319</v>
      </c>
      <c r="I1984">
        <v>1319</v>
      </c>
      <c r="J1984">
        <v>2399</v>
      </c>
      <c r="K1984" s="1">
        <v>0.45</v>
      </c>
      <c r="L19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1079.55</v>
      </c>
      <c r="M1984" s="2" t="str">
        <f>IF(NOT(ISBLANK(Table1[[#This Row],[Discounter]])), IF(Table1[[#This Row],[Discounter]]&gt;=50%, "High Discount", "Low Discount"), "No Discount")</f>
        <v>Low Discount</v>
      </c>
      <c r="N1984" t="s">
        <v>89</v>
      </c>
      <c r="O1984">
        <v>4.3</v>
      </c>
      <c r="P1984">
        <v>701</v>
      </c>
    </row>
    <row r="1985" spans="1:16" ht="45" x14ac:dyDescent="0.25">
      <c r="A1985" t="s">
        <v>4184</v>
      </c>
      <c r="B1985">
        <v>7572967</v>
      </c>
      <c r="C1985" t="s">
        <v>82</v>
      </c>
      <c r="D1985" t="s">
        <v>69</v>
      </c>
      <c r="E1985" t="s">
        <v>70</v>
      </c>
      <c r="F1985" t="s">
        <v>34</v>
      </c>
      <c r="G1985" s="3" t="s">
        <v>4185</v>
      </c>
      <c r="H19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1461</v>
      </c>
      <c r="I1985">
        <v>1461</v>
      </c>
      <c r="J1985">
        <v>3399</v>
      </c>
      <c r="K1985" s="1">
        <v>0.56999999999999995</v>
      </c>
      <c r="L19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1937.4299999999998</v>
      </c>
      <c r="M1985" s="2" t="str">
        <f>IF(NOT(ISBLANK(Table1[[#This Row],[Discounter]])), IF(Table1[[#This Row],[Discounter]]&gt;=50%, "High Discount", "Low Discount"), "No Discount")</f>
        <v>High Discount</v>
      </c>
      <c r="N1985" t="s">
        <v>36</v>
      </c>
      <c r="O1985">
        <v>4.2</v>
      </c>
      <c r="P1985">
        <v>701</v>
      </c>
    </row>
    <row r="1986" spans="1:16" ht="45" x14ac:dyDescent="0.25">
      <c r="A1986" t="s">
        <v>4186</v>
      </c>
      <c r="B1986">
        <v>11536956</v>
      </c>
      <c r="C1986" t="s">
        <v>86</v>
      </c>
      <c r="D1986" t="s">
        <v>87</v>
      </c>
      <c r="E1986" t="s">
        <v>70</v>
      </c>
      <c r="F1986" t="s">
        <v>34</v>
      </c>
      <c r="G1986" s="3" t="s">
        <v>4187</v>
      </c>
      <c r="H19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1986">
        <v>799</v>
      </c>
      <c r="J1986">
        <v>1999</v>
      </c>
      <c r="K1986" s="1">
        <v>0.6</v>
      </c>
      <c r="L19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1986" s="2" t="str">
        <f>IF(NOT(ISBLANK(Table1[[#This Row],[Discounter]])), IF(Table1[[#This Row],[Discounter]]&gt;=50%, "High Discount", "Low Discount"), "No Discount")</f>
        <v>High Discount</v>
      </c>
      <c r="N1986" t="s">
        <v>89</v>
      </c>
      <c r="O1986">
        <v>3.7</v>
      </c>
      <c r="P1986">
        <v>701</v>
      </c>
    </row>
    <row r="1987" spans="1:16" ht="45" x14ac:dyDescent="0.25">
      <c r="A1987" t="s">
        <v>4188</v>
      </c>
      <c r="B1987">
        <v>12480208</v>
      </c>
      <c r="C1987" t="s">
        <v>844</v>
      </c>
      <c r="D1987" t="s">
        <v>38</v>
      </c>
      <c r="E1987" t="s">
        <v>132</v>
      </c>
      <c r="F1987" t="s">
        <v>34</v>
      </c>
      <c r="G1987" s="3" t="s">
        <v>4189</v>
      </c>
      <c r="H19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87">
        <v>1499</v>
      </c>
      <c r="K1987" s="1">
        <v>0.62</v>
      </c>
      <c r="L19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929.38</v>
      </c>
      <c r="M1987" s="2" t="str">
        <f>IF(NOT(ISBLANK(Table1[[#This Row],[Discounter]])), IF(Table1[[#This Row],[Discounter]]&gt;=50%, "High Discount", "Low Discount"), "No Discount")</f>
        <v>High Discount</v>
      </c>
      <c r="N1987" t="s">
        <v>24</v>
      </c>
      <c r="O1987">
        <v>4.2</v>
      </c>
      <c r="P1987">
        <v>701</v>
      </c>
    </row>
    <row r="1988" spans="1:16" ht="45" x14ac:dyDescent="0.25">
      <c r="A1988" t="s">
        <v>4190</v>
      </c>
      <c r="B1988">
        <v>10308659</v>
      </c>
      <c r="C1988" t="s">
        <v>162</v>
      </c>
      <c r="D1988" t="s">
        <v>38</v>
      </c>
      <c r="E1988" t="s">
        <v>74</v>
      </c>
      <c r="F1988" t="s">
        <v>34</v>
      </c>
      <c r="G1988" s="3" t="s">
        <v>4191</v>
      </c>
      <c r="H19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88">
        <v>1499</v>
      </c>
      <c r="K1988" s="1">
        <v>0.5</v>
      </c>
      <c r="L19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1988" s="2" t="str">
        <f>IF(NOT(ISBLANK(Table1[[#This Row],[Discounter]])), IF(Table1[[#This Row],[Discounter]]&gt;=50%, "High Discount", "Low Discount"), "No Discount")</f>
        <v>High Discount</v>
      </c>
      <c r="N1988" t="s">
        <v>102</v>
      </c>
      <c r="O1988">
        <v>3.7</v>
      </c>
      <c r="P1988">
        <v>701</v>
      </c>
    </row>
    <row r="1989" spans="1:16" ht="45" x14ac:dyDescent="0.25">
      <c r="A1989" t="s">
        <v>4192</v>
      </c>
      <c r="B1989">
        <v>13237374</v>
      </c>
      <c r="C1989" t="s">
        <v>100</v>
      </c>
      <c r="D1989" t="s">
        <v>38</v>
      </c>
      <c r="E1989" t="s">
        <v>132</v>
      </c>
      <c r="F1989" t="s">
        <v>34</v>
      </c>
      <c r="G1989" s="3" t="s">
        <v>4193</v>
      </c>
      <c r="H19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89">
        <v>2199</v>
      </c>
      <c r="K1989" s="1">
        <v>0.6</v>
      </c>
      <c r="L19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1319.3999999999999</v>
      </c>
      <c r="M1989" s="2" t="str">
        <f>IF(NOT(ISBLANK(Table1[[#This Row],[Discounter]])), IF(Table1[[#This Row],[Discounter]]&gt;=50%, "High Discount", "Low Discount"), "No Discount")</f>
        <v>High Discount</v>
      </c>
      <c r="N1989" t="s">
        <v>102</v>
      </c>
      <c r="O1989">
        <v>4.4000000000000004</v>
      </c>
      <c r="P1989">
        <v>701</v>
      </c>
    </row>
    <row r="1990" spans="1:16" ht="30" x14ac:dyDescent="0.25">
      <c r="A1990" t="s">
        <v>4194</v>
      </c>
      <c r="B1990">
        <v>11024460</v>
      </c>
      <c r="C1990" t="s">
        <v>73</v>
      </c>
      <c r="D1990" t="s">
        <v>38</v>
      </c>
      <c r="E1990" t="s">
        <v>132</v>
      </c>
      <c r="F1990" t="s">
        <v>34</v>
      </c>
      <c r="G1990" s="3" t="s">
        <v>4195</v>
      </c>
      <c r="H1990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1990">
        <v>1799</v>
      </c>
      <c r="L19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1990" s="2" t="str">
        <f>IF(NOT(ISBLANK(Table1[[#This Row],[Discounter]])), IF(Table1[[#This Row],[Discounter]]&gt;=50%, "High Discount", "Low Discount"), "No Discount")</f>
        <v>No Discount</v>
      </c>
      <c r="N1990" t="s">
        <v>102</v>
      </c>
      <c r="O1990">
        <v>4.2</v>
      </c>
      <c r="P1990">
        <v>701</v>
      </c>
    </row>
    <row r="1991" spans="1:16" ht="60" x14ac:dyDescent="0.25">
      <c r="A1991" t="s">
        <v>4196</v>
      </c>
      <c r="B1991">
        <v>13938110</v>
      </c>
      <c r="C1991" t="s">
        <v>47</v>
      </c>
      <c r="D1991" t="s">
        <v>15</v>
      </c>
      <c r="E1991" t="s">
        <v>16</v>
      </c>
      <c r="F1991" t="s">
        <v>17</v>
      </c>
      <c r="G1991" s="3" t="s">
        <v>3236</v>
      </c>
      <c r="H19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724</v>
      </c>
      <c r="I1991">
        <v>724</v>
      </c>
      <c r="J1991">
        <v>1449</v>
      </c>
      <c r="K1991" s="1">
        <v>0.5</v>
      </c>
      <c r="L19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724.5</v>
      </c>
      <c r="M1991" s="2" t="str">
        <f>IF(NOT(ISBLANK(Table1[[#This Row],[Discounter]])), IF(Table1[[#This Row],[Discounter]]&gt;=50%, "High Discount", "Low Discount"), "No Discount")</f>
        <v>High Discount</v>
      </c>
      <c r="N1991" t="s">
        <v>774</v>
      </c>
      <c r="O1991">
        <v>3.9</v>
      </c>
      <c r="P1991">
        <v>700</v>
      </c>
    </row>
    <row r="1992" spans="1:16" ht="60" x14ac:dyDescent="0.25">
      <c r="A1992" t="s">
        <v>4197</v>
      </c>
      <c r="B1992">
        <v>2358015</v>
      </c>
      <c r="C1992" t="s">
        <v>798</v>
      </c>
      <c r="D1992" t="s">
        <v>26</v>
      </c>
      <c r="E1992" t="s">
        <v>27</v>
      </c>
      <c r="F1992" t="s">
        <v>17</v>
      </c>
      <c r="G1992" s="3" t="s">
        <v>4198</v>
      </c>
      <c r="H19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949</v>
      </c>
      <c r="I1992">
        <v>949</v>
      </c>
      <c r="J1992">
        <v>1899</v>
      </c>
      <c r="K1992" s="1">
        <v>0.5</v>
      </c>
      <c r="L19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949.5</v>
      </c>
      <c r="M1992" s="2" t="str">
        <f>IF(NOT(ISBLANK(Table1[[#This Row],[Discounter]])), IF(Table1[[#This Row],[Discounter]]&gt;=50%, "High Discount", "Low Discount"), "No Discount")</f>
        <v>High Discount</v>
      </c>
      <c r="N1992" t="s">
        <v>232</v>
      </c>
      <c r="O1992">
        <v>3.9</v>
      </c>
      <c r="P1992">
        <v>700</v>
      </c>
    </row>
    <row r="1993" spans="1:16" ht="45" x14ac:dyDescent="0.25">
      <c r="A1993" t="s">
        <v>4199</v>
      </c>
      <c r="B1993">
        <v>9564199</v>
      </c>
      <c r="C1993" t="s">
        <v>14</v>
      </c>
      <c r="D1993" t="s">
        <v>26</v>
      </c>
      <c r="E1993" t="s">
        <v>169</v>
      </c>
      <c r="F1993" t="s">
        <v>17</v>
      </c>
      <c r="G1993" s="3" t="s">
        <v>4200</v>
      </c>
      <c r="H19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1159</v>
      </c>
      <c r="I1993">
        <v>1159</v>
      </c>
      <c r="J1993">
        <v>2899</v>
      </c>
      <c r="K1993" s="1">
        <v>0.6</v>
      </c>
      <c r="L19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1739.3999999999999</v>
      </c>
      <c r="M1993" s="2" t="str">
        <f>IF(NOT(ISBLANK(Table1[[#This Row],[Discounter]])), IF(Table1[[#This Row],[Discounter]]&gt;=50%, "High Discount", "Low Discount"), "No Discount")</f>
        <v>High Discount</v>
      </c>
      <c r="N1993" t="s">
        <v>213</v>
      </c>
      <c r="O1993">
        <v>4.2</v>
      </c>
      <c r="P1993">
        <v>700</v>
      </c>
    </row>
    <row r="1994" spans="1:16" ht="45" x14ac:dyDescent="0.25">
      <c r="A1994" t="s">
        <v>4201</v>
      </c>
      <c r="B1994">
        <v>9539335</v>
      </c>
      <c r="C1994" t="s">
        <v>879</v>
      </c>
      <c r="D1994" t="s">
        <v>69</v>
      </c>
      <c r="E1994" t="s">
        <v>83</v>
      </c>
      <c r="F1994" t="s">
        <v>34</v>
      </c>
      <c r="G1994" s="3" t="s">
        <v>4202</v>
      </c>
      <c r="H19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911</v>
      </c>
      <c r="I1994">
        <v>911</v>
      </c>
      <c r="J1994">
        <v>1899</v>
      </c>
      <c r="K1994" s="1">
        <v>0.52</v>
      </c>
      <c r="L19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987.48</v>
      </c>
      <c r="M1994" s="2" t="str">
        <f>IF(NOT(ISBLANK(Table1[[#This Row],[Discounter]])), IF(Table1[[#This Row],[Discounter]]&gt;=50%, "High Discount", "Low Discount"), "No Discount")</f>
        <v>High Discount</v>
      </c>
      <c r="N1994" t="s">
        <v>36</v>
      </c>
      <c r="O1994">
        <v>4.3</v>
      </c>
      <c r="P1994">
        <v>700</v>
      </c>
    </row>
    <row r="1995" spans="1:16" ht="45" x14ac:dyDescent="0.25">
      <c r="A1995" t="s">
        <v>4203</v>
      </c>
      <c r="B1995">
        <v>14016082</v>
      </c>
      <c r="C1995" t="s">
        <v>266</v>
      </c>
      <c r="D1995" t="s">
        <v>69</v>
      </c>
      <c r="E1995" t="s">
        <v>70</v>
      </c>
      <c r="F1995" t="s">
        <v>34</v>
      </c>
      <c r="G1995" s="3" t="s">
        <v>4204</v>
      </c>
      <c r="H19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1399</v>
      </c>
      <c r="I1995">
        <v>1399</v>
      </c>
      <c r="J1995">
        <v>2799</v>
      </c>
      <c r="K1995" s="1">
        <v>0.5</v>
      </c>
      <c r="L19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1399.5</v>
      </c>
      <c r="M1995" s="2" t="str">
        <f>IF(NOT(ISBLANK(Table1[[#This Row],[Discounter]])), IF(Table1[[#This Row],[Discounter]]&gt;=50%, "High Discount", "Low Discount"), "No Discount")</f>
        <v>High Discount</v>
      </c>
      <c r="N1995" t="s">
        <v>36</v>
      </c>
      <c r="O1995">
        <v>4.3</v>
      </c>
      <c r="P1995">
        <v>700</v>
      </c>
    </row>
    <row r="1996" spans="1:16" ht="30" x14ac:dyDescent="0.25">
      <c r="A1996" t="s">
        <v>4205</v>
      </c>
      <c r="B1996">
        <v>15190446</v>
      </c>
      <c r="C1996" t="s">
        <v>1788</v>
      </c>
      <c r="D1996" t="s">
        <v>32</v>
      </c>
      <c r="E1996" t="s">
        <v>381</v>
      </c>
      <c r="F1996" t="s">
        <v>34</v>
      </c>
      <c r="G1996" s="3" t="s">
        <v>4206</v>
      </c>
      <c r="H19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783</v>
      </c>
      <c r="I1996">
        <v>783</v>
      </c>
      <c r="J1996">
        <v>1599</v>
      </c>
      <c r="K1996" s="1">
        <v>0.51</v>
      </c>
      <c r="L19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815.49</v>
      </c>
      <c r="M1996" s="2" t="str">
        <f>IF(NOT(ISBLANK(Table1[[#This Row],[Discounter]])), IF(Table1[[#This Row],[Discounter]]&gt;=50%, "High Discount", "Low Discount"), "No Discount")</f>
        <v>High Discount</v>
      </c>
      <c r="N1996" t="s">
        <v>36</v>
      </c>
      <c r="O1996">
        <v>4.3</v>
      </c>
      <c r="P1996">
        <v>700</v>
      </c>
    </row>
    <row r="1997" spans="1:16" ht="45" x14ac:dyDescent="0.25">
      <c r="A1997" t="s">
        <v>4207</v>
      </c>
      <c r="B1997">
        <v>10243917</v>
      </c>
      <c r="C1997" t="s">
        <v>57</v>
      </c>
      <c r="D1997" t="s">
        <v>87</v>
      </c>
      <c r="E1997" t="s">
        <v>83</v>
      </c>
      <c r="F1997" t="s">
        <v>34</v>
      </c>
      <c r="G1997" s="3" t="s">
        <v>4208</v>
      </c>
      <c r="H19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1997">
        <v>539</v>
      </c>
      <c r="J1997">
        <v>1799</v>
      </c>
      <c r="K1997" s="1">
        <v>0.7</v>
      </c>
      <c r="L19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1259.3</v>
      </c>
      <c r="M1997" s="2" t="str">
        <f>IF(NOT(ISBLANK(Table1[[#This Row],[Discounter]])), IF(Table1[[#This Row],[Discounter]]&gt;=50%, "High Discount", "Low Discount"), "No Discount")</f>
        <v>High Discount</v>
      </c>
      <c r="N1997" t="s">
        <v>213</v>
      </c>
      <c r="O1997">
        <v>4.2</v>
      </c>
      <c r="P1997">
        <v>700</v>
      </c>
    </row>
    <row r="1998" spans="1:16" ht="45" x14ac:dyDescent="0.25">
      <c r="A1998" t="s">
        <v>4209</v>
      </c>
      <c r="B1998">
        <v>3014457</v>
      </c>
      <c r="C1998" t="s">
        <v>57</v>
      </c>
      <c r="D1998" t="s">
        <v>87</v>
      </c>
      <c r="E1998" t="s">
        <v>70</v>
      </c>
      <c r="F1998" t="s">
        <v>34</v>
      </c>
      <c r="G1998" s="3" t="s">
        <v>4210</v>
      </c>
      <c r="H19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779</v>
      </c>
      <c r="I1998">
        <v>779</v>
      </c>
      <c r="J1998">
        <v>2599</v>
      </c>
      <c r="K1998" s="1">
        <v>0.7</v>
      </c>
      <c r="L19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1819.3</v>
      </c>
      <c r="M1998" s="2" t="str">
        <f>IF(NOT(ISBLANK(Table1[[#This Row],[Discounter]])), IF(Table1[[#This Row],[Discounter]]&gt;=50%, "High Discount", "Low Discount"), "No Discount")</f>
        <v>High Discount</v>
      </c>
      <c r="N1998" t="s">
        <v>102</v>
      </c>
      <c r="O1998">
        <v>4.2</v>
      </c>
      <c r="P1998">
        <v>700</v>
      </c>
    </row>
    <row r="1999" spans="1:16" ht="45" x14ac:dyDescent="0.25">
      <c r="A1999" t="s">
        <v>4211</v>
      </c>
      <c r="B1999">
        <v>1484032</v>
      </c>
      <c r="C1999" t="s">
        <v>322</v>
      </c>
      <c r="D1999" t="s">
        <v>38</v>
      </c>
      <c r="E1999" t="s">
        <v>282</v>
      </c>
      <c r="F1999" t="s">
        <v>34</v>
      </c>
      <c r="G1999" s="3" t="s">
        <v>4212</v>
      </c>
      <c r="H19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1999">
        <v>1199</v>
      </c>
      <c r="K1999" s="1">
        <v>0.7</v>
      </c>
      <c r="L19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839.3</v>
      </c>
      <c r="M1999" s="2" t="str">
        <f>IF(NOT(ISBLANK(Table1[[#This Row],[Discounter]])), IF(Table1[[#This Row],[Discounter]]&gt;=50%, "High Discount", "Low Discount"), "No Discount")</f>
        <v>High Discount</v>
      </c>
      <c r="N1999" t="s">
        <v>24</v>
      </c>
      <c r="O1999">
        <v>4.3</v>
      </c>
      <c r="P1999">
        <v>700</v>
      </c>
    </row>
    <row r="2000" spans="1:16" ht="60" x14ac:dyDescent="0.25">
      <c r="A2000" t="s">
        <v>4213</v>
      </c>
      <c r="B2000">
        <v>11866148</v>
      </c>
      <c r="C2000" t="s">
        <v>162</v>
      </c>
      <c r="D2000" t="s">
        <v>38</v>
      </c>
      <c r="E2000" t="s">
        <v>48</v>
      </c>
      <c r="F2000" t="s">
        <v>34</v>
      </c>
      <c r="G2000" s="3" t="s">
        <v>4214</v>
      </c>
      <c r="H20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00">
        <v>1499</v>
      </c>
      <c r="K2000" s="1">
        <v>0.56000000000000005</v>
      </c>
      <c r="L20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839.44</v>
      </c>
      <c r="M2000" s="2" t="str">
        <f>IF(NOT(ISBLANK(Table1[[#This Row],[Discounter]])), IF(Table1[[#This Row],[Discounter]]&gt;=50%, "High Discount", "Low Discount"), "No Discount")</f>
        <v>High Discount</v>
      </c>
      <c r="N2000" t="s">
        <v>119</v>
      </c>
      <c r="O2000">
        <v>4.0999999999999996</v>
      </c>
      <c r="P2000">
        <v>700</v>
      </c>
    </row>
    <row r="2001" spans="1:16" ht="30" x14ac:dyDescent="0.25">
      <c r="A2001" t="s">
        <v>4215</v>
      </c>
      <c r="B2001">
        <v>11530274</v>
      </c>
      <c r="C2001" t="s">
        <v>2781</v>
      </c>
      <c r="D2001" t="s">
        <v>38</v>
      </c>
      <c r="E2001" t="s">
        <v>27</v>
      </c>
      <c r="F2001" t="s">
        <v>34</v>
      </c>
      <c r="G2001" s="3" t="s">
        <v>4216</v>
      </c>
      <c r="H20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01">
        <v>1899</v>
      </c>
      <c r="K2001" s="1">
        <v>0.45</v>
      </c>
      <c r="L20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854.55000000000007</v>
      </c>
      <c r="M2001" s="2" t="str">
        <f>IF(NOT(ISBLANK(Table1[[#This Row],[Discounter]])), IF(Table1[[#This Row],[Discounter]]&gt;=50%, "High Discount", "Low Discount"), "No Discount")</f>
        <v>Low Discount</v>
      </c>
      <c r="N2001" t="s">
        <v>24</v>
      </c>
      <c r="O2001">
        <v>4.3</v>
      </c>
      <c r="P2001">
        <v>700</v>
      </c>
    </row>
    <row r="2002" spans="1:16" ht="45" x14ac:dyDescent="0.25">
      <c r="A2002" t="s">
        <v>4217</v>
      </c>
      <c r="B2002">
        <v>3003546</v>
      </c>
      <c r="C2002" t="s">
        <v>3368</v>
      </c>
      <c r="D2002" t="s">
        <v>69</v>
      </c>
      <c r="E2002" t="s">
        <v>83</v>
      </c>
      <c r="F2002" t="s">
        <v>17</v>
      </c>
      <c r="G2002" s="3" t="s">
        <v>4218</v>
      </c>
      <c r="H20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749</v>
      </c>
      <c r="I2002">
        <v>749</v>
      </c>
      <c r="J2002">
        <v>1499</v>
      </c>
      <c r="K2002" s="1">
        <v>0.5</v>
      </c>
      <c r="L20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2002" s="2" t="str">
        <f>IF(NOT(ISBLANK(Table1[[#This Row],[Discounter]])), IF(Table1[[#This Row],[Discounter]]&gt;=50%, "High Discount", "Low Discount"), "No Discount")</f>
        <v>High Discount</v>
      </c>
      <c r="N2002" t="s">
        <v>24</v>
      </c>
      <c r="O2002">
        <v>4.2</v>
      </c>
      <c r="P2002">
        <v>699</v>
      </c>
    </row>
    <row r="2003" spans="1:16" ht="45" x14ac:dyDescent="0.25">
      <c r="A2003" t="s">
        <v>4219</v>
      </c>
      <c r="B2003">
        <v>11607356</v>
      </c>
      <c r="C2003" t="s">
        <v>43</v>
      </c>
      <c r="D2003" t="s">
        <v>26</v>
      </c>
      <c r="E2003" t="s">
        <v>39</v>
      </c>
      <c r="F2003" t="s">
        <v>17</v>
      </c>
      <c r="G2003" s="3" t="s">
        <v>4220</v>
      </c>
      <c r="H20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549</v>
      </c>
      <c r="I2003">
        <v>549</v>
      </c>
      <c r="J2003">
        <v>1099</v>
      </c>
      <c r="K2003" s="1">
        <v>0.5</v>
      </c>
      <c r="L20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549.5</v>
      </c>
      <c r="M2003" s="2" t="str">
        <f>IF(NOT(ISBLANK(Table1[[#This Row],[Discounter]])), IF(Table1[[#This Row],[Discounter]]&gt;=50%, "High Discount", "Low Discount"), "No Discount")</f>
        <v>High Discount</v>
      </c>
      <c r="N2003" t="s">
        <v>24</v>
      </c>
      <c r="O2003">
        <v>4.2</v>
      </c>
      <c r="P2003">
        <v>699</v>
      </c>
    </row>
    <row r="2004" spans="1:16" ht="45" x14ac:dyDescent="0.25">
      <c r="A2004" t="s">
        <v>4221</v>
      </c>
      <c r="B2004">
        <v>10863410</v>
      </c>
      <c r="C2004" t="s">
        <v>47</v>
      </c>
      <c r="D2004" t="s">
        <v>26</v>
      </c>
      <c r="E2004" t="s">
        <v>27</v>
      </c>
      <c r="F2004" t="s">
        <v>17</v>
      </c>
      <c r="G2004" s="3" t="s">
        <v>4222</v>
      </c>
      <c r="H20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540</v>
      </c>
      <c r="I2004">
        <v>540</v>
      </c>
      <c r="J2004">
        <v>1149</v>
      </c>
      <c r="K2004" s="1">
        <v>0.53</v>
      </c>
      <c r="L20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608.97</v>
      </c>
      <c r="M2004" s="2" t="str">
        <f>IF(NOT(ISBLANK(Table1[[#This Row],[Discounter]])), IF(Table1[[#This Row],[Discounter]]&gt;=50%, "High Discount", "Low Discount"), "No Discount")</f>
        <v>High Discount</v>
      </c>
      <c r="N2004" t="s">
        <v>80</v>
      </c>
      <c r="O2004">
        <v>3.9</v>
      </c>
      <c r="P2004">
        <v>699</v>
      </c>
    </row>
    <row r="2005" spans="1:16" ht="45" x14ac:dyDescent="0.25">
      <c r="A2005" t="s">
        <v>4223</v>
      </c>
      <c r="B2005">
        <v>11462776</v>
      </c>
      <c r="C2005" t="s">
        <v>14</v>
      </c>
      <c r="D2005" t="s">
        <v>26</v>
      </c>
      <c r="E2005" t="s">
        <v>39</v>
      </c>
      <c r="F2005" t="s">
        <v>17</v>
      </c>
      <c r="G2005" s="3" t="s">
        <v>4224</v>
      </c>
      <c r="H20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2005">
        <v>649</v>
      </c>
      <c r="J2005">
        <v>1299</v>
      </c>
      <c r="K2005" s="1">
        <v>0.5</v>
      </c>
      <c r="L20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2005" s="2" t="str">
        <f>IF(NOT(ISBLANK(Table1[[#This Row],[Discounter]])), IF(Table1[[#This Row],[Discounter]]&gt;=50%, "High Discount", "Low Discount"), "No Discount")</f>
        <v>High Discount</v>
      </c>
      <c r="N2005" t="s">
        <v>66</v>
      </c>
      <c r="O2005">
        <v>4</v>
      </c>
      <c r="P2005">
        <v>699</v>
      </c>
    </row>
    <row r="2006" spans="1:16" ht="75" x14ac:dyDescent="0.25">
      <c r="A2006" t="s">
        <v>4225</v>
      </c>
      <c r="B2006">
        <v>11895964</v>
      </c>
      <c r="C2006" t="s">
        <v>14</v>
      </c>
      <c r="D2006" t="s">
        <v>26</v>
      </c>
      <c r="E2006" t="s">
        <v>27</v>
      </c>
      <c r="F2006" t="s">
        <v>17</v>
      </c>
      <c r="G2006" s="3" t="s">
        <v>4226</v>
      </c>
      <c r="H20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2006">
        <v>599</v>
      </c>
      <c r="J2006">
        <v>1499</v>
      </c>
      <c r="K2006" s="1">
        <v>0.6</v>
      </c>
      <c r="L20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2006" s="2" t="str">
        <f>IF(NOT(ISBLANK(Table1[[#This Row],[Discounter]])), IF(Table1[[#This Row],[Discounter]]&gt;=50%, "High Discount", "Low Discount"), "No Discount")</f>
        <v>High Discount</v>
      </c>
      <c r="N2006" t="s">
        <v>232</v>
      </c>
      <c r="O2006">
        <v>4.4000000000000004</v>
      </c>
      <c r="P2006">
        <v>699</v>
      </c>
    </row>
    <row r="2007" spans="1:16" ht="45" x14ac:dyDescent="0.25">
      <c r="A2007" t="s">
        <v>4227</v>
      </c>
      <c r="B2007">
        <v>11090026</v>
      </c>
      <c r="C2007" t="s">
        <v>1080</v>
      </c>
      <c r="D2007" t="s">
        <v>69</v>
      </c>
      <c r="E2007" t="s">
        <v>1651</v>
      </c>
      <c r="F2007" t="s">
        <v>34</v>
      </c>
      <c r="G2007" s="3" t="s">
        <v>4228</v>
      </c>
      <c r="H20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2007">
        <v>899</v>
      </c>
      <c r="J2007">
        <v>1799</v>
      </c>
      <c r="K2007" s="1">
        <v>0.5</v>
      </c>
      <c r="L20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</v>
      </c>
      <c r="M2007" s="2" t="str">
        <f>IF(NOT(ISBLANK(Table1[[#This Row],[Discounter]])), IF(Table1[[#This Row],[Discounter]]&gt;=50%, "High Discount", "Low Discount"), "No Discount")</f>
        <v>High Discount</v>
      </c>
      <c r="N2007" t="s">
        <v>24</v>
      </c>
      <c r="O2007">
        <v>4.2</v>
      </c>
      <c r="P2007">
        <v>699</v>
      </c>
    </row>
    <row r="2008" spans="1:16" ht="45" x14ac:dyDescent="0.25">
      <c r="A2008" t="s">
        <v>4229</v>
      </c>
      <c r="B2008">
        <v>11530502</v>
      </c>
      <c r="C2008" t="s">
        <v>967</v>
      </c>
      <c r="D2008" t="s">
        <v>69</v>
      </c>
      <c r="E2008" t="s">
        <v>70</v>
      </c>
      <c r="F2008" t="s">
        <v>34</v>
      </c>
      <c r="G2008" s="3" t="s">
        <v>4230</v>
      </c>
      <c r="H20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1375</v>
      </c>
      <c r="I2008">
        <v>1375</v>
      </c>
      <c r="J2008">
        <v>3199</v>
      </c>
      <c r="K2008" s="1">
        <v>0.56999999999999995</v>
      </c>
      <c r="L20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1823.4299999999998</v>
      </c>
      <c r="M2008" s="2" t="str">
        <f>IF(NOT(ISBLANK(Table1[[#This Row],[Discounter]])), IF(Table1[[#This Row],[Discounter]]&gt;=50%, "High Discount", "Low Discount"), "No Discount")</f>
        <v>High Discount</v>
      </c>
      <c r="N2008" t="s">
        <v>102</v>
      </c>
      <c r="O2008">
        <v>4.3</v>
      </c>
      <c r="P2008">
        <v>699</v>
      </c>
    </row>
    <row r="2009" spans="1:16" ht="45" x14ac:dyDescent="0.25">
      <c r="A2009" t="s">
        <v>4231</v>
      </c>
      <c r="B2009">
        <v>4670941</v>
      </c>
      <c r="C2009" t="s">
        <v>4232</v>
      </c>
      <c r="D2009" t="s">
        <v>32</v>
      </c>
      <c r="E2009" t="s">
        <v>105</v>
      </c>
      <c r="F2009" t="s">
        <v>34</v>
      </c>
      <c r="G2009" s="3" t="s">
        <v>4233</v>
      </c>
      <c r="H20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2009">
        <v>479</v>
      </c>
      <c r="J2009">
        <v>799</v>
      </c>
      <c r="K2009" s="1">
        <v>0.4</v>
      </c>
      <c r="L20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319.60000000000002</v>
      </c>
      <c r="M2009" s="2" t="str">
        <f>IF(NOT(ISBLANK(Table1[[#This Row],[Discounter]])), IF(Table1[[#This Row],[Discounter]]&gt;=50%, "High Discount", "Low Discount"), "No Discount")</f>
        <v>Low Discount</v>
      </c>
      <c r="N2009" t="s">
        <v>4234</v>
      </c>
      <c r="O2009">
        <v>4.3</v>
      </c>
      <c r="P2009">
        <v>699</v>
      </c>
    </row>
    <row r="2010" spans="1:16" ht="60" x14ac:dyDescent="0.25">
      <c r="A2010" t="s">
        <v>4235</v>
      </c>
      <c r="B2010">
        <v>11640670</v>
      </c>
      <c r="C2010" t="s">
        <v>60</v>
      </c>
      <c r="D2010" t="s">
        <v>15</v>
      </c>
      <c r="E2010" t="s">
        <v>22</v>
      </c>
      <c r="F2010" t="s">
        <v>17</v>
      </c>
      <c r="G2010" s="3" t="s">
        <v>4236</v>
      </c>
      <c r="H20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2010">
        <v>674</v>
      </c>
      <c r="J2010">
        <v>1499</v>
      </c>
      <c r="K2010" s="1">
        <v>0.55000000000000004</v>
      </c>
      <c r="L20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2010" s="2" t="str">
        <f>IF(NOT(ISBLANK(Table1[[#This Row],[Discounter]])), IF(Table1[[#This Row],[Discounter]]&gt;=50%, "High Discount", "Low Discount"), "No Discount")</f>
        <v>High Discount</v>
      </c>
      <c r="N2010" t="s">
        <v>36</v>
      </c>
      <c r="O2010">
        <v>4.3</v>
      </c>
      <c r="P2010">
        <v>698</v>
      </c>
    </row>
    <row r="2011" spans="1:16" ht="45" x14ac:dyDescent="0.25">
      <c r="A2011" t="s">
        <v>4237</v>
      </c>
      <c r="B2011">
        <v>14405324</v>
      </c>
      <c r="C2011" t="s">
        <v>1632</v>
      </c>
      <c r="D2011" t="s">
        <v>177</v>
      </c>
      <c r="E2011" t="s">
        <v>178</v>
      </c>
      <c r="F2011" t="s">
        <v>17</v>
      </c>
      <c r="G2011" s="3" t="s">
        <v>4238</v>
      </c>
      <c r="H20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011">
        <v>249</v>
      </c>
      <c r="L20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011" s="2" t="str">
        <f>IF(NOT(ISBLANK(Table1[[#This Row],[Discounter]])), IF(Table1[[#This Row],[Discounter]]&gt;=50%, "High Discount", "Low Discount"), "No Discount")</f>
        <v>No Discount</v>
      </c>
      <c r="N2011" t="s">
        <v>4239</v>
      </c>
      <c r="O2011">
        <v>4.3</v>
      </c>
      <c r="P2011">
        <v>698</v>
      </c>
    </row>
    <row r="2012" spans="1:16" ht="60" x14ac:dyDescent="0.25">
      <c r="A2012" t="s">
        <v>4240</v>
      </c>
      <c r="B2012">
        <v>11896052</v>
      </c>
      <c r="C2012" t="s">
        <v>14</v>
      </c>
      <c r="D2012" t="s">
        <v>26</v>
      </c>
      <c r="E2012" t="s">
        <v>27</v>
      </c>
      <c r="F2012" t="s">
        <v>17</v>
      </c>
      <c r="G2012" s="3" t="s">
        <v>4241</v>
      </c>
      <c r="H20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2012">
        <v>584</v>
      </c>
      <c r="J2012">
        <v>1299</v>
      </c>
      <c r="K2012" s="1">
        <v>0.55000000000000004</v>
      </c>
      <c r="L20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2012" s="2" t="str">
        <f>IF(NOT(ISBLANK(Table1[[#This Row],[Discounter]])), IF(Table1[[#This Row],[Discounter]]&gt;=50%, "High Discount", "Low Discount"), "No Discount")</f>
        <v>High Discount</v>
      </c>
      <c r="N2012" t="s">
        <v>232</v>
      </c>
      <c r="O2012">
        <v>4.2</v>
      </c>
      <c r="P2012">
        <v>698</v>
      </c>
    </row>
    <row r="2013" spans="1:16" ht="60" x14ac:dyDescent="0.25">
      <c r="A2013" t="s">
        <v>4242</v>
      </c>
      <c r="B2013">
        <v>4149433</v>
      </c>
      <c r="C2013" t="s">
        <v>43</v>
      </c>
      <c r="D2013" t="s">
        <v>26</v>
      </c>
      <c r="E2013" t="s">
        <v>39</v>
      </c>
      <c r="F2013" t="s">
        <v>17</v>
      </c>
      <c r="G2013" s="3" t="s">
        <v>4243</v>
      </c>
      <c r="H20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2013">
        <v>519</v>
      </c>
      <c r="J2013">
        <v>1299</v>
      </c>
      <c r="K2013" s="1">
        <v>0.6</v>
      </c>
      <c r="L20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2013" s="2" t="str">
        <f>IF(NOT(ISBLANK(Table1[[#This Row],[Discounter]])), IF(Table1[[#This Row],[Discounter]]&gt;=50%, "High Discount", "Low Discount"), "No Discount")</f>
        <v>High Discount</v>
      </c>
      <c r="N2013" t="s">
        <v>24</v>
      </c>
      <c r="O2013">
        <v>4.3</v>
      </c>
      <c r="P2013">
        <v>698</v>
      </c>
    </row>
    <row r="2014" spans="1:16" ht="45" x14ac:dyDescent="0.25">
      <c r="A2014" t="s">
        <v>4244</v>
      </c>
      <c r="B2014">
        <v>12052842</v>
      </c>
      <c r="C2014" t="s">
        <v>4245</v>
      </c>
      <c r="D2014" t="s">
        <v>38</v>
      </c>
      <c r="E2014" t="s">
        <v>44</v>
      </c>
      <c r="F2014" t="s">
        <v>34</v>
      </c>
      <c r="G2014" s="3" t="s">
        <v>4246</v>
      </c>
      <c r="H20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14">
        <v>1595</v>
      </c>
      <c r="K2014" s="1">
        <v>0.45</v>
      </c>
      <c r="L20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717.75</v>
      </c>
      <c r="M2014" s="2" t="str">
        <f>IF(NOT(ISBLANK(Table1[[#This Row],[Discounter]])), IF(Table1[[#This Row],[Discounter]]&gt;=50%, "High Discount", "Low Discount"), "No Discount")</f>
        <v>Low Discount</v>
      </c>
      <c r="N2014" t="s">
        <v>41</v>
      </c>
      <c r="O2014">
        <v>4.5999999999999996</v>
      </c>
      <c r="P2014">
        <v>698</v>
      </c>
    </row>
    <row r="2015" spans="1:16" ht="60" x14ac:dyDescent="0.25">
      <c r="A2015" t="s">
        <v>4247</v>
      </c>
      <c r="B2015">
        <v>11293728</v>
      </c>
      <c r="C2015" t="s">
        <v>95</v>
      </c>
      <c r="D2015" t="s">
        <v>38</v>
      </c>
      <c r="E2015" t="s">
        <v>16</v>
      </c>
      <c r="F2015" t="s">
        <v>34</v>
      </c>
      <c r="G2015" s="3" t="s">
        <v>3063</v>
      </c>
      <c r="H20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15">
        <v>1599</v>
      </c>
      <c r="K2015" t="s">
        <v>4248</v>
      </c>
      <c r="L20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1100</v>
      </c>
      <c r="M2015" s="2" t="str">
        <f>IF(NOT(ISBLANK(Table1[[#This Row],[Discounter]])), IF(Table1[[#This Row],[Discounter]]&gt;=50%, "High Discount", "Low Discount"), "No Discount")</f>
        <v>High Discount</v>
      </c>
      <c r="N2015" t="s">
        <v>119</v>
      </c>
      <c r="O2015">
        <v>4.2</v>
      </c>
      <c r="P2015">
        <v>698</v>
      </c>
    </row>
    <row r="2016" spans="1:16" ht="45" x14ac:dyDescent="0.25">
      <c r="A2016" t="s">
        <v>4249</v>
      </c>
      <c r="B2016">
        <v>2372791</v>
      </c>
      <c r="C2016" t="s">
        <v>798</v>
      </c>
      <c r="D2016" t="s">
        <v>38</v>
      </c>
      <c r="E2016" t="s">
        <v>39</v>
      </c>
      <c r="F2016" t="s">
        <v>34</v>
      </c>
      <c r="G2016" s="3" t="s">
        <v>4250</v>
      </c>
      <c r="H20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16">
        <v>998</v>
      </c>
      <c r="K2016" t="s">
        <v>4251</v>
      </c>
      <c r="L20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</v>
      </c>
      <c r="M2016" s="2" t="str">
        <f>IF(NOT(ISBLANK(Table1[[#This Row],[Discounter]])), IF(Table1[[#This Row],[Discounter]]&gt;=50%, "High Discount", "Low Discount"), "No Discount")</f>
        <v>High Discount</v>
      </c>
      <c r="N2016" t="s">
        <v>24</v>
      </c>
      <c r="O2016">
        <v>4</v>
      </c>
      <c r="P2016">
        <v>698</v>
      </c>
    </row>
    <row r="2017" spans="1:16" ht="60" x14ac:dyDescent="0.25">
      <c r="A2017" t="s">
        <v>4252</v>
      </c>
      <c r="B2017">
        <v>11014192</v>
      </c>
      <c r="C2017" t="s">
        <v>250</v>
      </c>
      <c r="D2017" t="s">
        <v>69</v>
      </c>
      <c r="E2017" t="s">
        <v>83</v>
      </c>
      <c r="F2017" t="s">
        <v>17</v>
      </c>
      <c r="G2017" s="3" t="s">
        <v>4253</v>
      </c>
      <c r="H20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919</v>
      </c>
      <c r="I2017">
        <v>919</v>
      </c>
      <c r="J2017">
        <v>2299</v>
      </c>
      <c r="K2017" s="1">
        <v>0.6</v>
      </c>
      <c r="L20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1379.3999999999999</v>
      </c>
      <c r="M2017" s="2" t="str">
        <f>IF(NOT(ISBLANK(Table1[[#This Row],[Discounter]])), IF(Table1[[#This Row],[Discounter]]&gt;=50%, "High Discount", "Low Discount"), "No Discount")</f>
        <v>High Discount</v>
      </c>
      <c r="N2017" t="s">
        <v>36</v>
      </c>
      <c r="O2017">
        <v>4.4000000000000004</v>
      </c>
      <c r="P2017">
        <v>697</v>
      </c>
    </row>
    <row r="2018" spans="1:16" ht="45" x14ac:dyDescent="0.25">
      <c r="A2018" t="s">
        <v>4254</v>
      </c>
      <c r="B2018">
        <v>1277684</v>
      </c>
      <c r="C2018" t="s">
        <v>14</v>
      </c>
      <c r="D2018" t="s">
        <v>26</v>
      </c>
      <c r="E2018" t="s">
        <v>39</v>
      </c>
      <c r="F2018" t="s">
        <v>17</v>
      </c>
      <c r="G2018" s="3" t="s">
        <v>4255</v>
      </c>
      <c r="H20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2018">
        <v>399</v>
      </c>
      <c r="J2018">
        <v>799</v>
      </c>
      <c r="K2018" s="1">
        <v>0.5</v>
      </c>
      <c r="L20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399.5</v>
      </c>
      <c r="M2018" s="2" t="str">
        <f>IF(NOT(ISBLANK(Table1[[#This Row],[Discounter]])), IF(Table1[[#This Row],[Discounter]]&gt;=50%, "High Discount", "Low Discount"), "No Discount")</f>
        <v>High Discount</v>
      </c>
      <c r="N2018" t="s">
        <v>41</v>
      </c>
      <c r="O2018">
        <v>4.0999999999999996</v>
      </c>
      <c r="P2018">
        <v>697</v>
      </c>
    </row>
    <row r="2019" spans="1:16" ht="45" x14ac:dyDescent="0.25">
      <c r="A2019" t="s">
        <v>4256</v>
      </c>
      <c r="B2019">
        <v>9371239</v>
      </c>
      <c r="C2019" t="s">
        <v>86</v>
      </c>
      <c r="D2019" t="s">
        <v>69</v>
      </c>
      <c r="E2019" t="s">
        <v>83</v>
      </c>
      <c r="F2019" t="s">
        <v>34</v>
      </c>
      <c r="G2019" s="3" t="s">
        <v>4257</v>
      </c>
      <c r="H20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509</v>
      </c>
      <c r="I2019">
        <v>509</v>
      </c>
      <c r="J2019">
        <v>1699</v>
      </c>
      <c r="K2019" s="1">
        <v>0.7</v>
      </c>
      <c r="L20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1189.3</v>
      </c>
      <c r="M2019" s="2" t="str">
        <f>IF(NOT(ISBLANK(Table1[[#This Row],[Discounter]])), IF(Table1[[#This Row],[Discounter]]&gt;=50%, "High Discount", "Low Discount"), "No Discount")</f>
        <v>High Discount</v>
      </c>
      <c r="N2019" t="s">
        <v>89</v>
      </c>
      <c r="O2019">
        <v>4.2</v>
      </c>
      <c r="P2019">
        <v>697</v>
      </c>
    </row>
    <row r="2020" spans="1:16" ht="60" x14ac:dyDescent="0.25">
      <c r="A2020" t="s">
        <v>4258</v>
      </c>
      <c r="B2020">
        <v>13489956</v>
      </c>
      <c r="C2020" t="s">
        <v>795</v>
      </c>
      <c r="D2020" t="s">
        <v>69</v>
      </c>
      <c r="E2020" t="s">
        <v>70</v>
      </c>
      <c r="F2020" t="s">
        <v>34</v>
      </c>
      <c r="G2020" s="3" t="s">
        <v>4259</v>
      </c>
      <c r="H20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873</v>
      </c>
      <c r="I2020">
        <v>873</v>
      </c>
      <c r="J2020">
        <v>3799</v>
      </c>
      <c r="K2020" s="1">
        <v>0.77</v>
      </c>
      <c r="L20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2925.23</v>
      </c>
      <c r="M2020" s="2" t="str">
        <f>IF(NOT(ISBLANK(Table1[[#This Row],[Discounter]])), IF(Table1[[#This Row],[Discounter]]&gt;=50%, "High Discount", "Low Discount"), "No Discount")</f>
        <v>High Discount</v>
      </c>
      <c r="N2020" t="s">
        <v>102</v>
      </c>
      <c r="O2020">
        <v>3.8</v>
      </c>
      <c r="P2020">
        <v>697</v>
      </c>
    </row>
    <row r="2021" spans="1:16" ht="45" x14ac:dyDescent="0.25">
      <c r="A2021" t="s">
        <v>4260</v>
      </c>
      <c r="B2021">
        <v>14241982</v>
      </c>
      <c r="C2021" t="s">
        <v>795</v>
      </c>
      <c r="D2021" t="s">
        <v>69</v>
      </c>
      <c r="E2021" t="s">
        <v>296</v>
      </c>
      <c r="F2021" t="s">
        <v>34</v>
      </c>
      <c r="G2021" s="3" t="s">
        <v>4261</v>
      </c>
      <c r="H20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778</v>
      </c>
      <c r="I2021">
        <v>778</v>
      </c>
      <c r="J2021">
        <v>3893</v>
      </c>
      <c r="K2021" s="1">
        <v>0.8</v>
      </c>
      <c r="L20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3114.4</v>
      </c>
      <c r="M2021" s="2" t="str">
        <f>IF(NOT(ISBLANK(Table1[[#This Row],[Discounter]])), IF(Table1[[#This Row],[Discounter]]&gt;=50%, "High Discount", "Low Discount"), "No Discount")</f>
        <v>High Discount</v>
      </c>
      <c r="N2021" t="s">
        <v>4084</v>
      </c>
      <c r="O2021">
        <v>4</v>
      </c>
      <c r="P2021">
        <v>697</v>
      </c>
    </row>
    <row r="2022" spans="1:16" ht="30" x14ac:dyDescent="0.25">
      <c r="A2022" t="s">
        <v>4262</v>
      </c>
      <c r="B2022">
        <v>7753723</v>
      </c>
      <c r="C2022" t="s">
        <v>200</v>
      </c>
      <c r="D2022" t="s">
        <v>87</v>
      </c>
      <c r="E2022" t="s">
        <v>44</v>
      </c>
      <c r="F2022" t="s">
        <v>34</v>
      </c>
      <c r="G2022" s="3" t="s">
        <v>4263</v>
      </c>
      <c r="H20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509</v>
      </c>
      <c r="I2022">
        <v>509</v>
      </c>
      <c r="J2022">
        <v>1699</v>
      </c>
      <c r="K2022" s="1">
        <v>0.7</v>
      </c>
      <c r="L20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1189.3</v>
      </c>
      <c r="M2022" s="2" t="str">
        <f>IF(NOT(ISBLANK(Table1[[#This Row],[Discounter]])), IF(Table1[[#This Row],[Discounter]]&gt;=50%, "High Discount", "Low Discount"), "No Discount")</f>
        <v>High Discount</v>
      </c>
      <c r="N2022" t="s">
        <v>202</v>
      </c>
      <c r="O2022">
        <v>4.0999999999999996</v>
      </c>
      <c r="P2022">
        <v>697</v>
      </c>
    </row>
    <row r="2023" spans="1:16" ht="30" x14ac:dyDescent="0.25">
      <c r="A2023" t="s">
        <v>4264</v>
      </c>
      <c r="B2023">
        <v>6017139</v>
      </c>
      <c r="C2023" t="s">
        <v>798</v>
      </c>
      <c r="D2023" t="s">
        <v>61</v>
      </c>
      <c r="E2023" t="s">
        <v>22</v>
      </c>
      <c r="F2023" t="s">
        <v>34</v>
      </c>
      <c r="G2023" s="3" t="s">
        <v>4265</v>
      </c>
      <c r="H20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509</v>
      </c>
      <c r="I2023">
        <v>509</v>
      </c>
      <c r="J2023">
        <v>1699</v>
      </c>
      <c r="K2023" s="1">
        <v>0.7</v>
      </c>
      <c r="L20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1189.3</v>
      </c>
      <c r="M2023" s="2" t="str">
        <f>IF(NOT(ISBLANK(Table1[[#This Row],[Discounter]])), IF(Table1[[#This Row],[Discounter]]&gt;=50%, "High Discount", "Low Discount"), "No Discount")</f>
        <v>High Discount</v>
      </c>
      <c r="N2023" t="s">
        <v>24</v>
      </c>
      <c r="O2023">
        <v>3.8</v>
      </c>
      <c r="P2023">
        <v>697</v>
      </c>
    </row>
    <row r="2024" spans="1:16" ht="45" x14ac:dyDescent="0.25">
      <c r="A2024" t="s">
        <v>4266</v>
      </c>
      <c r="B2024">
        <v>11396706</v>
      </c>
      <c r="C2024" t="s">
        <v>14</v>
      </c>
      <c r="D2024" t="s">
        <v>38</v>
      </c>
      <c r="E2024" t="s">
        <v>39</v>
      </c>
      <c r="F2024" t="s">
        <v>34</v>
      </c>
      <c r="G2024" s="3" t="s">
        <v>229</v>
      </c>
      <c r="H20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24">
        <v>599</v>
      </c>
      <c r="K2024" s="1">
        <v>0.6</v>
      </c>
      <c r="L20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359.4</v>
      </c>
      <c r="M2024" s="2" t="str">
        <f>IF(NOT(ISBLANK(Table1[[#This Row],[Discounter]])), IF(Table1[[#This Row],[Discounter]]&gt;=50%, "High Discount", "Low Discount"), "No Discount")</f>
        <v>High Discount</v>
      </c>
      <c r="N2024" t="s">
        <v>41</v>
      </c>
      <c r="O2024">
        <v>4.3</v>
      </c>
      <c r="P2024">
        <v>697</v>
      </c>
    </row>
    <row r="2025" spans="1:16" ht="60" x14ac:dyDescent="0.25">
      <c r="A2025" t="s">
        <v>4267</v>
      </c>
      <c r="B2025">
        <v>9740125</v>
      </c>
      <c r="C2025" t="s">
        <v>14</v>
      </c>
      <c r="D2025" t="s">
        <v>38</v>
      </c>
      <c r="E2025" t="s">
        <v>39</v>
      </c>
      <c r="F2025" t="s">
        <v>34</v>
      </c>
      <c r="G2025" s="3" t="s">
        <v>4268</v>
      </c>
      <c r="H20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25">
        <v>899</v>
      </c>
      <c r="K2025" s="1">
        <v>0.6</v>
      </c>
      <c r="L20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2025" s="2" t="str">
        <f>IF(NOT(ISBLANK(Table1[[#This Row],[Discounter]])), IF(Table1[[#This Row],[Discounter]]&gt;=50%, "High Discount", "Low Discount"), "No Discount")</f>
        <v>High Discount</v>
      </c>
      <c r="N2025" t="s">
        <v>41</v>
      </c>
      <c r="O2025">
        <v>4.0999999999999996</v>
      </c>
      <c r="P2025">
        <v>697</v>
      </c>
    </row>
    <row r="2026" spans="1:16" ht="60" x14ac:dyDescent="0.25">
      <c r="A2026" t="s">
        <v>4269</v>
      </c>
      <c r="B2026">
        <v>10958406</v>
      </c>
      <c r="C2026" t="s">
        <v>14</v>
      </c>
      <c r="D2026" t="s">
        <v>38</v>
      </c>
      <c r="E2026" t="s">
        <v>44</v>
      </c>
      <c r="F2026" t="s">
        <v>34</v>
      </c>
      <c r="G2026" s="3" t="s">
        <v>4270</v>
      </c>
      <c r="H20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26">
        <v>999</v>
      </c>
      <c r="K2026" s="1">
        <v>0.55000000000000004</v>
      </c>
      <c r="L20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549.45000000000005</v>
      </c>
      <c r="M2026" s="2" t="str">
        <f>IF(NOT(ISBLANK(Table1[[#This Row],[Discounter]])), IF(Table1[[#This Row],[Discounter]]&gt;=50%, "High Discount", "Low Discount"), "No Discount")</f>
        <v>High Discount</v>
      </c>
      <c r="N2026" t="s">
        <v>41</v>
      </c>
      <c r="O2026">
        <v>4.3</v>
      </c>
      <c r="P2026">
        <v>697</v>
      </c>
    </row>
    <row r="2027" spans="1:16" ht="60" x14ac:dyDescent="0.25">
      <c r="A2027" t="s">
        <v>4271</v>
      </c>
      <c r="B2027">
        <v>7438767</v>
      </c>
      <c r="C2027" t="s">
        <v>47</v>
      </c>
      <c r="D2027" t="s">
        <v>15</v>
      </c>
      <c r="E2027" t="s">
        <v>16</v>
      </c>
      <c r="F2027" t="s">
        <v>17</v>
      </c>
      <c r="G2027" s="3" t="s">
        <v>4272</v>
      </c>
      <c r="H20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I2027">
        <v>892</v>
      </c>
      <c r="J2027">
        <v>1899</v>
      </c>
      <c r="K2027" s="1">
        <v>0.53</v>
      </c>
      <c r="L20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1006.47</v>
      </c>
      <c r="M2027" s="2" t="str">
        <f>IF(NOT(ISBLANK(Table1[[#This Row],[Discounter]])), IF(Table1[[#This Row],[Discounter]]&gt;=50%, "High Discount", "Low Discount"), "No Discount")</f>
        <v>High Discount</v>
      </c>
      <c r="N2027" t="s">
        <v>774</v>
      </c>
      <c r="O2027">
        <v>3.9</v>
      </c>
      <c r="P2027">
        <v>696</v>
      </c>
    </row>
    <row r="2028" spans="1:16" ht="45" x14ac:dyDescent="0.25">
      <c r="A2028" t="s">
        <v>4273</v>
      </c>
      <c r="B2028">
        <v>10881908</v>
      </c>
      <c r="C2028" t="s">
        <v>1128</v>
      </c>
      <c r="D2028" t="s">
        <v>61</v>
      </c>
      <c r="E2028" t="s">
        <v>39</v>
      </c>
      <c r="F2028" t="s">
        <v>17</v>
      </c>
      <c r="G2028" s="3" t="s">
        <v>4274</v>
      </c>
      <c r="H20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467</v>
      </c>
      <c r="I2028">
        <v>467</v>
      </c>
      <c r="J2028">
        <v>1199</v>
      </c>
      <c r="K2028" s="1">
        <v>0.61</v>
      </c>
      <c r="L20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731.39</v>
      </c>
      <c r="M2028" s="2" t="str">
        <f>IF(NOT(ISBLANK(Table1[[#This Row],[Discounter]])), IF(Table1[[#This Row],[Discounter]]&gt;=50%, "High Discount", "Low Discount"), "No Discount")</f>
        <v>High Discount</v>
      </c>
      <c r="N2028" t="s">
        <v>24</v>
      </c>
      <c r="O2028">
        <v>3.7</v>
      </c>
      <c r="P2028">
        <v>696</v>
      </c>
    </row>
    <row r="2029" spans="1:16" ht="45" x14ac:dyDescent="0.25">
      <c r="A2029" t="s">
        <v>4275</v>
      </c>
      <c r="B2029">
        <v>11756222</v>
      </c>
      <c r="C2029" t="s">
        <v>380</v>
      </c>
      <c r="D2029" t="s">
        <v>32</v>
      </c>
      <c r="E2029" t="s">
        <v>381</v>
      </c>
      <c r="F2029" t="s">
        <v>34</v>
      </c>
      <c r="G2029" s="3" t="s">
        <v>4276</v>
      </c>
      <c r="H20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740</v>
      </c>
      <c r="I2029">
        <v>740</v>
      </c>
      <c r="J2029">
        <v>1299</v>
      </c>
      <c r="K2029" s="1">
        <v>0.43</v>
      </c>
      <c r="L20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558.56999999999994</v>
      </c>
      <c r="M2029" s="2" t="str">
        <f>IF(NOT(ISBLANK(Table1[[#This Row],[Discounter]])), IF(Table1[[#This Row],[Discounter]]&gt;=50%, "High Discount", "Low Discount"), "No Discount")</f>
        <v>Low Discount</v>
      </c>
      <c r="N2029" t="s">
        <v>24</v>
      </c>
      <c r="O2029">
        <v>4.0999999999999996</v>
      </c>
      <c r="P2029">
        <v>696</v>
      </c>
    </row>
    <row r="2030" spans="1:16" ht="45" x14ac:dyDescent="0.25">
      <c r="A2030" t="s">
        <v>4277</v>
      </c>
      <c r="B2030">
        <v>12095012</v>
      </c>
      <c r="C2030" t="s">
        <v>380</v>
      </c>
      <c r="D2030" t="s">
        <v>32</v>
      </c>
      <c r="E2030" t="s">
        <v>381</v>
      </c>
      <c r="F2030" t="s">
        <v>34</v>
      </c>
      <c r="G2030" s="3" t="s">
        <v>4278</v>
      </c>
      <c r="H20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779</v>
      </c>
      <c r="I2030">
        <v>779</v>
      </c>
      <c r="J2030">
        <v>1499</v>
      </c>
      <c r="K2030" s="1">
        <v>0.48</v>
      </c>
      <c r="L20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719.52</v>
      </c>
      <c r="M2030" s="2" t="str">
        <f>IF(NOT(ISBLANK(Table1[[#This Row],[Discounter]])), IF(Table1[[#This Row],[Discounter]]&gt;=50%, "High Discount", "Low Discount"), "No Discount")</f>
        <v>Low Discount</v>
      </c>
      <c r="N2030" t="s">
        <v>24</v>
      </c>
      <c r="O2030">
        <v>4.4000000000000004</v>
      </c>
      <c r="P2030">
        <v>696</v>
      </c>
    </row>
    <row r="2031" spans="1:16" ht="45" x14ac:dyDescent="0.25">
      <c r="A2031" t="s">
        <v>4279</v>
      </c>
      <c r="B2031">
        <v>9075065</v>
      </c>
      <c r="C2031" t="s">
        <v>57</v>
      </c>
      <c r="D2031" t="s">
        <v>87</v>
      </c>
      <c r="E2031" t="s">
        <v>83</v>
      </c>
      <c r="F2031" t="s">
        <v>34</v>
      </c>
      <c r="G2031" s="3" t="s">
        <v>4280</v>
      </c>
      <c r="H20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2031">
        <v>599</v>
      </c>
      <c r="J2031">
        <v>1999</v>
      </c>
      <c r="K2031" s="1">
        <v>0.7</v>
      </c>
      <c r="L20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1399.3</v>
      </c>
      <c r="M2031" s="2" t="str">
        <f>IF(NOT(ISBLANK(Table1[[#This Row],[Discounter]])), IF(Table1[[#This Row],[Discounter]]&gt;=50%, "High Discount", "Low Discount"), "No Discount")</f>
        <v>High Discount</v>
      </c>
      <c r="N2031" t="s">
        <v>89</v>
      </c>
      <c r="O2031">
        <v>4.2</v>
      </c>
      <c r="P2031">
        <v>696</v>
      </c>
    </row>
    <row r="2032" spans="1:16" ht="30" x14ac:dyDescent="0.25">
      <c r="A2032" t="s">
        <v>4281</v>
      </c>
      <c r="B2032">
        <v>1010442</v>
      </c>
      <c r="C2032" t="s">
        <v>301</v>
      </c>
      <c r="D2032" t="s">
        <v>38</v>
      </c>
      <c r="E2032" t="s">
        <v>169</v>
      </c>
      <c r="F2032" t="s">
        <v>34</v>
      </c>
      <c r="G2032" s="3" t="s">
        <v>4282</v>
      </c>
      <c r="H20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32">
        <v>1599</v>
      </c>
      <c r="K2032" s="1">
        <v>0.6</v>
      </c>
      <c r="L20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959.4</v>
      </c>
      <c r="M2032" s="2" t="str">
        <f>IF(NOT(ISBLANK(Table1[[#This Row],[Discounter]])), IF(Table1[[#This Row],[Discounter]]&gt;=50%, "High Discount", "Low Discount"), "No Discount")</f>
        <v>High Discount</v>
      </c>
      <c r="N2032" t="s">
        <v>36</v>
      </c>
      <c r="O2032">
        <v>3.4</v>
      </c>
      <c r="P2032">
        <v>696</v>
      </c>
    </row>
    <row r="2033" spans="1:16" ht="75" x14ac:dyDescent="0.25">
      <c r="A2033" t="s">
        <v>4283</v>
      </c>
      <c r="B2033">
        <v>12379888</v>
      </c>
      <c r="C2033" t="s">
        <v>486</v>
      </c>
      <c r="D2033" t="s">
        <v>38</v>
      </c>
      <c r="E2033" t="s">
        <v>16</v>
      </c>
      <c r="F2033" t="s">
        <v>34</v>
      </c>
      <c r="G2033" s="3" t="s">
        <v>4284</v>
      </c>
      <c r="H20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33">
        <v>1699</v>
      </c>
      <c r="K2033" s="1">
        <v>0.51</v>
      </c>
      <c r="L20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866.49</v>
      </c>
      <c r="M2033" s="2" t="str">
        <f>IF(NOT(ISBLANK(Table1[[#This Row],[Discounter]])), IF(Table1[[#This Row],[Discounter]]&gt;=50%, "High Discount", "Low Discount"), "No Discount")</f>
        <v>High Discount</v>
      </c>
      <c r="N2033" t="s">
        <v>400</v>
      </c>
      <c r="O2033">
        <v>4.3</v>
      </c>
      <c r="P2033">
        <v>696</v>
      </c>
    </row>
    <row r="2034" spans="1:16" ht="60" x14ac:dyDescent="0.25">
      <c r="A2034" t="s">
        <v>4285</v>
      </c>
      <c r="B2034">
        <v>12895378</v>
      </c>
      <c r="C2034" t="s">
        <v>4286</v>
      </c>
      <c r="D2034" t="s">
        <v>38</v>
      </c>
      <c r="E2034" t="s">
        <v>282</v>
      </c>
      <c r="F2034" t="s">
        <v>34</v>
      </c>
      <c r="G2034" s="3" t="s">
        <v>4287</v>
      </c>
      <c r="H20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34">
        <v>1799</v>
      </c>
      <c r="K2034" s="1">
        <v>0.56999999999999995</v>
      </c>
      <c r="L20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1025.4299999999998</v>
      </c>
      <c r="M2034" s="2" t="str">
        <f>IF(NOT(ISBLANK(Table1[[#This Row],[Discounter]])), IF(Table1[[#This Row],[Discounter]]&gt;=50%, "High Discount", "Low Discount"), "No Discount")</f>
        <v>High Discount</v>
      </c>
      <c r="N2034" t="s">
        <v>24</v>
      </c>
      <c r="O2034">
        <v>4.5</v>
      </c>
      <c r="P2034">
        <v>696</v>
      </c>
    </row>
    <row r="2035" spans="1:16" ht="45" x14ac:dyDescent="0.25">
      <c r="A2035" t="s">
        <v>4288</v>
      </c>
      <c r="B2035">
        <v>11425704</v>
      </c>
      <c r="C2035" t="s">
        <v>4289</v>
      </c>
      <c r="D2035" t="s">
        <v>38</v>
      </c>
      <c r="E2035" t="s">
        <v>344</v>
      </c>
      <c r="F2035" t="s">
        <v>34</v>
      </c>
      <c r="G2035" s="3" t="s">
        <v>4290</v>
      </c>
      <c r="H20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35">
        <v>1999</v>
      </c>
      <c r="K2035" s="1">
        <v>0.57999999999999996</v>
      </c>
      <c r="L20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1159.4199999999998</v>
      </c>
      <c r="M2035" s="2" t="str">
        <f>IF(NOT(ISBLANK(Table1[[#This Row],[Discounter]])), IF(Table1[[#This Row],[Discounter]]&gt;=50%, "High Discount", "Low Discount"), "No Discount")</f>
        <v>High Discount</v>
      </c>
      <c r="N2035" t="s">
        <v>2229</v>
      </c>
      <c r="O2035">
        <v>4.2</v>
      </c>
      <c r="P2035">
        <v>696</v>
      </c>
    </row>
    <row r="2036" spans="1:16" ht="30" x14ac:dyDescent="0.25">
      <c r="A2036" t="s">
        <v>4291</v>
      </c>
      <c r="B2036">
        <v>13239978</v>
      </c>
      <c r="C2036" t="s">
        <v>91</v>
      </c>
      <c r="D2036" t="s">
        <v>38</v>
      </c>
      <c r="E2036" t="s">
        <v>44</v>
      </c>
      <c r="F2036" t="s">
        <v>34</v>
      </c>
      <c r="G2036" s="3" t="s">
        <v>4292</v>
      </c>
      <c r="H20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36">
        <v>949</v>
      </c>
      <c r="K2036" s="1">
        <v>0.59</v>
      </c>
      <c r="L20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559.91</v>
      </c>
      <c r="M2036" s="2" t="str">
        <f>IF(NOT(ISBLANK(Table1[[#This Row],[Discounter]])), IF(Table1[[#This Row],[Discounter]]&gt;=50%, "High Discount", "Low Discount"), "No Discount")</f>
        <v>High Discount</v>
      </c>
      <c r="N2036" t="s">
        <v>24</v>
      </c>
      <c r="O2036">
        <v>3.6</v>
      </c>
      <c r="P2036">
        <v>696</v>
      </c>
    </row>
    <row r="2037" spans="1:16" ht="45" x14ac:dyDescent="0.25">
      <c r="A2037" t="s">
        <v>4293</v>
      </c>
      <c r="B2037">
        <v>10144531</v>
      </c>
      <c r="C2037" t="s">
        <v>47</v>
      </c>
      <c r="D2037" t="s">
        <v>15</v>
      </c>
      <c r="E2037" t="s">
        <v>48</v>
      </c>
      <c r="F2037" t="s">
        <v>17</v>
      </c>
      <c r="G2037" s="3" t="s">
        <v>4294</v>
      </c>
      <c r="H20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751</v>
      </c>
      <c r="I2037">
        <v>751</v>
      </c>
      <c r="J2037">
        <v>1599</v>
      </c>
      <c r="K2037" s="1">
        <v>0.53</v>
      </c>
      <c r="L20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847.47</v>
      </c>
      <c r="M2037" s="2" t="str">
        <f>IF(NOT(ISBLANK(Table1[[#This Row],[Discounter]])), IF(Table1[[#This Row],[Discounter]]&gt;=50%, "High Discount", "Low Discount"), "No Discount")</f>
        <v>High Discount</v>
      </c>
      <c r="N2037" t="s">
        <v>50</v>
      </c>
      <c r="O2037">
        <v>4</v>
      </c>
      <c r="P2037">
        <v>695</v>
      </c>
    </row>
    <row r="2038" spans="1:16" ht="60" x14ac:dyDescent="0.25">
      <c r="A2038" t="s">
        <v>4295</v>
      </c>
      <c r="B2038">
        <v>10685708</v>
      </c>
      <c r="C2038" t="s">
        <v>104</v>
      </c>
      <c r="D2038" t="s">
        <v>32</v>
      </c>
      <c r="E2038" t="s">
        <v>105</v>
      </c>
      <c r="F2038" t="s">
        <v>34</v>
      </c>
      <c r="G2038" s="3" t="s">
        <v>4296</v>
      </c>
      <c r="H20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2038">
        <v>729</v>
      </c>
      <c r="L20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038" s="2" t="str">
        <f>IF(NOT(ISBLANK(Table1[[#This Row],[Discounter]])), IF(Table1[[#This Row],[Discounter]]&gt;=50%, "High Discount", "Low Discount"), "No Discount")</f>
        <v>No Discount</v>
      </c>
      <c r="N2038" t="s">
        <v>1066</v>
      </c>
      <c r="O2038">
        <v>4.5</v>
      </c>
      <c r="P2038">
        <v>695</v>
      </c>
    </row>
    <row r="2039" spans="1:16" ht="45" x14ac:dyDescent="0.25">
      <c r="A2039" t="s">
        <v>4297</v>
      </c>
      <c r="B2039">
        <v>13266534</v>
      </c>
      <c r="C2039" t="s">
        <v>47</v>
      </c>
      <c r="D2039" t="s">
        <v>15</v>
      </c>
      <c r="E2039" t="s">
        <v>48</v>
      </c>
      <c r="F2039" t="s">
        <v>17</v>
      </c>
      <c r="G2039" s="3" t="s">
        <v>4298</v>
      </c>
      <c r="H20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751</v>
      </c>
      <c r="I2039">
        <v>751</v>
      </c>
      <c r="J2039">
        <v>1599</v>
      </c>
      <c r="K2039" s="1">
        <v>0.53</v>
      </c>
      <c r="L20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847.47</v>
      </c>
      <c r="M2039" s="2" t="str">
        <f>IF(NOT(ISBLANK(Table1[[#This Row],[Discounter]])), IF(Table1[[#This Row],[Discounter]]&gt;=50%, "High Discount", "Low Discount"), "No Discount")</f>
        <v>High Discount</v>
      </c>
      <c r="N2039" t="s">
        <v>50</v>
      </c>
      <c r="O2039">
        <v>4.2</v>
      </c>
      <c r="P2039">
        <v>694</v>
      </c>
    </row>
    <row r="2040" spans="1:16" ht="60" x14ac:dyDescent="0.25">
      <c r="A2040" t="s">
        <v>4299</v>
      </c>
      <c r="B2040">
        <v>8904191</v>
      </c>
      <c r="C2040" t="s">
        <v>60</v>
      </c>
      <c r="D2040" t="s">
        <v>26</v>
      </c>
      <c r="E2040" t="s">
        <v>39</v>
      </c>
      <c r="F2040" t="s">
        <v>17</v>
      </c>
      <c r="G2040" s="3" t="s">
        <v>4300</v>
      </c>
      <c r="H20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549</v>
      </c>
      <c r="I2040">
        <v>549</v>
      </c>
      <c r="J2040">
        <v>1099</v>
      </c>
      <c r="K2040" s="1">
        <v>0.5</v>
      </c>
      <c r="L20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549.5</v>
      </c>
      <c r="M2040" s="2" t="str">
        <f>IF(NOT(ISBLANK(Table1[[#This Row],[Discounter]])), IF(Table1[[#This Row],[Discounter]]&gt;=50%, "High Discount", "Low Discount"), "No Discount")</f>
        <v>High Discount</v>
      </c>
      <c r="N2040" t="s">
        <v>36</v>
      </c>
      <c r="O2040">
        <v>4</v>
      </c>
      <c r="P2040">
        <v>694</v>
      </c>
    </row>
    <row r="2041" spans="1:16" ht="75" x14ac:dyDescent="0.25">
      <c r="A2041" t="s">
        <v>4301</v>
      </c>
      <c r="B2041">
        <v>12072494</v>
      </c>
      <c r="C2041" t="s">
        <v>91</v>
      </c>
      <c r="D2041" t="s">
        <v>38</v>
      </c>
      <c r="E2041" t="s">
        <v>48</v>
      </c>
      <c r="F2041" t="s">
        <v>34</v>
      </c>
      <c r="G2041" s="3" t="s">
        <v>4302</v>
      </c>
      <c r="H20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41">
        <v>1399</v>
      </c>
      <c r="K2041" s="1">
        <v>0.48</v>
      </c>
      <c r="L20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671.52</v>
      </c>
      <c r="M2041" s="2" t="str">
        <f>IF(NOT(ISBLANK(Table1[[#This Row],[Discounter]])), IF(Table1[[#This Row],[Discounter]]&gt;=50%, "High Discount", "Low Discount"), "No Discount")</f>
        <v>Low Discount</v>
      </c>
      <c r="N2041" t="s">
        <v>93</v>
      </c>
      <c r="O2041">
        <v>3.9</v>
      </c>
      <c r="P2041">
        <v>694</v>
      </c>
    </row>
    <row r="2042" spans="1:16" ht="60" x14ac:dyDescent="0.25">
      <c r="A2042" t="s">
        <v>4303</v>
      </c>
      <c r="B2042">
        <v>11274704</v>
      </c>
      <c r="C2042" t="s">
        <v>14</v>
      </c>
      <c r="D2042" t="s">
        <v>15</v>
      </c>
      <c r="E2042" t="s">
        <v>16</v>
      </c>
      <c r="F2042" t="s">
        <v>17</v>
      </c>
      <c r="G2042" s="3" t="s">
        <v>873</v>
      </c>
      <c r="H20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764</v>
      </c>
      <c r="I2042">
        <v>764</v>
      </c>
      <c r="J2042">
        <v>1699</v>
      </c>
      <c r="K2042" s="1">
        <v>0.55000000000000004</v>
      </c>
      <c r="L20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2042" s="2" t="str">
        <f>IF(NOT(ISBLANK(Table1[[#This Row],[Discounter]])), IF(Table1[[#This Row],[Discounter]]&gt;=50%, "High Discount", "Low Discount"), "No Discount")</f>
        <v>High Discount</v>
      </c>
      <c r="N2042" t="s">
        <v>175</v>
      </c>
      <c r="O2042">
        <v>3.9</v>
      </c>
      <c r="P2042">
        <v>693</v>
      </c>
    </row>
    <row r="2043" spans="1:16" ht="45" x14ac:dyDescent="0.25">
      <c r="A2043" t="s">
        <v>4304</v>
      </c>
      <c r="B2043">
        <v>2174900</v>
      </c>
      <c r="C2043" t="s">
        <v>47</v>
      </c>
      <c r="D2043" t="s">
        <v>15</v>
      </c>
      <c r="E2043" t="s">
        <v>16</v>
      </c>
      <c r="F2043" t="s">
        <v>17</v>
      </c>
      <c r="G2043" s="3" t="s">
        <v>4305</v>
      </c>
      <c r="H20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591</v>
      </c>
      <c r="I2043">
        <v>591</v>
      </c>
      <c r="J2043">
        <v>1599</v>
      </c>
      <c r="K2043" s="1">
        <v>0.63</v>
      </c>
      <c r="L20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1007.37</v>
      </c>
      <c r="M2043" s="2" t="str">
        <f>IF(NOT(ISBLANK(Table1[[#This Row],[Discounter]])), IF(Table1[[#This Row],[Discounter]]&gt;=50%, "High Discount", "Low Discount"), "No Discount")</f>
        <v>High Discount</v>
      </c>
      <c r="N2043" t="s">
        <v>774</v>
      </c>
      <c r="O2043">
        <v>3.7</v>
      </c>
      <c r="P2043">
        <v>693</v>
      </c>
    </row>
    <row r="2044" spans="1:16" ht="30" x14ac:dyDescent="0.25">
      <c r="A2044" t="s">
        <v>4306</v>
      </c>
      <c r="B2044">
        <v>8426253</v>
      </c>
      <c r="C2044" t="s">
        <v>150</v>
      </c>
      <c r="D2044" t="s">
        <v>26</v>
      </c>
      <c r="E2044" t="s">
        <v>27</v>
      </c>
      <c r="F2044" t="s">
        <v>17</v>
      </c>
      <c r="G2044" s="3" t="s">
        <v>4307</v>
      </c>
      <c r="H20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1099</v>
      </c>
      <c r="I2044">
        <v>1099</v>
      </c>
      <c r="J2044">
        <v>2199</v>
      </c>
      <c r="K2044" s="1">
        <v>0.5</v>
      </c>
      <c r="L20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1099.5</v>
      </c>
      <c r="M2044" s="2" t="str">
        <f>IF(NOT(ISBLANK(Table1[[#This Row],[Discounter]])), IF(Table1[[#This Row],[Discounter]]&gt;=50%, "High Discount", "Low Discount"), "No Discount")</f>
        <v>High Discount</v>
      </c>
      <c r="N2044" t="s">
        <v>454</v>
      </c>
      <c r="O2044">
        <v>4.4000000000000004</v>
      </c>
      <c r="P2044">
        <v>693</v>
      </c>
    </row>
    <row r="2045" spans="1:16" ht="45" x14ac:dyDescent="0.25">
      <c r="A2045" t="s">
        <v>4308</v>
      </c>
      <c r="B2045">
        <v>7334039</v>
      </c>
      <c r="C2045" t="s">
        <v>82</v>
      </c>
      <c r="D2045" t="s">
        <v>69</v>
      </c>
      <c r="E2045" t="s">
        <v>83</v>
      </c>
      <c r="F2045" t="s">
        <v>34</v>
      </c>
      <c r="G2045" s="3" t="s">
        <v>4309</v>
      </c>
      <c r="H20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755</v>
      </c>
      <c r="I2045">
        <v>755</v>
      </c>
      <c r="J2045">
        <v>1799</v>
      </c>
      <c r="K2045" s="1">
        <v>0.57999999999999996</v>
      </c>
      <c r="L20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1043.4199999999998</v>
      </c>
      <c r="M2045" s="2" t="str">
        <f>IF(NOT(ISBLANK(Table1[[#This Row],[Discounter]])), IF(Table1[[#This Row],[Discounter]]&gt;=50%, "High Discount", "Low Discount"), "No Discount")</f>
        <v>High Discount</v>
      </c>
      <c r="N2045" t="s">
        <v>36</v>
      </c>
      <c r="O2045">
        <v>4.0999999999999996</v>
      </c>
      <c r="P2045">
        <v>693</v>
      </c>
    </row>
    <row r="2046" spans="1:16" ht="45" x14ac:dyDescent="0.25">
      <c r="A2046" t="s">
        <v>4310</v>
      </c>
      <c r="B2046">
        <v>8890019</v>
      </c>
      <c r="C2046" t="s">
        <v>82</v>
      </c>
      <c r="D2046" t="s">
        <v>69</v>
      </c>
      <c r="E2046" t="s">
        <v>70</v>
      </c>
      <c r="F2046" t="s">
        <v>34</v>
      </c>
      <c r="G2046" s="3" t="s">
        <v>4311</v>
      </c>
      <c r="H20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1086</v>
      </c>
      <c r="I2046">
        <v>1086</v>
      </c>
      <c r="J2046">
        <v>2649</v>
      </c>
      <c r="K2046" s="1">
        <v>0.59</v>
      </c>
      <c r="L20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1562.9099999999999</v>
      </c>
      <c r="M2046" s="2" t="str">
        <f>IF(NOT(ISBLANK(Table1[[#This Row],[Discounter]])), IF(Table1[[#This Row],[Discounter]]&gt;=50%, "High Discount", "Low Discount"), "No Discount")</f>
        <v>High Discount</v>
      </c>
      <c r="N2046" t="s">
        <v>36</v>
      </c>
      <c r="O2046">
        <v>4.0999999999999996</v>
      </c>
      <c r="P2046">
        <v>693</v>
      </c>
    </row>
    <row r="2047" spans="1:16" ht="45" x14ac:dyDescent="0.25">
      <c r="A2047" t="s">
        <v>4312</v>
      </c>
      <c r="B2047">
        <v>7572995</v>
      </c>
      <c r="C2047" t="s">
        <v>82</v>
      </c>
      <c r="D2047" t="s">
        <v>69</v>
      </c>
      <c r="E2047" t="s">
        <v>70</v>
      </c>
      <c r="F2047" t="s">
        <v>34</v>
      </c>
      <c r="G2047" s="3" t="s">
        <v>4313</v>
      </c>
      <c r="H20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2036</v>
      </c>
      <c r="I2047">
        <v>2036</v>
      </c>
      <c r="J2047">
        <v>4849</v>
      </c>
      <c r="K2047" s="1">
        <v>0.57999999999999996</v>
      </c>
      <c r="L20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2812.4199999999996</v>
      </c>
      <c r="M2047" s="2" t="str">
        <f>IF(NOT(ISBLANK(Table1[[#This Row],[Discounter]])), IF(Table1[[#This Row],[Discounter]]&gt;=50%, "High Discount", "Low Discount"), "No Discount")</f>
        <v>High Discount</v>
      </c>
      <c r="N2047" t="s">
        <v>36</v>
      </c>
      <c r="O2047">
        <v>4.3</v>
      </c>
      <c r="P2047">
        <v>693</v>
      </c>
    </row>
    <row r="2048" spans="1:16" ht="30" x14ac:dyDescent="0.25">
      <c r="A2048" t="s">
        <v>4314</v>
      </c>
      <c r="B2048">
        <v>9371515</v>
      </c>
      <c r="C2048" t="s">
        <v>86</v>
      </c>
      <c r="D2048" t="s">
        <v>87</v>
      </c>
      <c r="E2048" t="s">
        <v>83</v>
      </c>
      <c r="F2048" t="s">
        <v>34</v>
      </c>
      <c r="G2048" s="3" t="s">
        <v>1119</v>
      </c>
      <c r="H20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779</v>
      </c>
      <c r="I2048">
        <v>779</v>
      </c>
      <c r="J2048">
        <v>1199</v>
      </c>
      <c r="K2048" s="1">
        <v>0.35</v>
      </c>
      <c r="L20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419.65</v>
      </c>
      <c r="M2048" s="2" t="str">
        <f>IF(NOT(ISBLANK(Table1[[#This Row],[Discounter]])), IF(Table1[[#This Row],[Discounter]]&gt;=50%, "High Discount", "Low Discount"), "No Discount")</f>
        <v>Low Discount</v>
      </c>
      <c r="N2048" t="s">
        <v>89</v>
      </c>
      <c r="O2048">
        <v>4</v>
      </c>
      <c r="P2048">
        <v>693</v>
      </c>
    </row>
    <row r="2049" spans="1:16" ht="45" x14ac:dyDescent="0.25">
      <c r="A2049" t="s">
        <v>4315</v>
      </c>
      <c r="B2049">
        <v>10562346</v>
      </c>
      <c r="C2049" t="s">
        <v>14</v>
      </c>
      <c r="D2049" t="s">
        <v>38</v>
      </c>
      <c r="E2049" t="s">
        <v>169</v>
      </c>
      <c r="F2049" t="s">
        <v>34</v>
      </c>
      <c r="G2049" s="3" t="s">
        <v>4316</v>
      </c>
      <c r="H20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49">
        <v>2899</v>
      </c>
      <c r="K2049" s="1">
        <v>0.7</v>
      </c>
      <c r="L20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2029.3</v>
      </c>
      <c r="M2049" s="2" t="str">
        <f>IF(NOT(ISBLANK(Table1[[#This Row],[Discounter]])), IF(Table1[[#This Row],[Discounter]]&gt;=50%, "High Discount", "Low Discount"), "No Discount")</f>
        <v>High Discount</v>
      </c>
      <c r="N2049" t="s">
        <v>102</v>
      </c>
      <c r="O2049">
        <v>4.4000000000000004</v>
      </c>
      <c r="P2049">
        <v>693</v>
      </c>
    </row>
    <row r="2050" spans="1:16" ht="45" x14ac:dyDescent="0.25">
      <c r="A2050" t="s">
        <v>4317</v>
      </c>
      <c r="B2050">
        <v>11533838</v>
      </c>
      <c r="C2050" t="s">
        <v>14</v>
      </c>
      <c r="D2050" t="s">
        <v>26</v>
      </c>
      <c r="E2050" t="s">
        <v>39</v>
      </c>
      <c r="F2050" t="s">
        <v>17</v>
      </c>
      <c r="G2050" s="3" t="s">
        <v>4318</v>
      </c>
      <c r="H20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604</v>
      </c>
      <c r="I2050">
        <v>604</v>
      </c>
      <c r="J2050">
        <v>1099</v>
      </c>
      <c r="K2050" s="1">
        <v>0.45</v>
      </c>
      <c r="L20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494.55</v>
      </c>
      <c r="M2050" s="2" t="str">
        <f>IF(NOT(ISBLANK(Table1[[#This Row],[Discounter]])), IF(Table1[[#This Row],[Discounter]]&gt;=50%, "High Discount", "Low Discount"), "No Discount")</f>
        <v>Low Discount</v>
      </c>
      <c r="N2050" t="s">
        <v>41</v>
      </c>
      <c r="O2050">
        <v>4.0999999999999996</v>
      </c>
      <c r="P2050">
        <v>692</v>
      </c>
    </row>
    <row r="2051" spans="1:16" ht="60" x14ac:dyDescent="0.25">
      <c r="A2051" t="s">
        <v>4319</v>
      </c>
      <c r="B2051">
        <v>8938965</v>
      </c>
      <c r="C2051" t="s">
        <v>14</v>
      </c>
      <c r="D2051" t="s">
        <v>26</v>
      </c>
      <c r="E2051" t="s">
        <v>39</v>
      </c>
      <c r="F2051" t="s">
        <v>17</v>
      </c>
      <c r="G2051" s="3" t="s">
        <v>4320</v>
      </c>
      <c r="H20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384</v>
      </c>
      <c r="I2051">
        <v>384</v>
      </c>
      <c r="J2051">
        <v>699</v>
      </c>
      <c r="K2051" s="1">
        <v>0.45</v>
      </c>
      <c r="L20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314.55</v>
      </c>
      <c r="M2051" s="2" t="str">
        <f>IF(NOT(ISBLANK(Table1[[#This Row],[Discounter]])), IF(Table1[[#This Row],[Discounter]]&gt;=50%, "High Discount", "Low Discount"), "No Discount")</f>
        <v>Low Discount</v>
      </c>
      <c r="N2051" t="s">
        <v>41</v>
      </c>
      <c r="O2051">
        <v>4.0999999999999996</v>
      </c>
      <c r="P2051">
        <v>692</v>
      </c>
    </row>
    <row r="2052" spans="1:16" ht="45" x14ac:dyDescent="0.25">
      <c r="A2052" t="s">
        <v>4321</v>
      </c>
      <c r="B2052">
        <v>9981437</v>
      </c>
      <c r="C2052" t="s">
        <v>82</v>
      </c>
      <c r="D2052" t="s">
        <v>69</v>
      </c>
      <c r="E2052" t="s">
        <v>83</v>
      </c>
      <c r="F2052" t="s">
        <v>34</v>
      </c>
      <c r="G2052" s="3" t="s">
        <v>4322</v>
      </c>
      <c r="H20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2052">
        <v>629</v>
      </c>
      <c r="J2052">
        <v>1499</v>
      </c>
      <c r="K2052" s="1">
        <v>0.57999999999999996</v>
      </c>
      <c r="L20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869.42</v>
      </c>
      <c r="M2052" s="2" t="str">
        <f>IF(NOT(ISBLANK(Table1[[#This Row],[Discounter]])), IF(Table1[[#This Row],[Discounter]]&gt;=50%, "High Discount", "Low Discount"), "No Discount")</f>
        <v>High Discount</v>
      </c>
      <c r="N2052" t="s">
        <v>36</v>
      </c>
      <c r="O2052">
        <v>4.0999999999999996</v>
      </c>
      <c r="P2052">
        <v>692</v>
      </c>
    </row>
    <row r="2053" spans="1:16" ht="60" x14ac:dyDescent="0.25">
      <c r="A2053" t="s">
        <v>4323</v>
      </c>
      <c r="B2053">
        <v>12491436</v>
      </c>
      <c r="C2053" t="s">
        <v>879</v>
      </c>
      <c r="D2053" t="s">
        <v>69</v>
      </c>
      <c r="E2053" t="s">
        <v>70</v>
      </c>
      <c r="F2053" t="s">
        <v>34</v>
      </c>
      <c r="G2053" s="3" t="s">
        <v>4324</v>
      </c>
      <c r="H20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2911</v>
      </c>
      <c r="I2053">
        <v>2911</v>
      </c>
      <c r="J2053">
        <v>9099</v>
      </c>
      <c r="K2053" s="1">
        <v>0.68</v>
      </c>
      <c r="L20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6187.3200000000006</v>
      </c>
      <c r="M2053" s="2" t="str">
        <f>IF(NOT(ISBLANK(Table1[[#This Row],[Discounter]])), IF(Table1[[#This Row],[Discounter]]&gt;=50%, "High Discount", "Low Discount"), "No Discount")</f>
        <v>High Discount</v>
      </c>
      <c r="N2053" t="s">
        <v>102</v>
      </c>
      <c r="O2053">
        <v>4.0999999999999996</v>
      </c>
      <c r="P2053">
        <v>692</v>
      </c>
    </row>
    <row r="2054" spans="1:16" ht="45" x14ac:dyDescent="0.25">
      <c r="A2054" t="s">
        <v>4325</v>
      </c>
      <c r="B2054">
        <v>8514289</v>
      </c>
      <c r="C2054" t="s">
        <v>907</v>
      </c>
      <c r="D2054" t="s">
        <v>38</v>
      </c>
      <c r="E2054" t="s">
        <v>16</v>
      </c>
      <c r="F2054" t="s">
        <v>34</v>
      </c>
      <c r="G2054" s="3" t="s">
        <v>4326</v>
      </c>
      <c r="H20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54">
        <v>1899</v>
      </c>
      <c r="K2054" s="1">
        <v>0.5</v>
      </c>
      <c r="L20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949.5</v>
      </c>
      <c r="M2054" s="2" t="str">
        <f>IF(NOT(ISBLANK(Table1[[#This Row],[Discounter]])), IF(Table1[[#This Row],[Discounter]]&gt;=50%, "High Discount", "Low Discount"), "No Discount")</f>
        <v>High Discount</v>
      </c>
      <c r="N2054" t="s">
        <v>400</v>
      </c>
      <c r="O2054">
        <v>4.0999999999999996</v>
      </c>
      <c r="P2054">
        <v>692</v>
      </c>
    </row>
    <row r="2055" spans="1:16" ht="60" x14ac:dyDescent="0.25">
      <c r="A2055" t="s">
        <v>4327</v>
      </c>
      <c r="B2055">
        <v>12220398</v>
      </c>
      <c r="C2055" t="s">
        <v>165</v>
      </c>
      <c r="D2055" t="s">
        <v>38</v>
      </c>
      <c r="E2055" t="s">
        <v>44</v>
      </c>
      <c r="F2055" t="s">
        <v>34</v>
      </c>
      <c r="G2055" s="3" t="s">
        <v>4328</v>
      </c>
      <c r="H20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55">
        <v>699</v>
      </c>
      <c r="K2055" s="1">
        <v>0.4</v>
      </c>
      <c r="L20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279.60000000000002</v>
      </c>
      <c r="M2055" s="2" t="str">
        <f>IF(NOT(ISBLANK(Table1[[#This Row],[Discounter]])), IF(Table1[[#This Row],[Discounter]]&gt;=50%, "High Discount", "Low Discount"), "No Discount")</f>
        <v>Low Discount</v>
      </c>
      <c r="N2055" t="s">
        <v>36</v>
      </c>
      <c r="O2055">
        <v>4.0999999999999996</v>
      </c>
      <c r="P2055">
        <v>692</v>
      </c>
    </row>
    <row r="2056" spans="1:16" ht="60" x14ac:dyDescent="0.25">
      <c r="A2056" t="s">
        <v>4329</v>
      </c>
      <c r="B2056">
        <v>11401738</v>
      </c>
      <c r="C2056" t="s">
        <v>14</v>
      </c>
      <c r="D2056" t="s">
        <v>38</v>
      </c>
      <c r="E2056" t="s">
        <v>39</v>
      </c>
      <c r="F2056" t="s">
        <v>34</v>
      </c>
      <c r="G2056" s="3" t="s">
        <v>4330</v>
      </c>
      <c r="H20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56">
        <v>1099</v>
      </c>
      <c r="K2056" t="s">
        <v>4331</v>
      </c>
      <c r="L20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600</v>
      </c>
      <c r="M2056" s="2" t="str">
        <f>IF(NOT(ISBLANK(Table1[[#This Row],[Discounter]])), IF(Table1[[#This Row],[Discounter]]&gt;=50%, "High Discount", "Low Discount"), "No Discount")</f>
        <v>High Discount</v>
      </c>
      <c r="N2056" t="s">
        <v>41</v>
      </c>
      <c r="O2056">
        <v>4.2</v>
      </c>
      <c r="P2056">
        <v>691</v>
      </c>
    </row>
    <row r="2057" spans="1:16" ht="45" x14ac:dyDescent="0.25">
      <c r="A2057" t="s">
        <v>4332</v>
      </c>
      <c r="B2057">
        <v>2372792</v>
      </c>
      <c r="C2057" t="s">
        <v>798</v>
      </c>
      <c r="D2057" t="s">
        <v>38</v>
      </c>
      <c r="E2057" t="s">
        <v>39</v>
      </c>
      <c r="F2057" t="s">
        <v>34</v>
      </c>
      <c r="G2057" s="3" t="s">
        <v>4333</v>
      </c>
      <c r="H20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57">
        <v>899</v>
      </c>
      <c r="K2057" t="s">
        <v>543</v>
      </c>
      <c r="L20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400</v>
      </c>
      <c r="M2057" s="2" t="str">
        <f>IF(NOT(ISBLANK(Table1[[#This Row],[Discounter]])), IF(Table1[[#This Row],[Discounter]]&gt;=50%, "High Discount", "Low Discount"), "No Discount")</f>
        <v>High Discount</v>
      </c>
      <c r="N2057" t="s">
        <v>24</v>
      </c>
      <c r="O2057">
        <v>4</v>
      </c>
      <c r="P2057">
        <v>691</v>
      </c>
    </row>
    <row r="2058" spans="1:16" ht="60" x14ac:dyDescent="0.25">
      <c r="A2058" t="s">
        <v>4334</v>
      </c>
      <c r="B2058">
        <v>8726891</v>
      </c>
      <c r="C2058" t="s">
        <v>893</v>
      </c>
      <c r="D2058" t="s">
        <v>177</v>
      </c>
      <c r="E2058" t="s">
        <v>894</v>
      </c>
      <c r="F2058" t="s">
        <v>17</v>
      </c>
      <c r="G2058" s="3" t="s">
        <v>4335</v>
      </c>
      <c r="H20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2058">
        <v>629</v>
      </c>
      <c r="J2058">
        <v>1499</v>
      </c>
      <c r="K2058" s="1">
        <v>0.57999999999999996</v>
      </c>
      <c r="L20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869.42</v>
      </c>
      <c r="M2058" s="2" t="str">
        <f>IF(NOT(ISBLANK(Table1[[#This Row],[Discounter]])), IF(Table1[[#This Row],[Discounter]]&gt;=50%, "High Discount", "Low Discount"), "No Discount")</f>
        <v>High Discount</v>
      </c>
      <c r="N2058" t="s">
        <v>36</v>
      </c>
      <c r="O2058">
        <v>4.2</v>
      </c>
      <c r="P2058">
        <v>690</v>
      </c>
    </row>
    <row r="2059" spans="1:16" ht="45" x14ac:dyDescent="0.25">
      <c r="A2059" t="s">
        <v>4336</v>
      </c>
      <c r="B2059">
        <v>11780926</v>
      </c>
      <c r="C2059" t="s">
        <v>47</v>
      </c>
      <c r="D2059" t="s">
        <v>26</v>
      </c>
      <c r="E2059" t="s">
        <v>27</v>
      </c>
      <c r="F2059" t="s">
        <v>17</v>
      </c>
      <c r="G2059" s="3" t="s">
        <v>207</v>
      </c>
      <c r="H20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563</v>
      </c>
      <c r="I2059">
        <v>563</v>
      </c>
      <c r="J2059">
        <v>1199</v>
      </c>
      <c r="K2059" s="1">
        <v>0.53</v>
      </c>
      <c r="L20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635.47</v>
      </c>
      <c r="M2059" s="2" t="str">
        <f>IF(NOT(ISBLANK(Table1[[#This Row],[Discounter]])), IF(Table1[[#This Row],[Discounter]]&gt;=50%, "High Discount", "Low Discount"), "No Discount")</f>
        <v>High Discount</v>
      </c>
      <c r="N2059" t="s">
        <v>80</v>
      </c>
      <c r="O2059">
        <v>4.0999999999999996</v>
      </c>
      <c r="P2059">
        <v>690</v>
      </c>
    </row>
    <row r="2060" spans="1:16" ht="60" x14ac:dyDescent="0.25">
      <c r="A2060" t="s">
        <v>4337</v>
      </c>
      <c r="B2060">
        <v>2283218</v>
      </c>
      <c r="C2060" t="s">
        <v>14</v>
      </c>
      <c r="D2060" t="s">
        <v>26</v>
      </c>
      <c r="E2060" t="s">
        <v>27</v>
      </c>
      <c r="F2060" t="s">
        <v>17</v>
      </c>
      <c r="G2060" s="3" t="s">
        <v>4338</v>
      </c>
      <c r="H20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824</v>
      </c>
      <c r="I2060">
        <v>824</v>
      </c>
      <c r="J2060">
        <v>1499</v>
      </c>
      <c r="K2060" s="1">
        <v>0.45</v>
      </c>
      <c r="L20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674.55000000000007</v>
      </c>
      <c r="M2060" s="2" t="str">
        <f>IF(NOT(ISBLANK(Table1[[#This Row],[Discounter]])), IF(Table1[[#This Row],[Discounter]]&gt;=50%, "High Discount", "Low Discount"), "No Discount")</f>
        <v>Low Discount</v>
      </c>
      <c r="N2060" t="s">
        <v>232</v>
      </c>
      <c r="O2060">
        <v>4.3</v>
      </c>
      <c r="P2060">
        <v>690</v>
      </c>
    </row>
    <row r="2061" spans="1:16" ht="45" x14ac:dyDescent="0.25">
      <c r="A2061" t="s">
        <v>4339</v>
      </c>
      <c r="B2061">
        <v>2338729</v>
      </c>
      <c r="C2061" t="s">
        <v>150</v>
      </c>
      <c r="D2061" t="s">
        <v>26</v>
      </c>
      <c r="E2061" t="s">
        <v>27</v>
      </c>
      <c r="F2061" t="s">
        <v>17</v>
      </c>
      <c r="G2061" s="3" t="s">
        <v>4340</v>
      </c>
      <c r="H20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1249</v>
      </c>
      <c r="I2061">
        <v>1249</v>
      </c>
      <c r="J2061">
        <v>2499</v>
      </c>
      <c r="K2061" s="1">
        <v>0.5</v>
      </c>
      <c r="L20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1249.5</v>
      </c>
      <c r="M2061" s="2" t="str">
        <f>IF(NOT(ISBLANK(Table1[[#This Row],[Discounter]])), IF(Table1[[#This Row],[Discounter]]&gt;=50%, "High Discount", "Low Discount"), "No Discount")</f>
        <v>High Discount</v>
      </c>
      <c r="N2061" t="s">
        <v>454</v>
      </c>
      <c r="O2061">
        <v>4.2</v>
      </c>
      <c r="P2061">
        <v>690</v>
      </c>
    </row>
    <row r="2062" spans="1:16" ht="45" x14ac:dyDescent="0.25">
      <c r="A2062" t="s">
        <v>4341</v>
      </c>
      <c r="B2062">
        <v>11174366</v>
      </c>
      <c r="C2062" t="s">
        <v>86</v>
      </c>
      <c r="D2062" t="s">
        <v>69</v>
      </c>
      <c r="E2062" t="s">
        <v>83</v>
      </c>
      <c r="F2062" t="s">
        <v>34</v>
      </c>
      <c r="G2062" s="3" t="s">
        <v>4342</v>
      </c>
      <c r="H20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494</v>
      </c>
      <c r="I2062">
        <v>494</v>
      </c>
      <c r="J2062">
        <v>1099</v>
      </c>
      <c r="K2062" s="1">
        <v>0.55000000000000004</v>
      </c>
      <c r="L20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604.45000000000005</v>
      </c>
      <c r="M2062" s="2" t="str">
        <f>IF(NOT(ISBLANK(Table1[[#This Row],[Discounter]])), IF(Table1[[#This Row],[Discounter]]&gt;=50%, "High Discount", "Low Discount"), "No Discount")</f>
        <v>High Discount</v>
      </c>
      <c r="N2062" t="s">
        <v>89</v>
      </c>
      <c r="O2062">
        <v>4.3</v>
      </c>
      <c r="P2062">
        <v>690</v>
      </c>
    </row>
    <row r="2063" spans="1:16" ht="30" x14ac:dyDescent="0.25">
      <c r="A2063" t="s">
        <v>4343</v>
      </c>
      <c r="B2063">
        <v>11966634</v>
      </c>
      <c r="C2063" t="s">
        <v>4344</v>
      </c>
      <c r="D2063" t="s">
        <v>32</v>
      </c>
      <c r="E2063" t="s">
        <v>381</v>
      </c>
      <c r="F2063" t="s">
        <v>34</v>
      </c>
      <c r="G2063" s="3" t="s">
        <v>4345</v>
      </c>
      <c r="H20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854</v>
      </c>
      <c r="I2063">
        <v>854</v>
      </c>
      <c r="J2063">
        <v>1499</v>
      </c>
      <c r="K2063" s="1">
        <v>0.43</v>
      </c>
      <c r="L20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644.56999999999994</v>
      </c>
      <c r="M2063" s="2" t="str">
        <f>IF(NOT(ISBLANK(Table1[[#This Row],[Discounter]])), IF(Table1[[#This Row],[Discounter]]&gt;=50%, "High Discount", "Low Discount"), "No Discount")</f>
        <v>Low Discount</v>
      </c>
      <c r="N2063" t="s">
        <v>36</v>
      </c>
      <c r="O2063">
        <v>4.3</v>
      </c>
      <c r="P2063">
        <v>690</v>
      </c>
    </row>
    <row r="2064" spans="1:16" ht="45" x14ac:dyDescent="0.25">
      <c r="A2064" t="s">
        <v>4346</v>
      </c>
      <c r="B2064">
        <v>11174074</v>
      </c>
      <c r="C2064" t="s">
        <v>86</v>
      </c>
      <c r="D2064" t="s">
        <v>87</v>
      </c>
      <c r="E2064" t="s">
        <v>70</v>
      </c>
      <c r="F2064" t="s">
        <v>34</v>
      </c>
      <c r="G2064" s="3" t="s">
        <v>4347</v>
      </c>
      <c r="H20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769</v>
      </c>
      <c r="I2064">
        <v>769</v>
      </c>
      <c r="J2064">
        <v>2199</v>
      </c>
      <c r="K2064" s="1">
        <v>0.65</v>
      </c>
      <c r="L20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1429.3500000000001</v>
      </c>
      <c r="M2064" s="2" t="str">
        <f>IF(NOT(ISBLANK(Table1[[#This Row],[Discounter]])), IF(Table1[[#This Row],[Discounter]]&gt;=50%, "High Discount", "Low Discount"), "No Discount")</f>
        <v>High Discount</v>
      </c>
      <c r="N2064" t="s">
        <v>89</v>
      </c>
      <c r="O2064">
        <v>4.3</v>
      </c>
      <c r="P2064">
        <v>690</v>
      </c>
    </row>
    <row r="2065" spans="1:16" ht="45" x14ac:dyDescent="0.25">
      <c r="A2065" t="s">
        <v>4348</v>
      </c>
      <c r="B2065">
        <v>10560786</v>
      </c>
      <c r="C2065" t="s">
        <v>86</v>
      </c>
      <c r="D2065" t="s">
        <v>87</v>
      </c>
      <c r="E2065" t="s">
        <v>132</v>
      </c>
      <c r="F2065" t="s">
        <v>34</v>
      </c>
      <c r="G2065" s="3" t="s">
        <v>4349</v>
      </c>
      <c r="H20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919</v>
      </c>
      <c r="I2065">
        <v>919</v>
      </c>
      <c r="J2065">
        <v>2299</v>
      </c>
      <c r="K2065" s="1">
        <v>0.6</v>
      </c>
      <c r="L20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1379.3999999999999</v>
      </c>
      <c r="M2065" s="2" t="str">
        <f>IF(NOT(ISBLANK(Table1[[#This Row],[Discounter]])), IF(Table1[[#This Row],[Discounter]]&gt;=50%, "High Discount", "Low Discount"), "No Discount")</f>
        <v>High Discount</v>
      </c>
      <c r="N2065" t="s">
        <v>89</v>
      </c>
      <c r="O2065">
        <v>4.4000000000000004</v>
      </c>
      <c r="P2065">
        <v>690</v>
      </c>
    </row>
    <row r="2066" spans="1:16" ht="75" x14ac:dyDescent="0.25">
      <c r="A2066" t="s">
        <v>4350</v>
      </c>
      <c r="B2066">
        <v>12104534</v>
      </c>
      <c r="C2066" t="s">
        <v>86</v>
      </c>
      <c r="D2066" t="s">
        <v>87</v>
      </c>
      <c r="E2066" t="s">
        <v>70</v>
      </c>
      <c r="F2066" t="s">
        <v>34</v>
      </c>
      <c r="G2066" s="3" t="s">
        <v>4351</v>
      </c>
      <c r="H20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1574</v>
      </c>
      <c r="I2066">
        <v>1574</v>
      </c>
      <c r="J2066">
        <v>4499</v>
      </c>
      <c r="K2066" s="1">
        <v>0.65</v>
      </c>
      <c r="L20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2924.35</v>
      </c>
      <c r="M2066" s="2" t="str">
        <f>IF(NOT(ISBLANK(Table1[[#This Row],[Discounter]])), IF(Table1[[#This Row],[Discounter]]&gt;=50%, "High Discount", "Low Discount"), "No Discount")</f>
        <v>High Discount</v>
      </c>
      <c r="N2066" t="s">
        <v>89</v>
      </c>
      <c r="O2066">
        <v>4.3</v>
      </c>
      <c r="P2066">
        <v>690</v>
      </c>
    </row>
    <row r="2067" spans="1:16" ht="60" x14ac:dyDescent="0.25">
      <c r="A2067" t="s">
        <v>4352</v>
      </c>
      <c r="B2067">
        <v>10782772</v>
      </c>
      <c r="C2067" t="s">
        <v>14</v>
      </c>
      <c r="D2067" t="s">
        <v>38</v>
      </c>
      <c r="E2067" t="s">
        <v>16</v>
      </c>
      <c r="F2067" t="s">
        <v>34</v>
      </c>
      <c r="G2067" s="3" t="s">
        <v>4353</v>
      </c>
      <c r="H20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67">
        <v>2299</v>
      </c>
      <c r="K2067" s="1">
        <v>0.65</v>
      </c>
      <c r="L20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1494.3500000000001</v>
      </c>
      <c r="M2067" s="2" t="str">
        <f>IF(NOT(ISBLANK(Table1[[#This Row],[Discounter]])), IF(Table1[[#This Row],[Discounter]]&gt;=50%, "High Discount", "Low Discount"), "No Discount")</f>
        <v>High Discount</v>
      </c>
      <c r="N2067" t="s">
        <v>119</v>
      </c>
      <c r="O2067">
        <v>4.3</v>
      </c>
      <c r="P2067">
        <v>690</v>
      </c>
    </row>
    <row r="2068" spans="1:16" ht="60" x14ac:dyDescent="0.25">
      <c r="A2068" t="s">
        <v>4354</v>
      </c>
      <c r="B2068">
        <v>10188449</v>
      </c>
      <c r="C2068" t="s">
        <v>150</v>
      </c>
      <c r="D2068" t="s">
        <v>26</v>
      </c>
      <c r="E2068" t="s">
        <v>39</v>
      </c>
      <c r="F2068" t="s">
        <v>17</v>
      </c>
      <c r="G2068" s="3" t="s">
        <v>4355</v>
      </c>
      <c r="H20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2068">
        <v>649</v>
      </c>
      <c r="J2068">
        <v>1299</v>
      </c>
      <c r="K2068" s="1">
        <v>0.5</v>
      </c>
      <c r="L20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2068" s="2" t="str">
        <f>IF(NOT(ISBLANK(Table1[[#This Row],[Discounter]])), IF(Table1[[#This Row],[Discounter]]&gt;=50%, "High Discount", "Low Discount"), "No Discount")</f>
        <v>High Discount</v>
      </c>
      <c r="N2068" t="s">
        <v>36</v>
      </c>
      <c r="O2068">
        <v>4.3</v>
      </c>
      <c r="P2068">
        <v>689</v>
      </c>
    </row>
    <row r="2069" spans="1:16" ht="45" x14ac:dyDescent="0.25">
      <c r="A2069" t="s">
        <v>4356</v>
      </c>
      <c r="B2069">
        <v>11402162</v>
      </c>
      <c r="C2069" t="s">
        <v>100</v>
      </c>
      <c r="D2069" t="s">
        <v>69</v>
      </c>
      <c r="E2069" t="s">
        <v>83</v>
      </c>
      <c r="F2069" t="s">
        <v>34</v>
      </c>
      <c r="G2069" s="3" t="s">
        <v>4357</v>
      </c>
      <c r="H20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2069">
        <v>559</v>
      </c>
      <c r="J2069">
        <v>1399</v>
      </c>
      <c r="K2069" s="1">
        <v>0.6</v>
      </c>
      <c r="L20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839.4</v>
      </c>
      <c r="M2069" s="2" t="str">
        <f>IF(NOT(ISBLANK(Table1[[#This Row],[Discounter]])), IF(Table1[[#This Row],[Discounter]]&gt;=50%, "High Discount", "Low Discount"), "No Discount")</f>
        <v>High Discount</v>
      </c>
      <c r="N2069" t="s">
        <v>102</v>
      </c>
      <c r="O2069">
        <v>3.8</v>
      </c>
      <c r="P2069">
        <v>689</v>
      </c>
    </row>
    <row r="2070" spans="1:16" ht="30" x14ac:dyDescent="0.25">
      <c r="A2070" t="s">
        <v>4358</v>
      </c>
      <c r="B2070">
        <v>7999575</v>
      </c>
      <c r="C2070" t="s">
        <v>512</v>
      </c>
      <c r="D2070" t="s">
        <v>69</v>
      </c>
      <c r="E2070" t="s">
        <v>296</v>
      </c>
      <c r="F2070" t="s">
        <v>34</v>
      </c>
      <c r="G2070" s="3" t="s">
        <v>4359</v>
      </c>
      <c r="H20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615</v>
      </c>
      <c r="I2070">
        <v>615</v>
      </c>
      <c r="J2070">
        <v>1399</v>
      </c>
      <c r="K2070" s="1">
        <v>0.56000000000000005</v>
      </c>
      <c r="L20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783.44</v>
      </c>
      <c r="M2070" s="2" t="str">
        <f>IF(NOT(ISBLANK(Table1[[#This Row],[Discounter]])), IF(Table1[[#This Row],[Discounter]]&gt;=50%, "High Discount", "Low Discount"), "No Discount")</f>
        <v>High Discount</v>
      </c>
      <c r="N2070" t="s">
        <v>146</v>
      </c>
      <c r="O2070">
        <v>4</v>
      </c>
      <c r="P2070">
        <v>689</v>
      </c>
    </row>
    <row r="2071" spans="1:16" ht="45" x14ac:dyDescent="0.25">
      <c r="A2071" t="s">
        <v>4360</v>
      </c>
      <c r="B2071">
        <v>2444017</v>
      </c>
      <c r="C2071" t="s">
        <v>82</v>
      </c>
      <c r="D2071" t="s">
        <v>69</v>
      </c>
      <c r="E2071" t="s">
        <v>83</v>
      </c>
      <c r="F2071" t="s">
        <v>34</v>
      </c>
      <c r="G2071" s="3" t="s">
        <v>4361</v>
      </c>
      <c r="H20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544</v>
      </c>
      <c r="I2071">
        <v>544</v>
      </c>
      <c r="J2071">
        <v>1649</v>
      </c>
      <c r="K2071" s="1">
        <v>0.67</v>
      </c>
      <c r="L20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1104.8300000000002</v>
      </c>
      <c r="M2071" s="2" t="str">
        <f>IF(NOT(ISBLANK(Table1[[#This Row],[Discounter]])), IF(Table1[[#This Row],[Discounter]]&gt;=50%, "High Discount", "Low Discount"), "No Discount")</f>
        <v>High Discount</v>
      </c>
      <c r="N2071" t="s">
        <v>36</v>
      </c>
      <c r="O2071">
        <v>4</v>
      </c>
      <c r="P2071">
        <v>689</v>
      </c>
    </row>
    <row r="2072" spans="1:16" ht="30" x14ac:dyDescent="0.25">
      <c r="A2072" t="s">
        <v>4362</v>
      </c>
      <c r="B2072">
        <v>10303761</v>
      </c>
      <c r="C2072" t="s">
        <v>1325</v>
      </c>
      <c r="D2072" t="s">
        <v>69</v>
      </c>
      <c r="E2072" t="s">
        <v>296</v>
      </c>
      <c r="F2072" t="s">
        <v>34</v>
      </c>
      <c r="G2072" s="3" t="s">
        <v>4363</v>
      </c>
      <c r="H20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1727</v>
      </c>
      <c r="I2072">
        <v>1727</v>
      </c>
      <c r="J2072">
        <v>3199</v>
      </c>
      <c r="K2072" s="1">
        <v>0.46</v>
      </c>
      <c r="L20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1471.54</v>
      </c>
      <c r="M2072" s="2" t="str">
        <f>IF(NOT(ISBLANK(Table1[[#This Row],[Discounter]])), IF(Table1[[#This Row],[Discounter]]&gt;=50%, "High Discount", "Low Discount"), "No Discount")</f>
        <v>Low Discount</v>
      </c>
      <c r="N2072" t="s">
        <v>146</v>
      </c>
      <c r="O2072">
        <v>3.8</v>
      </c>
      <c r="P2072">
        <v>689</v>
      </c>
    </row>
    <row r="2073" spans="1:16" ht="30" x14ac:dyDescent="0.25">
      <c r="A2073" t="s">
        <v>4364</v>
      </c>
      <c r="B2073">
        <v>8349993</v>
      </c>
      <c r="C2073" t="s">
        <v>86</v>
      </c>
      <c r="D2073" t="s">
        <v>69</v>
      </c>
      <c r="E2073" t="s">
        <v>83</v>
      </c>
      <c r="F2073" t="s">
        <v>34</v>
      </c>
      <c r="G2073" s="3" t="s">
        <v>4365</v>
      </c>
      <c r="H20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1814</v>
      </c>
      <c r="I2073">
        <v>1814</v>
      </c>
      <c r="J2073">
        <v>3299</v>
      </c>
      <c r="K2073" s="1">
        <v>0.45</v>
      </c>
      <c r="L20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1484.55</v>
      </c>
      <c r="M2073" s="2" t="str">
        <f>IF(NOT(ISBLANK(Table1[[#This Row],[Discounter]])), IF(Table1[[#This Row],[Discounter]]&gt;=50%, "High Discount", "Low Discount"), "No Discount")</f>
        <v>Low Discount</v>
      </c>
      <c r="N2073" t="s">
        <v>89</v>
      </c>
      <c r="O2073">
        <v>4.2</v>
      </c>
      <c r="P2073">
        <v>689</v>
      </c>
    </row>
    <row r="2074" spans="1:16" ht="60" x14ac:dyDescent="0.25">
      <c r="A2074" t="s">
        <v>4366</v>
      </c>
      <c r="B2074">
        <v>12545664</v>
      </c>
      <c r="C2074" t="s">
        <v>57</v>
      </c>
      <c r="D2074" t="s">
        <v>87</v>
      </c>
      <c r="E2074" t="s">
        <v>16</v>
      </c>
      <c r="F2074" t="s">
        <v>34</v>
      </c>
      <c r="G2074" s="3" t="s">
        <v>2334</v>
      </c>
      <c r="H20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1099</v>
      </c>
      <c r="I2074">
        <v>1099</v>
      </c>
      <c r="J2074">
        <v>1999</v>
      </c>
      <c r="K2074" s="1">
        <v>0.45</v>
      </c>
      <c r="L20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899.55000000000007</v>
      </c>
      <c r="M2074" s="2" t="str">
        <f>IF(NOT(ISBLANK(Table1[[#This Row],[Discounter]])), IF(Table1[[#This Row],[Discounter]]&gt;=50%, "High Discount", "Low Discount"), "No Discount")</f>
        <v>Low Discount</v>
      </c>
      <c r="N2074" t="s">
        <v>606</v>
      </c>
      <c r="O2074">
        <v>4.0999999999999996</v>
      </c>
      <c r="P2074">
        <v>689</v>
      </c>
    </row>
    <row r="2075" spans="1:16" ht="60" x14ac:dyDescent="0.25">
      <c r="A2075" t="s">
        <v>4367</v>
      </c>
      <c r="B2075">
        <v>11245464</v>
      </c>
      <c r="C2075" t="s">
        <v>60</v>
      </c>
      <c r="D2075" t="s">
        <v>61</v>
      </c>
      <c r="E2075" t="s">
        <v>62</v>
      </c>
      <c r="F2075" t="s">
        <v>34</v>
      </c>
      <c r="G2075" s="3" t="s">
        <v>4368</v>
      </c>
      <c r="H20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2075">
        <v>679</v>
      </c>
      <c r="J2075">
        <v>1699</v>
      </c>
      <c r="K2075" s="1">
        <v>0.6</v>
      </c>
      <c r="L20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2075" s="2" t="str">
        <f>IF(NOT(ISBLANK(Table1[[#This Row],[Discounter]])), IF(Table1[[#This Row],[Discounter]]&gt;=50%, "High Discount", "Low Discount"), "No Discount")</f>
        <v>High Discount</v>
      </c>
      <c r="N2075" t="s">
        <v>102</v>
      </c>
      <c r="O2075">
        <v>4.2</v>
      </c>
      <c r="P2075">
        <v>689</v>
      </c>
    </row>
    <row r="2076" spans="1:16" ht="30" x14ac:dyDescent="0.25">
      <c r="A2076" t="s">
        <v>4369</v>
      </c>
      <c r="B2076">
        <v>13840088</v>
      </c>
      <c r="C2076" t="s">
        <v>111</v>
      </c>
      <c r="D2076" t="s">
        <v>38</v>
      </c>
      <c r="E2076" t="s">
        <v>132</v>
      </c>
      <c r="F2076" t="s">
        <v>34</v>
      </c>
      <c r="G2076" s="3" t="s">
        <v>4370</v>
      </c>
      <c r="H20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76">
        <v>1999</v>
      </c>
      <c r="K2076" s="1">
        <v>0.65</v>
      </c>
      <c r="L20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1299.3500000000001</v>
      </c>
      <c r="M2076" s="2" t="str">
        <f>IF(NOT(ISBLANK(Table1[[#This Row],[Discounter]])), IF(Table1[[#This Row],[Discounter]]&gt;=50%, "High Discount", "Low Discount"), "No Discount")</f>
        <v>High Discount</v>
      </c>
      <c r="N2076" t="s">
        <v>102</v>
      </c>
      <c r="O2076">
        <v>4.4000000000000004</v>
      </c>
      <c r="P2076">
        <v>689</v>
      </c>
    </row>
    <row r="2077" spans="1:16" ht="30" x14ac:dyDescent="0.25">
      <c r="A2077" t="s">
        <v>4371</v>
      </c>
      <c r="B2077">
        <v>7414866</v>
      </c>
      <c r="C2077" t="s">
        <v>117</v>
      </c>
      <c r="D2077" t="s">
        <v>38</v>
      </c>
      <c r="E2077" t="s">
        <v>48</v>
      </c>
      <c r="F2077" t="s">
        <v>34</v>
      </c>
      <c r="G2077" s="3" t="s">
        <v>4372</v>
      </c>
      <c r="H20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77">
        <v>2299</v>
      </c>
      <c r="K2077" s="1">
        <v>0.7</v>
      </c>
      <c r="L20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1609.3</v>
      </c>
      <c r="M2077" s="2" t="str">
        <f>IF(NOT(ISBLANK(Table1[[#This Row],[Discounter]])), IF(Table1[[#This Row],[Discounter]]&gt;=50%, "High Discount", "Low Discount"), "No Discount")</f>
        <v>High Discount</v>
      </c>
      <c r="N2077" t="s">
        <v>400</v>
      </c>
      <c r="O2077">
        <v>4.0999999999999996</v>
      </c>
      <c r="P2077">
        <v>689</v>
      </c>
    </row>
    <row r="2078" spans="1:16" ht="45" x14ac:dyDescent="0.25">
      <c r="A2078" t="s">
        <v>4373</v>
      </c>
      <c r="B2078">
        <v>13836306</v>
      </c>
      <c r="C2078" t="s">
        <v>47</v>
      </c>
      <c r="D2078" t="s">
        <v>26</v>
      </c>
      <c r="E2078" t="s">
        <v>27</v>
      </c>
      <c r="F2078" t="s">
        <v>17</v>
      </c>
      <c r="G2078" s="3" t="s">
        <v>4374</v>
      </c>
      <c r="H20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2078">
        <v>649</v>
      </c>
      <c r="J2078">
        <v>1249</v>
      </c>
      <c r="K2078" s="1">
        <v>0.48</v>
      </c>
      <c r="L20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599.52</v>
      </c>
      <c r="M2078" s="2" t="str">
        <f>IF(NOT(ISBLANK(Table1[[#This Row],[Discounter]])), IF(Table1[[#This Row],[Discounter]]&gt;=50%, "High Discount", "Low Discount"), "No Discount")</f>
        <v>Low Discount</v>
      </c>
      <c r="N2078" t="s">
        <v>80</v>
      </c>
      <c r="O2078">
        <v>4.2</v>
      </c>
      <c r="P2078">
        <v>688</v>
      </c>
    </row>
    <row r="2079" spans="1:16" ht="60" x14ac:dyDescent="0.25">
      <c r="A2079" t="s">
        <v>4375</v>
      </c>
      <c r="B2079">
        <v>10673588</v>
      </c>
      <c r="C2079" t="s">
        <v>3568</v>
      </c>
      <c r="D2079" t="s">
        <v>26</v>
      </c>
      <c r="E2079" t="s">
        <v>27</v>
      </c>
      <c r="F2079" t="s">
        <v>17</v>
      </c>
      <c r="G2079" s="3" t="s">
        <v>4376</v>
      </c>
      <c r="H20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626</v>
      </c>
      <c r="I2079">
        <v>626</v>
      </c>
      <c r="J2079">
        <v>1649</v>
      </c>
      <c r="K2079" s="1">
        <v>0.62</v>
      </c>
      <c r="L20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1022.38</v>
      </c>
      <c r="M2079" s="2" t="str">
        <f>IF(NOT(ISBLANK(Table1[[#This Row],[Discounter]])), IF(Table1[[#This Row],[Discounter]]&gt;=50%, "High Discount", "Low Discount"), "No Discount")</f>
        <v>High Discount</v>
      </c>
      <c r="N2079" t="s">
        <v>454</v>
      </c>
      <c r="O2079">
        <v>3.9</v>
      </c>
      <c r="P2079">
        <v>688</v>
      </c>
    </row>
    <row r="2080" spans="1:16" ht="60" x14ac:dyDescent="0.25">
      <c r="A2080" t="s">
        <v>4377</v>
      </c>
      <c r="B2080">
        <v>13932904</v>
      </c>
      <c r="C2080" t="s">
        <v>211</v>
      </c>
      <c r="D2080" t="s">
        <v>69</v>
      </c>
      <c r="E2080" t="s">
        <v>83</v>
      </c>
      <c r="F2080" t="s">
        <v>34</v>
      </c>
      <c r="G2080" s="3" t="s">
        <v>4378</v>
      </c>
      <c r="H20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597</v>
      </c>
      <c r="I2080">
        <v>597</v>
      </c>
      <c r="J2080">
        <v>1660</v>
      </c>
      <c r="K2080" s="1">
        <v>0.64</v>
      </c>
      <c r="L20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1062.4000000000001</v>
      </c>
      <c r="M2080" s="2" t="str">
        <f>IF(NOT(ISBLANK(Table1[[#This Row],[Discounter]])), IF(Table1[[#This Row],[Discounter]]&gt;=50%, "High Discount", "Low Discount"), "No Discount")</f>
        <v>High Discount</v>
      </c>
      <c r="N2080" t="s">
        <v>213</v>
      </c>
      <c r="O2080">
        <v>4.5999999999999996</v>
      </c>
      <c r="P2080">
        <v>688</v>
      </c>
    </row>
    <row r="2081" spans="1:16" ht="30" x14ac:dyDescent="0.25">
      <c r="A2081" t="s">
        <v>4379</v>
      </c>
      <c r="B2081">
        <v>14252908</v>
      </c>
      <c r="C2081" t="s">
        <v>795</v>
      </c>
      <c r="D2081" t="s">
        <v>69</v>
      </c>
      <c r="E2081" t="s">
        <v>296</v>
      </c>
      <c r="F2081" t="s">
        <v>34</v>
      </c>
      <c r="G2081" s="3" t="s">
        <v>4380</v>
      </c>
      <c r="H20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415</v>
      </c>
      <c r="I2081">
        <v>415</v>
      </c>
      <c r="J2081">
        <v>2187</v>
      </c>
      <c r="K2081" s="1">
        <v>0.81</v>
      </c>
      <c r="L20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1771.47</v>
      </c>
      <c r="M2081" s="2" t="str">
        <f>IF(NOT(ISBLANK(Table1[[#This Row],[Discounter]])), IF(Table1[[#This Row],[Discounter]]&gt;=50%, "High Discount", "Low Discount"), "No Discount")</f>
        <v>High Discount</v>
      </c>
      <c r="N2081" t="s">
        <v>146</v>
      </c>
      <c r="O2081">
        <v>4.0999999999999996</v>
      </c>
      <c r="P2081">
        <v>688</v>
      </c>
    </row>
    <row r="2082" spans="1:16" ht="60" x14ac:dyDescent="0.25">
      <c r="A2082" t="s">
        <v>4381</v>
      </c>
      <c r="B2082">
        <v>11096590</v>
      </c>
      <c r="C2082" t="s">
        <v>1325</v>
      </c>
      <c r="D2082" t="s">
        <v>69</v>
      </c>
      <c r="E2082" t="s">
        <v>296</v>
      </c>
      <c r="F2082" t="s">
        <v>34</v>
      </c>
      <c r="G2082" s="3" t="s">
        <v>4382</v>
      </c>
      <c r="H20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1424</v>
      </c>
      <c r="I2082">
        <v>1424</v>
      </c>
      <c r="J2082">
        <v>5699</v>
      </c>
      <c r="K2082" s="1">
        <v>0.75</v>
      </c>
      <c r="L20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4274.25</v>
      </c>
      <c r="M2082" s="2" t="str">
        <f>IF(NOT(ISBLANK(Table1[[#This Row],[Discounter]])), IF(Table1[[#This Row],[Discounter]]&gt;=50%, "High Discount", "Low Discount"), "No Discount")</f>
        <v>High Discount</v>
      </c>
      <c r="N2082" t="s">
        <v>146</v>
      </c>
      <c r="O2082">
        <v>4.0999999999999996</v>
      </c>
      <c r="P2082">
        <v>688</v>
      </c>
    </row>
    <row r="2083" spans="1:16" ht="60" x14ac:dyDescent="0.25">
      <c r="A2083" t="s">
        <v>4383</v>
      </c>
      <c r="B2083">
        <v>11883136</v>
      </c>
      <c r="C2083" t="s">
        <v>95</v>
      </c>
      <c r="D2083" t="s">
        <v>32</v>
      </c>
      <c r="E2083" t="s">
        <v>105</v>
      </c>
      <c r="F2083" t="s">
        <v>34</v>
      </c>
      <c r="G2083" s="3" t="s">
        <v>4384</v>
      </c>
      <c r="H20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2083">
        <v>439</v>
      </c>
      <c r="J2083">
        <v>1099</v>
      </c>
      <c r="K2083" s="1">
        <v>0.6</v>
      </c>
      <c r="L20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</v>
      </c>
      <c r="M2083" s="2" t="str">
        <f>IF(NOT(ISBLANK(Table1[[#This Row],[Discounter]])), IF(Table1[[#This Row],[Discounter]]&gt;=50%, "High Discount", "Low Discount"), "No Discount")</f>
        <v>High Discount</v>
      </c>
      <c r="N2083" t="s">
        <v>516</v>
      </c>
      <c r="O2083">
        <v>4.3</v>
      </c>
      <c r="P2083">
        <v>688</v>
      </c>
    </row>
    <row r="2084" spans="1:16" ht="60" x14ac:dyDescent="0.25">
      <c r="A2084" t="s">
        <v>4385</v>
      </c>
      <c r="B2084">
        <v>11156880</v>
      </c>
      <c r="C2084" t="s">
        <v>4286</v>
      </c>
      <c r="D2084" t="s">
        <v>38</v>
      </c>
      <c r="E2084" t="s">
        <v>39</v>
      </c>
      <c r="F2084" t="s">
        <v>34</v>
      </c>
      <c r="G2084" s="3" t="s">
        <v>4386</v>
      </c>
      <c r="H20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84">
        <v>1299</v>
      </c>
      <c r="K2084" s="1">
        <v>0.64</v>
      </c>
      <c r="L20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831.36</v>
      </c>
      <c r="M2084" s="2" t="str">
        <f>IF(NOT(ISBLANK(Table1[[#This Row],[Discounter]])), IF(Table1[[#This Row],[Discounter]]&gt;=50%, "High Discount", "Low Discount"), "No Discount")</f>
        <v>High Discount</v>
      </c>
      <c r="N2084" t="s">
        <v>24</v>
      </c>
      <c r="O2084">
        <v>4.3</v>
      </c>
      <c r="P2084">
        <v>688</v>
      </c>
    </row>
    <row r="2085" spans="1:16" ht="60" x14ac:dyDescent="0.25">
      <c r="A2085" t="s">
        <v>4387</v>
      </c>
      <c r="B2085">
        <v>7625915</v>
      </c>
      <c r="C2085" t="s">
        <v>91</v>
      </c>
      <c r="D2085" t="s">
        <v>38</v>
      </c>
      <c r="E2085" t="s">
        <v>16</v>
      </c>
      <c r="F2085" t="s">
        <v>34</v>
      </c>
      <c r="G2085" s="3" t="s">
        <v>4388</v>
      </c>
      <c r="H20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85">
        <v>1899</v>
      </c>
      <c r="K2085" s="1">
        <v>0.6</v>
      </c>
      <c r="L20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2085" s="2" t="str">
        <f>IF(NOT(ISBLANK(Table1[[#This Row],[Discounter]])), IF(Table1[[#This Row],[Discounter]]&gt;=50%, "High Discount", "Low Discount"), "No Discount")</f>
        <v>High Discount</v>
      </c>
      <c r="N2085" t="s">
        <v>400</v>
      </c>
      <c r="O2085">
        <v>4</v>
      </c>
      <c r="P2085">
        <v>688</v>
      </c>
    </row>
    <row r="2086" spans="1:16" ht="45" x14ac:dyDescent="0.25">
      <c r="A2086" t="s">
        <v>4389</v>
      </c>
      <c r="B2086">
        <v>1804157</v>
      </c>
      <c r="C2086" t="s">
        <v>95</v>
      </c>
      <c r="D2086" t="s">
        <v>38</v>
      </c>
      <c r="E2086" t="s">
        <v>74</v>
      </c>
      <c r="F2086" t="s">
        <v>34</v>
      </c>
      <c r="G2086" s="3" t="s">
        <v>4390</v>
      </c>
      <c r="H20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86">
        <v>2199</v>
      </c>
      <c r="K2086" s="1">
        <v>0.7</v>
      </c>
      <c r="L20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1539.3</v>
      </c>
      <c r="M2086" s="2" t="str">
        <f>IF(NOT(ISBLANK(Table1[[#This Row],[Discounter]])), IF(Table1[[#This Row],[Discounter]]&gt;=50%, "High Discount", "Low Discount"), "No Discount")</f>
        <v>High Discount</v>
      </c>
      <c r="N2086" t="s">
        <v>41</v>
      </c>
      <c r="O2086">
        <v>4</v>
      </c>
      <c r="P2086">
        <v>688</v>
      </c>
    </row>
    <row r="2087" spans="1:16" ht="45" x14ac:dyDescent="0.25">
      <c r="A2087" t="s">
        <v>4391</v>
      </c>
      <c r="B2087">
        <v>11767384</v>
      </c>
      <c r="C2087" t="s">
        <v>138</v>
      </c>
      <c r="D2087" t="s">
        <v>38</v>
      </c>
      <c r="E2087" t="s">
        <v>132</v>
      </c>
      <c r="F2087" t="s">
        <v>34</v>
      </c>
      <c r="G2087" s="3" t="s">
        <v>4392</v>
      </c>
      <c r="H20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87">
        <v>2467</v>
      </c>
      <c r="K2087" s="1">
        <v>0.57999999999999996</v>
      </c>
      <c r="L20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1430.86</v>
      </c>
      <c r="M2087" s="2" t="str">
        <f>IF(NOT(ISBLANK(Table1[[#This Row],[Discounter]])), IF(Table1[[#This Row],[Discounter]]&gt;=50%, "High Discount", "Low Discount"), "No Discount")</f>
        <v>High Discount</v>
      </c>
      <c r="N2087" t="s">
        <v>41</v>
      </c>
      <c r="O2087">
        <v>4.2</v>
      </c>
      <c r="P2087">
        <v>688</v>
      </c>
    </row>
    <row r="2088" spans="1:16" ht="60" x14ac:dyDescent="0.25">
      <c r="A2088" t="s">
        <v>4393</v>
      </c>
      <c r="B2088">
        <v>11274486</v>
      </c>
      <c r="C2088" t="s">
        <v>14</v>
      </c>
      <c r="D2088" t="s">
        <v>15</v>
      </c>
      <c r="E2088" t="s">
        <v>16</v>
      </c>
      <c r="F2088" t="s">
        <v>17</v>
      </c>
      <c r="G2088" s="3" t="s">
        <v>2779</v>
      </c>
      <c r="H20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2088">
        <v>879</v>
      </c>
      <c r="J2088">
        <v>2199</v>
      </c>
      <c r="K2088" s="1">
        <v>0.6</v>
      </c>
      <c r="L20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1319.3999999999999</v>
      </c>
      <c r="M2088" s="2" t="str">
        <f>IF(NOT(ISBLANK(Table1[[#This Row],[Discounter]])), IF(Table1[[#This Row],[Discounter]]&gt;=50%, "High Discount", "Low Discount"), "No Discount")</f>
        <v>High Discount</v>
      </c>
      <c r="N2088" t="s">
        <v>19</v>
      </c>
      <c r="O2088">
        <v>3.9</v>
      </c>
      <c r="P2088">
        <v>687</v>
      </c>
    </row>
    <row r="2089" spans="1:16" ht="45" x14ac:dyDescent="0.25">
      <c r="A2089" t="s">
        <v>4394</v>
      </c>
      <c r="B2089">
        <v>1874586</v>
      </c>
      <c r="C2089" t="s">
        <v>798</v>
      </c>
      <c r="D2089" t="s">
        <v>15</v>
      </c>
      <c r="E2089" t="s">
        <v>122</v>
      </c>
      <c r="F2089" t="s">
        <v>17</v>
      </c>
      <c r="G2089" s="3" t="s">
        <v>4395</v>
      </c>
      <c r="H20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824</v>
      </c>
      <c r="I2089">
        <v>824</v>
      </c>
      <c r="J2089">
        <v>1499</v>
      </c>
      <c r="K2089" s="1">
        <v>0.45</v>
      </c>
      <c r="L20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674.55000000000007</v>
      </c>
      <c r="M2089" s="2" t="str">
        <f>IF(NOT(ISBLANK(Table1[[#This Row],[Discounter]])), IF(Table1[[#This Row],[Discounter]]&gt;=50%, "High Discount", "Low Discount"), "No Discount")</f>
        <v>Low Discount</v>
      </c>
      <c r="N2089" t="s">
        <v>19</v>
      </c>
      <c r="O2089">
        <v>4.3</v>
      </c>
      <c r="P2089">
        <v>687</v>
      </c>
    </row>
    <row r="2090" spans="1:16" ht="45" x14ac:dyDescent="0.25">
      <c r="A2090" t="s">
        <v>4396</v>
      </c>
      <c r="B2090">
        <v>12928860</v>
      </c>
      <c r="C2090" t="s">
        <v>4397</v>
      </c>
      <c r="D2090" t="s">
        <v>61</v>
      </c>
      <c r="E2090" t="s">
        <v>39</v>
      </c>
      <c r="F2090" t="s">
        <v>17</v>
      </c>
      <c r="G2090" s="3" t="s">
        <v>4398</v>
      </c>
      <c r="H20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484</v>
      </c>
      <c r="I2090">
        <v>484</v>
      </c>
      <c r="J2090">
        <v>499</v>
      </c>
      <c r="K2090" s="1">
        <v>0.03</v>
      </c>
      <c r="L20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14.969999999999999</v>
      </c>
      <c r="M2090" s="2" t="str">
        <f>IF(NOT(ISBLANK(Table1[[#This Row],[Discounter]])), IF(Table1[[#This Row],[Discounter]]&gt;=50%, "High Discount", "Low Discount"), "No Discount")</f>
        <v>Low Discount</v>
      </c>
      <c r="N2090" t="s">
        <v>36</v>
      </c>
      <c r="O2090">
        <v>4.0999999999999996</v>
      </c>
      <c r="P2090">
        <v>687</v>
      </c>
    </row>
    <row r="2091" spans="1:16" ht="30" x14ac:dyDescent="0.25">
      <c r="A2091" t="s">
        <v>4399</v>
      </c>
      <c r="B2091">
        <v>12741920</v>
      </c>
      <c r="C2091" t="s">
        <v>1436</v>
      </c>
      <c r="D2091" t="s">
        <v>69</v>
      </c>
      <c r="E2091" t="s">
        <v>83</v>
      </c>
      <c r="F2091" t="s">
        <v>34</v>
      </c>
      <c r="G2091" s="3" t="s">
        <v>4400</v>
      </c>
      <c r="H20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1499</v>
      </c>
      <c r="I2091">
        <v>1499</v>
      </c>
      <c r="J2091">
        <v>1999</v>
      </c>
      <c r="K2091" s="1">
        <v>0.25</v>
      </c>
      <c r="L20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499.75</v>
      </c>
      <c r="M2091" s="2" t="str">
        <f>IF(NOT(ISBLANK(Table1[[#This Row],[Discounter]])), IF(Table1[[#This Row],[Discounter]]&gt;=50%, "High Discount", "Low Discount"), "No Discount")</f>
        <v>Low Discount</v>
      </c>
      <c r="N2091" t="s">
        <v>102</v>
      </c>
      <c r="O2091">
        <v>3.8</v>
      </c>
      <c r="P2091">
        <v>687</v>
      </c>
    </row>
    <row r="2092" spans="1:16" ht="45" x14ac:dyDescent="0.25">
      <c r="A2092" t="s">
        <v>4401</v>
      </c>
      <c r="B2092">
        <v>9717155</v>
      </c>
      <c r="C2092" t="s">
        <v>1080</v>
      </c>
      <c r="D2092" t="s">
        <v>69</v>
      </c>
      <c r="E2092" t="s">
        <v>132</v>
      </c>
      <c r="F2092" t="s">
        <v>34</v>
      </c>
      <c r="G2092" s="3" t="s">
        <v>4402</v>
      </c>
      <c r="H20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987</v>
      </c>
      <c r="I2092">
        <v>987</v>
      </c>
      <c r="J2092">
        <v>2599</v>
      </c>
      <c r="K2092" s="1">
        <v>0.62</v>
      </c>
      <c r="L20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1611.3799999999999</v>
      </c>
      <c r="M2092" s="2" t="str">
        <f>IF(NOT(ISBLANK(Table1[[#This Row],[Discounter]])), IF(Table1[[#This Row],[Discounter]]&gt;=50%, "High Discount", "Low Discount"), "No Discount")</f>
        <v>High Discount</v>
      </c>
      <c r="N2092" t="s">
        <v>24</v>
      </c>
      <c r="O2092">
        <v>3.8</v>
      </c>
      <c r="P2092">
        <v>687</v>
      </c>
    </row>
    <row r="2093" spans="1:16" ht="60" x14ac:dyDescent="0.25">
      <c r="A2093" t="s">
        <v>4403</v>
      </c>
      <c r="B2093">
        <v>10939770</v>
      </c>
      <c r="C2093" t="s">
        <v>95</v>
      </c>
      <c r="D2093" t="s">
        <v>32</v>
      </c>
      <c r="E2093" t="s">
        <v>105</v>
      </c>
      <c r="F2093" t="s">
        <v>34</v>
      </c>
      <c r="G2093" s="3" t="s">
        <v>4404</v>
      </c>
      <c r="H20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239</v>
      </c>
      <c r="I2093">
        <v>239</v>
      </c>
      <c r="J2093">
        <v>599</v>
      </c>
      <c r="K2093" s="1">
        <v>0.6</v>
      </c>
      <c r="L20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359.4</v>
      </c>
      <c r="M2093" s="2" t="str">
        <f>IF(NOT(ISBLANK(Table1[[#This Row],[Discounter]])), IF(Table1[[#This Row],[Discounter]]&gt;=50%, "High Discount", "Low Discount"), "No Discount")</f>
        <v>High Discount</v>
      </c>
      <c r="N2093" t="s">
        <v>367</v>
      </c>
      <c r="O2093">
        <v>4.3</v>
      </c>
      <c r="P2093">
        <v>687</v>
      </c>
    </row>
    <row r="2094" spans="1:16" ht="30" x14ac:dyDescent="0.25">
      <c r="A2094" t="s">
        <v>4405</v>
      </c>
      <c r="B2094">
        <v>2130348</v>
      </c>
      <c r="C2094" t="s">
        <v>57</v>
      </c>
      <c r="D2094" t="s">
        <v>87</v>
      </c>
      <c r="E2094" t="s">
        <v>83</v>
      </c>
      <c r="F2094" t="s">
        <v>34</v>
      </c>
      <c r="G2094" s="3" t="s">
        <v>4406</v>
      </c>
      <c r="H20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2094">
        <v>559</v>
      </c>
      <c r="J2094">
        <v>1399</v>
      </c>
      <c r="K2094" s="1">
        <v>0.6</v>
      </c>
      <c r="L20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839.4</v>
      </c>
      <c r="M2094" s="2" t="str">
        <f>IF(NOT(ISBLANK(Table1[[#This Row],[Discounter]])), IF(Table1[[#This Row],[Discounter]]&gt;=50%, "High Discount", "Low Discount"), "No Discount")</f>
        <v>High Discount</v>
      </c>
      <c r="N2094" t="s">
        <v>89</v>
      </c>
      <c r="O2094">
        <v>3.8</v>
      </c>
      <c r="P2094">
        <v>687</v>
      </c>
    </row>
    <row r="2095" spans="1:16" ht="45" x14ac:dyDescent="0.25">
      <c r="A2095" t="s">
        <v>4407</v>
      </c>
      <c r="B2095">
        <v>10287485</v>
      </c>
      <c r="C2095" t="s">
        <v>181</v>
      </c>
      <c r="D2095" t="s">
        <v>26</v>
      </c>
      <c r="E2095" t="s">
        <v>39</v>
      </c>
      <c r="F2095" t="s">
        <v>17</v>
      </c>
      <c r="G2095" s="3" t="s">
        <v>4408</v>
      </c>
      <c r="H20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2095">
        <v>359</v>
      </c>
      <c r="J2095">
        <v>899</v>
      </c>
      <c r="K2095" s="1">
        <v>0.6</v>
      </c>
      <c r="L20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2095" s="2" t="str">
        <f>IF(NOT(ISBLANK(Table1[[#This Row],[Discounter]])), IF(Table1[[#This Row],[Discounter]]&gt;=50%, "High Discount", "Low Discount"), "No Discount")</f>
        <v>High Discount</v>
      </c>
      <c r="N2095" t="s">
        <v>24</v>
      </c>
      <c r="O2095">
        <v>4</v>
      </c>
      <c r="P2095">
        <v>686</v>
      </c>
    </row>
    <row r="2096" spans="1:16" ht="30" x14ac:dyDescent="0.25">
      <c r="A2096" t="s">
        <v>4409</v>
      </c>
      <c r="B2096">
        <v>9365731</v>
      </c>
      <c r="C2096" t="s">
        <v>86</v>
      </c>
      <c r="D2096" t="s">
        <v>69</v>
      </c>
      <c r="E2096" t="s">
        <v>132</v>
      </c>
      <c r="F2096" t="s">
        <v>34</v>
      </c>
      <c r="G2096" s="3" t="s">
        <v>4410</v>
      </c>
      <c r="H20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2096">
        <v>679</v>
      </c>
      <c r="J2096">
        <v>1699</v>
      </c>
      <c r="K2096" s="1">
        <v>0.6</v>
      </c>
      <c r="L20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2096" s="2" t="str">
        <f>IF(NOT(ISBLANK(Table1[[#This Row],[Discounter]])), IF(Table1[[#This Row],[Discounter]]&gt;=50%, "High Discount", "Low Discount"), "No Discount")</f>
        <v>High Discount</v>
      </c>
      <c r="N2096" t="s">
        <v>89</v>
      </c>
      <c r="O2096">
        <v>3.7</v>
      </c>
      <c r="P2096">
        <v>686</v>
      </c>
    </row>
    <row r="2097" spans="1:16" ht="45" x14ac:dyDescent="0.25">
      <c r="A2097" t="s">
        <v>4411</v>
      </c>
      <c r="B2097">
        <v>10561020</v>
      </c>
      <c r="C2097" t="s">
        <v>86</v>
      </c>
      <c r="D2097" t="s">
        <v>69</v>
      </c>
      <c r="E2097" t="s">
        <v>132</v>
      </c>
      <c r="F2097" t="s">
        <v>34</v>
      </c>
      <c r="G2097" s="3" t="s">
        <v>4412</v>
      </c>
      <c r="H20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1019</v>
      </c>
      <c r="I2097">
        <v>1019</v>
      </c>
      <c r="J2097">
        <v>1699</v>
      </c>
      <c r="K2097" s="1">
        <v>0.4</v>
      </c>
      <c r="L20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679.6</v>
      </c>
      <c r="M2097" s="2" t="str">
        <f>IF(NOT(ISBLANK(Table1[[#This Row],[Discounter]])), IF(Table1[[#This Row],[Discounter]]&gt;=50%, "High Discount", "Low Discount"), "No Discount")</f>
        <v>Low Discount</v>
      </c>
      <c r="N2097" t="s">
        <v>89</v>
      </c>
      <c r="O2097">
        <v>4.3</v>
      </c>
      <c r="P2097">
        <v>686</v>
      </c>
    </row>
    <row r="2098" spans="1:16" ht="45" x14ac:dyDescent="0.25">
      <c r="A2098" t="s">
        <v>4413</v>
      </c>
      <c r="B2098">
        <v>13639362</v>
      </c>
      <c r="C2098" t="s">
        <v>4414</v>
      </c>
      <c r="D2098" t="s">
        <v>38</v>
      </c>
      <c r="E2098" t="s">
        <v>74</v>
      </c>
      <c r="F2098" t="s">
        <v>34</v>
      </c>
      <c r="G2098" s="3" t="s">
        <v>4415</v>
      </c>
      <c r="H20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098">
        <v>2499</v>
      </c>
      <c r="K2098" s="1">
        <v>0.6</v>
      </c>
      <c r="L20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1499.3999999999999</v>
      </c>
      <c r="M2098" s="2" t="str">
        <f>IF(NOT(ISBLANK(Table1[[#This Row],[Discounter]])), IF(Table1[[#This Row],[Discounter]]&gt;=50%, "High Discount", "Low Discount"), "No Discount")</f>
        <v>High Discount</v>
      </c>
      <c r="N2098" t="s">
        <v>36</v>
      </c>
      <c r="O2098">
        <v>4.3</v>
      </c>
      <c r="P2098">
        <v>686</v>
      </c>
    </row>
    <row r="2099" spans="1:16" ht="45" x14ac:dyDescent="0.25">
      <c r="A2099" t="s">
        <v>4416</v>
      </c>
      <c r="B2099">
        <v>17381366</v>
      </c>
      <c r="C2099" t="s">
        <v>14</v>
      </c>
      <c r="D2099" t="s">
        <v>38</v>
      </c>
      <c r="E2099" t="s">
        <v>39</v>
      </c>
      <c r="F2099" t="s">
        <v>34</v>
      </c>
      <c r="G2099" s="3" t="s">
        <v>620</v>
      </c>
      <c r="H2099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2099">
        <v>1198</v>
      </c>
      <c r="L20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099" s="2" t="str">
        <f>IF(NOT(ISBLANK(Table1[[#This Row],[Discounter]])), IF(Table1[[#This Row],[Discounter]]&gt;=50%, "High Discount", "Low Discount"), "No Discount")</f>
        <v>No Discount</v>
      </c>
      <c r="N2099" t="s">
        <v>41</v>
      </c>
      <c r="O2099">
        <v>4.4000000000000004</v>
      </c>
      <c r="P2099">
        <v>686</v>
      </c>
    </row>
    <row r="2100" spans="1:16" ht="30" x14ac:dyDescent="0.25">
      <c r="A2100" t="s">
        <v>4417</v>
      </c>
      <c r="B2100">
        <v>2463361</v>
      </c>
      <c r="C2100" t="s">
        <v>43</v>
      </c>
      <c r="D2100" t="s">
        <v>15</v>
      </c>
      <c r="E2100" t="s">
        <v>22</v>
      </c>
      <c r="F2100" t="s">
        <v>17</v>
      </c>
      <c r="G2100" s="3" t="s">
        <v>4418</v>
      </c>
      <c r="H21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2100">
        <v>719</v>
      </c>
      <c r="J2100">
        <v>1799</v>
      </c>
      <c r="K2100" s="1">
        <v>0.6</v>
      </c>
      <c r="L21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2100" s="2" t="str">
        <f>IF(NOT(ISBLANK(Table1[[#This Row],[Discounter]])), IF(Table1[[#This Row],[Discounter]]&gt;=50%, "High Discount", "Low Discount"), "No Discount")</f>
        <v>High Discount</v>
      </c>
      <c r="N2100" t="s">
        <v>102</v>
      </c>
      <c r="O2100">
        <v>4.2</v>
      </c>
      <c r="P2100">
        <v>685</v>
      </c>
    </row>
    <row r="2101" spans="1:16" ht="45" x14ac:dyDescent="0.25">
      <c r="A2101" t="s">
        <v>4419</v>
      </c>
      <c r="B2101">
        <v>2339637</v>
      </c>
      <c r="C2101" t="s">
        <v>150</v>
      </c>
      <c r="D2101" t="s">
        <v>26</v>
      </c>
      <c r="E2101" t="s">
        <v>39</v>
      </c>
      <c r="F2101" t="s">
        <v>17</v>
      </c>
      <c r="G2101" s="3" t="s">
        <v>4420</v>
      </c>
      <c r="H21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934</v>
      </c>
      <c r="I2101">
        <v>934</v>
      </c>
      <c r="J2101">
        <v>1699</v>
      </c>
      <c r="K2101" s="1">
        <v>0.45</v>
      </c>
      <c r="L21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764.55000000000007</v>
      </c>
      <c r="M2101" s="2" t="str">
        <f>IF(NOT(ISBLANK(Table1[[#This Row],[Discounter]])), IF(Table1[[#This Row],[Discounter]]&gt;=50%, "High Discount", "Low Discount"), "No Discount")</f>
        <v>Low Discount</v>
      </c>
      <c r="N2101" t="s">
        <v>36</v>
      </c>
      <c r="O2101">
        <v>3.9</v>
      </c>
      <c r="P2101">
        <v>685</v>
      </c>
    </row>
    <row r="2102" spans="1:16" ht="60" x14ac:dyDescent="0.25">
      <c r="A2102" t="s">
        <v>4421</v>
      </c>
      <c r="B2102">
        <v>12816448</v>
      </c>
      <c r="C2102" t="s">
        <v>57</v>
      </c>
      <c r="D2102" t="s">
        <v>26</v>
      </c>
      <c r="E2102" t="s">
        <v>39</v>
      </c>
      <c r="F2102" t="s">
        <v>17</v>
      </c>
      <c r="G2102" s="3" t="s">
        <v>4422</v>
      </c>
      <c r="H21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244</v>
      </c>
      <c r="I2102">
        <v>244</v>
      </c>
      <c r="J2102">
        <v>699</v>
      </c>
      <c r="K2102" s="1">
        <v>0.65</v>
      </c>
      <c r="L21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454.35</v>
      </c>
      <c r="M2102" s="2" t="str">
        <f>IF(NOT(ISBLANK(Table1[[#This Row],[Discounter]])), IF(Table1[[#This Row],[Discounter]]&gt;=50%, "High Discount", "Low Discount"), "No Discount")</f>
        <v>High Discount</v>
      </c>
      <c r="N2102" t="s">
        <v>36</v>
      </c>
      <c r="O2102">
        <v>4</v>
      </c>
      <c r="P2102">
        <v>685</v>
      </c>
    </row>
    <row r="2103" spans="1:16" ht="45" x14ac:dyDescent="0.25">
      <c r="A2103" t="s">
        <v>4423</v>
      </c>
      <c r="B2103">
        <v>10613280</v>
      </c>
      <c r="C2103" t="s">
        <v>68</v>
      </c>
      <c r="D2103" t="s">
        <v>69</v>
      </c>
      <c r="E2103" t="s">
        <v>341</v>
      </c>
      <c r="F2103" t="s">
        <v>34</v>
      </c>
      <c r="G2103" s="3" t="s">
        <v>4424</v>
      </c>
      <c r="H21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2103">
        <v>539</v>
      </c>
      <c r="J2103">
        <v>1349</v>
      </c>
      <c r="K2103" s="1">
        <v>0.6</v>
      </c>
      <c r="L21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809.4</v>
      </c>
      <c r="M2103" s="2" t="str">
        <f>IF(NOT(ISBLANK(Table1[[#This Row],[Discounter]])), IF(Table1[[#This Row],[Discounter]]&gt;=50%, "High Discount", "Low Discount"), "No Discount")</f>
        <v>High Discount</v>
      </c>
      <c r="N2103" t="s">
        <v>36</v>
      </c>
      <c r="O2103">
        <v>4.3</v>
      </c>
      <c r="P2103">
        <v>685</v>
      </c>
    </row>
    <row r="2104" spans="1:16" ht="30" x14ac:dyDescent="0.25">
      <c r="A2104" t="s">
        <v>4425</v>
      </c>
      <c r="B2104">
        <v>11506932</v>
      </c>
      <c r="C2104" t="s">
        <v>904</v>
      </c>
      <c r="D2104" t="s">
        <v>69</v>
      </c>
      <c r="E2104" t="s">
        <v>83</v>
      </c>
      <c r="F2104" t="s">
        <v>34</v>
      </c>
      <c r="G2104" s="3" t="s">
        <v>4426</v>
      </c>
      <c r="H21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713</v>
      </c>
      <c r="I2104">
        <v>713</v>
      </c>
      <c r="J2104">
        <v>1699</v>
      </c>
      <c r="K2104" s="1">
        <v>0.57999999999999996</v>
      </c>
      <c r="L21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985.42</v>
      </c>
      <c r="M2104" s="2" t="str">
        <f>IF(NOT(ISBLANK(Table1[[#This Row],[Discounter]])), IF(Table1[[#This Row],[Discounter]]&gt;=50%, "High Discount", "Low Discount"), "No Discount")</f>
        <v>High Discount</v>
      </c>
      <c r="N2104" t="s">
        <v>89</v>
      </c>
      <c r="O2104">
        <v>4.2</v>
      </c>
      <c r="P2104">
        <v>685</v>
      </c>
    </row>
    <row r="2105" spans="1:16" ht="45" x14ac:dyDescent="0.25">
      <c r="A2105" t="s">
        <v>4427</v>
      </c>
      <c r="B2105">
        <v>14440472</v>
      </c>
      <c r="C2105" t="s">
        <v>1800</v>
      </c>
      <c r="D2105" t="s">
        <v>69</v>
      </c>
      <c r="E2105" t="s">
        <v>83</v>
      </c>
      <c r="F2105" t="s">
        <v>34</v>
      </c>
      <c r="G2105" s="3" t="s">
        <v>4428</v>
      </c>
      <c r="H21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699</v>
      </c>
      <c r="I2105">
        <v>699</v>
      </c>
      <c r="J2105">
        <v>2100</v>
      </c>
      <c r="K2105" t="s">
        <v>4429</v>
      </c>
      <c r="L21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1401</v>
      </c>
      <c r="M2105" s="2" t="str">
        <f>IF(NOT(ISBLANK(Table1[[#This Row],[Discounter]])), IF(Table1[[#This Row],[Discounter]]&gt;=50%, "High Discount", "Low Discount"), "No Discount")</f>
        <v>High Discount</v>
      </c>
      <c r="N2105" t="s">
        <v>102</v>
      </c>
      <c r="O2105">
        <v>4.2</v>
      </c>
      <c r="P2105">
        <v>685</v>
      </c>
    </row>
    <row r="2106" spans="1:16" ht="45" x14ac:dyDescent="0.25">
      <c r="A2106" t="s">
        <v>4430</v>
      </c>
      <c r="B2106">
        <v>2413353</v>
      </c>
      <c r="C2106" t="s">
        <v>1061</v>
      </c>
      <c r="D2106" t="s">
        <v>32</v>
      </c>
      <c r="E2106" t="s">
        <v>33</v>
      </c>
      <c r="F2106" t="s">
        <v>34</v>
      </c>
      <c r="G2106" s="3" t="s">
        <v>4431</v>
      </c>
      <c r="H21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766</v>
      </c>
      <c r="I2106">
        <v>766</v>
      </c>
      <c r="J2106">
        <v>1299</v>
      </c>
      <c r="K2106" s="1">
        <v>0.41</v>
      </c>
      <c r="L21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532.58999999999992</v>
      </c>
      <c r="M2106" s="2" t="str">
        <f>IF(NOT(ISBLANK(Table1[[#This Row],[Discounter]])), IF(Table1[[#This Row],[Discounter]]&gt;=50%, "High Discount", "Low Discount"), "No Discount")</f>
        <v>Low Discount</v>
      </c>
      <c r="N2106" t="s">
        <v>838</v>
      </c>
      <c r="O2106">
        <v>3.5</v>
      </c>
      <c r="P2106">
        <v>685</v>
      </c>
    </row>
    <row r="2107" spans="1:16" ht="30" x14ac:dyDescent="0.25">
      <c r="A2107" t="s">
        <v>4432</v>
      </c>
      <c r="B2107">
        <v>12253984</v>
      </c>
      <c r="C2107" t="s">
        <v>4344</v>
      </c>
      <c r="D2107" t="s">
        <v>32</v>
      </c>
      <c r="E2107" t="s">
        <v>381</v>
      </c>
      <c r="F2107" t="s">
        <v>34</v>
      </c>
      <c r="G2107" s="3" t="s">
        <v>4345</v>
      </c>
      <c r="H21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824</v>
      </c>
      <c r="I2107">
        <v>824</v>
      </c>
      <c r="J2107">
        <v>1499</v>
      </c>
      <c r="K2107" s="1">
        <v>0.45</v>
      </c>
      <c r="L21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674.55000000000007</v>
      </c>
      <c r="M2107" s="2" t="str">
        <f>IF(NOT(ISBLANK(Table1[[#This Row],[Discounter]])), IF(Table1[[#This Row],[Discounter]]&gt;=50%, "High Discount", "Low Discount"), "No Discount")</f>
        <v>Low Discount</v>
      </c>
      <c r="N2107" t="s">
        <v>36</v>
      </c>
      <c r="O2107">
        <v>4.4000000000000004</v>
      </c>
      <c r="P2107">
        <v>685</v>
      </c>
    </row>
    <row r="2108" spans="1:16" ht="45" x14ac:dyDescent="0.25">
      <c r="A2108" t="s">
        <v>4433</v>
      </c>
      <c r="B2108">
        <v>2364699</v>
      </c>
      <c r="C2108" t="s">
        <v>43</v>
      </c>
      <c r="D2108" t="s">
        <v>38</v>
      </c>
      <c r="E2108" t="s">
        <v>48</v>
      </c>
      <c r="F2108" t="s">
        <v>34</v>
      </c>
      <c r="G2108" s="3" t="s">
        <v>4434</v>
      </c>
      <c r="H21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108">
        <v>1899</v>
      </c>
      <c r="K2108" s="1">
        <v>0.3</v>
      </c>
      <c r="L21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569.69999999999993</v>
      </c>
      <c r="M2108" s="2" t="str">
        <f>IF(NOT(ISBLANK(Table1[[#This Row],[Discounter]])), IF(Table1[[#This Row],[Discounter]]&gt;=50%, "High Discount", "Low Discount"), "No Discount")</f>
        <v>Low Discount</v>
      </c>
      <c r="N2108" t="s">
        <v>119</v>
      </c>
      <c r="O2108">
        <v>3.6</v>
      </c>
      <c r="P2108">
        <v>685</v>
      </c>
    </row>
    <row r="2109" spans="1:16" ht="60" x14ac:dyDescent="0.25">
      <c r="A2109" t="s">
        <v>4435</v>
      </c>
      <c r="B2109">
        <v>11274662</v>
      </c>
      <c r="C2109" t="s">
        <v>14</v>
      </c>
      <c r="D2109" t="s">
        <v>15</v>
      </c>
      <c r="E2109" t="s">
        <v>16</v>
      </c>
      <c r="F2109" t="s">
        <v>17</v>
      </c>
      <c r="G2109" s="3" t="s">
        <v>448</v>
      </c>
      <c r="H21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2109">
        <v>899</v>
      </c>
      <c r="J2109">
        <v>1999</v>
      </c>
      <c r="K2109" s="1">
        <v>0.55000000000000004</v>
      </c>
      <c r="L21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2109" s="2" t="str">
        <f>IF(NOT(ISBLANK(Table1[[#This Row],[Discounter]])), IF(Table1[[#This Row],[Discounter]]&gt;=50%, "High Discount", "Low Discount"), "No Discount")</f>
        <v>High Discount</v>
      </c>
      <c r="N2109" t="s">
        <v>19</v>
      </c>
      <c r="O2109">
        <v>3.7</v>
      </c>
      <c r="P2109">
        <v>684</v>
      </c>
    </row>
    <row r="2110" spans="1:16" ht="60" x14ac:dyDescent="0.25">
      <c r="A2110" t="s">
        <v>4436</v>
      </c>
      <c r="B2110">
        <v>4607725</v>
      </c>
      <c r="C2110" t="s">
        <v>14</v>
      </c>
      <c r="D2110" t="s">
        <v>15</v>
      </c>
      <c r="E2110" t="s">
        <v>16</v>
      </c>
      <c r="F2110" t="s">
        <v>17</v>
      </c>
      <c r="G2110" s="3" t="s">
        <v>4437</v>
      </c>
      <c r="H21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934</v>
      </c>
      <c r="I2110">
        <v>934</v>
      </c>
      <c r="J2110">
        <v>1699</v>
      </c>
      <c r="K2110" s="1">
        <v>0.45</v>
      </c>
      <c r="L21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764.55000000000007</v>
      </c>
      <c r="M2110" s="2" t="str">
        <f>IF(NOT(ISBLANK(Table1[[#This Row],[Discounter]])), IF(Table1[[#This Row],[Discounter]]&gt;=50%, "High Discount", "Low Discount"), "No Discount")</f>
        <v>Low Discount</v>
      </c>
      <c r="N2110" t="s">
        <v>175</v>
      </c>
      <c r="O2110">
        <v>3.5</v>
      </c>
      <c r="P2110">
        <v>684</v>
      </c>
    </row>
    <row r="2111" spans="1:16" ht="45" x14ac:dyDescent="0.25">
      <c r="A2111" t="s">
        <v>4438</v>
      </c>
      <c r="B2111">
        <v>7237202</v>
      </c>
      <c r="C2111" t="s">
        <v>2781</v>
      </c>
      <c r="D2111" t="s">
        <v>26</v>
      </c>
      <c r="E2111" t="s">
        <v>27</v>
      </c>
      <c r="F2111" t="s">
        <v>17</v>
      </c>
      <c r="G2111" s="3" t="s">
        <v>4439</v>
      </c>
      <c r="H21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949</v>
      </c>
      <c r="I2111">
        <v>949</v>
      </c>
      <c r="J2111">
        <v>1899</v>
      </c>
      <c r="K2111" s="1">
        <v>0.5</v>
      </c>
      <c r="L21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949.5</v>
      </c>
      <c r="M2111" s="2" t="str">
        <f>IF(NOT(ISBLANK(Table1[[#This Row],[Discounter]])), IF(Table1[[#This Row],[Discounter]]&gt;=50%, "High Discount", "Low Discount"), "No Discount")</f>
        <v>High Discount</v>
      </c>
      <c r="N2111" t="s">
        <v>232</v>
      </c>
      <c r="O2111">
        <v>4</v>
      </c>
      <c r="P2111">
        <v>684</v>
      </c>
    </row>
    <row r="2112" spans="1:16" ht="45" x14ac:dyDescent="0.25">
      <c r="A2112" t="s">
        <v>4440</v>
      </c>
      <c r="B2112">
        <v>10091973</v>
      </c>
      <c r="C2112" t="s">
        <v>181</v>
      </c>
      <c r="D2112" t="s">
        <v>26</v>
      </c>
      <c r="E2112" t="s">
        <v>27</v>
      </c>
      <c r="F2112" t="s">
        <v>17</v>
      </c>
      <c r="G2112" s="3" t="s">
        <v>4441</v>
      </c>
      <c r="H21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1264</v>
      </c>
      <c r="I2112">
        <v>1264</v>
      </c>
      <c r="J2112">
        <v>2299</v>
      </c>
      <c r="K2112" s="1">
        <v>0.45</v>
      </c>
      <c r="L21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1034.55</v>
      </c>
      <c r="M2112" s="2" t="str">
        <f>IF(NOT(ISBLANK(Table1[[#This Row],[Discounter]])), IF(Table1[[#This Row],[Discounter]]&gt;=50%, "High Discount", "Low Discount"), "No Discount")</f>
        <v>Low Discount</v>
      </c>
      <c r="N2112" t="s">
        <v>337</v>
      </c>
      <c r="O2112">
        <v>4</v>
      </c>
      <c r="P2112">
        <v>684</v>
      </c>
    </row>
    <row r="2113" spans="1:16" ht="30" x14ac:dyDescent="0.25">
      <c r="A2113" t="s">
        <v>4442</v>
      </c>
      <c r="B2113">
        <v>9980055</v>
      </c>
      <c r="C2113" t="s">
        <v>1453</v>
      </c>
      <c r="D2113" t="s">
        <v>26</v>
      </c>
      <c r="E2113" t="s">
        <v>39</v>
      </c>
      <c r="F2113" t="s">
        <v>17</v>
      </c>
      <c r="G2113" s="3" t="s">
        <v>4443</v>
      </c>
      <c r="H21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2113">
        <v>449</v>
      </c>
      <c r="J2113">
        <v>999</v>
      </c>
      <c r="K2113" s="1">
        <v>0.55000000000000004</v>
      </c>
      <c r="L21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549.45000000000005</v>
      </c>
      <c r="M2113" s="2" t="str">
        <f>IF(NOT(ISBLANK(Table1[[#This Row],[Discounter]])), IF(Table1[[#This Row],[Discounter]]&gt;=50%, "High Discount", "Low Discount"), "No Discount")</f>
        <v>High Discount</v>
      </c>
      <c r="N2113" t="s">
        <v>24</v>
      </c>
      <c r="O2113">
        <v>3.8</v>
      </c>
      <c r="P2113">
        <v>684</v>
      </c>
    </row>
    <row r="2114" spans="1:16" ht="60" x14ac:dyDescent="0.25">
      <c r="A2114" t="s">
        <v>4444</v>
      </c>
      <c r="B2114">
        <v>13238252</v>
      </c>
      <c r="C2114" t="s">
        <v>100</v>
      </c>
      <c r="D2114" t="s">
        <v>69</v>
      </c>
      <c r="E2114" t="s">
        <v>83</v>
      </c>
      <c r="F2114" t="s">
        <v>34</v>
      </c>
      <c r="G2114" s="3" t="s">
        <v>4445</v>
      </c>
      <c r="H21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664</v>
      </c>
      <c r="I2114">
        <v>664</v>
      </c>
      <c r="J2114">
        <v>1899</v>
      </c>
      <c r="K2114" s="1">
        <v>0.65</v>
      </c>
      <c r="L21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1234.3500000000001</v>
      </c>
      <c r="M2114" s="2" t="str">
        <f>IF(NOT(ISBLANK(Table1[[#This Row],[Discounter]])), IF(Table1[[#This Row],[Discounter]]&gt;=50%, "High Discount", "Low Discount"), "No Discount")</f>
        <v>High Discount</v>
      </c>
      <c r="N2114" t="s">
        <v>102</v>
      </c>
      <c r="O2114">
        <v>3.9</v>
      </c>
      <c r="P2114">
        <v>684</v>
      </c>
    </row>
    <row r="2115" spans="1:16" ht="30" x14ac:dyDescent="0.25">
      <c r="A2115" t="s">
        <v>4446</v>
      </c>
      <c r="B2115">
        <v>865721</v>
      </c>
      <c r="C2115" t="s">
        <v>104</v>
      </c>
      <c r="D2115" t="s">
        <v>32</v>
      </c>
      <c r="E2115" t="s">
        <v>3730</v>
      </c>
      <c r="F2115" t="s">
        <v>34</v>
      </c>
      <c r="G2115" s="3" t="s">
        <v>4447</v>
      </c>
      <c r="H21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2115">
        <v>299</v>
      </c>
      <c r="L21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115" s="2" t="str">
        <f>IF(NOT(ISBLANK(Table1[[#This Row],[Discounter]])), IF(Table1[[#This Row],[Discounter]]&gt;=50%, "High Discount", "Low Discount"), "No Discount")</f>
        <v>No Discount</v>
      </c>
      <c r="N2115" t="s">
        <v>24</v>
      </c>
      <c r="O2115">
        <v>4.4000000000000004</v>
      </c>
      <c r="P2115">
        <v>684</v>
      </c>
    </row>
    <row r="2116" spans="1:16" ht="45" x14ac:dyDescent="0.25">
      <c r="A2116" t="s">
        <v>4448</v>
      </c>
      <c r="B2116">
        <v>14352192</v>
      </c>
      <c r="C2116" t="s">
        <v>1761</v>
      </c>
      <c r="D2116" t="s">
        <v>38</v>
      </c>
      <c r="E2116" t="s">
        <v>132</v>
      </c>
      <c r="F2116" t="s">
        <v>34</v>
      </c>
      <c r="G2116" s="3" t="s">
        <v>4449</v>
      </c>
      <c r="H21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116">
        <v>2100</v>
      </c>
      <c r="K2116" s="1">
        <v>0.36</v>
      </c>
      <c r="L21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756</v>
      </c>
      <c r="M2116" s="2" t="str">
        <f>IF(NOT(ISBLANK(Table1[[#This Row],[Discounter]])), IF(Table1[[#This Row],[Discounter]]&gt;=50%, "High Discount", "Low Discount"), "No Discount")</f>
        <v>Low Discount</v>
      </c>
      <c r="N2116" t="s">
        <v>102</v>
      </c>
      <c r="O2116">
        <v>4.4000000000000004</v>
      </c>
      <c r="P2116">
        <v>684</v>
      </c>
    </row>
    <row r="2117" spans="1:16" ht="30" x14ac:dyDescent="0.25">
      <c r="A2117" t="s">
        <v>4450</v>
      </c>
      <c r="B2117">
        <v>1708413</v>
      </c>
      <c r="C2117" t="s">
        <v>14</v>
      </c>
      <c r="D2117" t="s">
        <v>26</v>
      </c>
      <c r="E2117" t="s">
        <v>39</v>
      </c>
      <c r="F2117" t="s">
        <v>17</v>
      </c>
      <c r="G2117" s="3" t="s">
        <v>4451</v>
      </c>
      <c r="H21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2117">
        <v>359</v>
      </c>
      <c r="J2117">
        <v>899</v>
      </c>
      <c r="K2117" s="1">
        <v>0.6</v>
      </c>
      <c r="L21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2117" s="2" t="str">
        <f>IF(NOT(ISBLANK(Table1[[#This Row],[Discounter]])), IF(Table1[[#This Row],[Discounter]]&gt;=50%, "High Discount", "Low Discount"), "No Discount")</f>
        <v>High Discount</v>
      </c>
      <c r="N2117" t="s">
        <v>41</v>
      </c>
      <c r="O2117">
        <v>3.9</v>
      </c>
      <c r="P2117">
        <v>683</v>
      </c>
    </row>
    <row r="2118" spans="1:16" ht="30" x14ac:dyDescent="0.25">
      <c r="A2118" t="s">
        <v>4452</v>
      </c>
      <c r="B2118">
        <v>9302571</v>
      </c>
      <c r="C2118" t="s">
        <v>295</v>
      </c>
      <c r="D2118" t="s">
        <v>69</v>
      </c>
      <c r="E2118" t="s">
        <v>296</v>
      </c>
      <c r="F2118" t="s">
        <v>34</v>
      </c>
      <c r="G2118" s="3" t="s">
        <v>4453</v>
      </c>
      <c r="H21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2118">
        <v>999</v>
      </c>
      <c r="J2118">
        <v>1998</v>
      </c>
      <c r="K2118" s="1">
        <v>0.5</v>
      </c>
      <c r="L21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2118" s="2" t="str">
        <f>IF(NOT(ISBLANK(Table1[[#This Row],[Discounter]])), IF(Table1[[#This Row],[Discounter]]&gt;=50%, "High Discount", "Low Discount"), "No Discount")</f>
        <v>High Discount</v>
      </c>
      <c r="N2118" t="s">
        <v>146</v>
      </c>
      <c r="O2118">
        <v>3.9</v>
      </c>
      <c r="P2118">
        <v>683</v>
      </c>
    </row>
    <row r="2119" spans="1:16" ht="30" x14ac:dyDescent="0.25">
      <c r="A2119" t="s">
        <v>4454</v>
      </c>
      <c r="B2119">
        <v>12441768</v>
      </c>
      <c r="C2119" t="s">
        <v>583</v>
      </c>
      <c r="D2119" t="s">
        <v>32</v>
      </c>
      <c r="E2119" t="s">
        <v>381</v>
      </c>
      <c r="F2119" t="s">
        <v>34</v>
      </c>
      <c r="G2119" s="3" t="s">
        <v>4455</v>
      </c>
      <c r="H21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594</v>
      </c>
      <c r="I2119">
        <v>594</v>
      </c>
      <c r="J2119">
        <v>1699</v>
      </c>
      <c r="K2119" s="1">
        <v>0.65</v>
      </c>
      <c r="L21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1104.3500000000001</v>
      </c>
      <c r="M2119" s="2" t="str">
        <f>IF(NOT(ISBLANK(Table1[[#This Row],[Discounter]])), IF(Table1[[#This Row],[Discounter]]&gt;=50%, "High Discount", "Low Discount"), "No Discount")</f>
        <v>High Discount</v>
      </c>
      <c r="N2119" t="s">
        <v>24</v>
      </c>
      <c r="O2119">
        <v>4.2</v>
      </c>
      <c r="P2119">
        <v>683</v>
      </c>
    </row>
    <row r="2120" spans="1:16" ht="45" x14ac:dyDescent="0.25">
      <c r="A2120" t="s">
        <v>4456</v>
      </c>
      <c r="B2120">
        <v>1850238</v>
      </c>
      <c r="C2120" t="s">
        <v>181</v>
      </c>
      <c r="D2120" t="s">
        <v>87</v>
      </c>
      <c r="E2120" t="s">
        <v>83</v>
      </c>
      <c r="F2120" t="s">
        <v>34</v>
      </c>
      <c r="G2120" s="3" t="s">
        <v>4457</v>
      </c>
      <c r="H21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2120">
        <v>559</v>
      </c>
      <c r="J2120">
        <v>1599</v>
      </c>
      <c r="K2120" s="1">
        <v>0.65</v>
      </c>
      <c r="L21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1039.3500000000001</v>
      </c>
      <c r="M2120" s="2" t="str">
        <f>IF(NOT(ISBLANK(Table1[[#This Row],[Discounter]])), IF(Table1[[#This Row],[Discounter]]&gt;=50%, "High Discount", "Low Discount"), "No Discount")</f>
        <v>High Discount</v>
      </c>
      <c r="N2120" t="s">
        <v>213</v>
      </c>
      <c r="O2120">
        <v>4.0999999999999996</v>
      </c>
      <c r="P2120">
        <v>683</v>
      </c>
    </row>
    <row r="2121" spans="1:16" ht="30" x14ac:dyDescent="0.25">
      <c r="A2121" t="s">
        <v>4458</v>
      </c>
      <c r="B2121">
        <v>691963</v>
      </c>
      <c r="C2121" t="s">
        <v>204</v>
      </c>
      <c r="D2121" t="s">
        <v>38</v>
      </c>
      <c r="E2121" t="s">
        <v>132</v>
      </c>
      <c r="F2121" t="s">
        <v>34</v>
      </c>
      <c r="G2121" s="3" t="s">
        <v>4459</v>
      </c>
      <c r="H21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121">
        <v>1399</v>
      </c>
      <c r="K2121" s="1">
        <v>0.48</v>
      </c>
      <c r="L21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671.52</v>
      </c>
      <c r="M2121" s="2" t="str">
        <f>IF(NOT(ISBLANK(Table1[[#This Row],[Discounter]])), IF(Table1[[#This Row],[Discounter]]&gt;=50%, "High Discount", "Low Discount"), "No Discount")</f>
        <v>Low Discount</v>
      </c>
      <c r="N2121" t="s">
        <v>24</v>
      </c>
      <c r="O2121">
        <v>4.3</v>
      </c>
      <c r="P2121">
        <v>683</v>
      </c>
    </row>
    <row r="2122" spans="1:16" ht="60" x14ac:dyDescent="0.25">
      <c r="A2122" t="s">
        <v>4460</v>
      </c>
      <c r="B2122">
        <v>13594618</v>
      </c>
      <c r="C2122" t="s">
        <v>14</v>
      </c>
      <c r="D2122" t="s">
        <v>38</v>
      </c>
      <c r="E2122" t="s">
        <v>39</v>
      </c>
      <c r="F2122" t="s">
        <v>34</v>
      </c>
      <c r="G2122" s="3" t="s">
        <v>4461</v>
      </c>
      <c r="H21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122">
        <v>699</v>
      </c>
      <c r="K2122" s="1">
        <v>0.4</v>
      </c>
      <c r="L21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279.60000000000002</v>
      </c>
      <c r="M2122" s="2" t="str">
        <f>IF(NOT(ISBLANK(Table1[[#This Row],[Discounter]])), IF(Table1[[#This Row],[Discounter]]&gt;=50%, "High Discount", "Low Discount"), "No Discount")</f>
        <v>Low Discount</v>
      </c>
      <c r="N2122" t="s">
        <v>41</v>
      </c>
      <c r="O2122">
        <v>4.2</v>
      </c>
      <c r="P2122">
        <v>683</v>
      </c>
    </row>
    <row r="2123" spans="1:16" ht="60" x14ac:dyDescent="0.25">
      <c r="A2123" t="s">
        <v>4462</v>
      </c>
      <c r="B2123">
        <v>11278638</v>
      </c>
      <c r="C2123" t="s">
        <v>14</v>
      </c>
      <c r="D2123" t="s">
        <v>26</v>
      </c>
      <c r="E2123" t="s">
        <v>39</v>
      </c>
      <c r="F2123" t="s">
        <v>17</v>
      </c>
      <c r="G2123" s="3" t="s">
        <v>4463</v>
      </c>
      <c r="H21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824</v>
      </c>
      <c r="I2123">
        <v>824</v>
      </c>
      <c r="J2123">
        <v>1499</v>
      </c>
      <c r="K2123" s="1">
        <v>0.45</v>
      </c>
      <c r="L21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674.55000000000007</v>
      </c>
      <c r="M2123" s="2" t="str">
        <f>IF(NOT(ISBLANK(Table1[[#This Row],[Discounter]])), IF(Table1[[#This Row],[Discounter]]&gt;=50%, "High Discount", "Low Discount"), "No Discount")</f>
        <v>Low Discount</v>
      </c>
      <c r="N2123" t="s">
        <v>24</v>
      </c>
      <c r="O2123">
        <v>4</v>
      </c>
      <c r="P2123">
        <v>682</v>
      </c>
    </row>
    <row r="2124" spans="1:16" ht="45" x14ac:dyDescent="0.25">
      <c r="A2124" t="s">
        <v>4464</v>
      </c>
      <c r="B2124">
        <v>11427076</v>
      </c>
      <c r="C2124" t="s">
        <v>4465</v>
      </c>
      <c r="D2124" t="s">
        <v>26</v>
      </c>
      <c r="E2124" t="s">
        <v>39</v>
      </c>
      <c r="F2124" t="s">
        <v>17</v>
      </c>
      <c r="G2124" s="3" t="s">
        <v>4466</v>
      </c>
      <c r="H21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494</v>
      </c>
      <c r="I2124">
        <v>494</v>
      </c>
      <c r="J2124">
        <v>1499</v>
      </c>
      <c r="K2124" s="1">
        <v>0.67</v>
      </c>
      <c r="L21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1004.33</v>
      </c>
      <c r="M2124" s="2" t="str">
        <f>IF(NOT(ISBLANK(Table1[[#This Row],[Discounter]])), IF(Table1[[#This Row],[Discounter]]&gt;=50%, "High Discount", "Low Discount"), "No Discount")</f>
        <v>High Discount</v>
      </c>
      <c r="N2124" t="s">
        <v>36</v>
      </c>
      <c r="O2124">
        <v>4.2</v>
      </c>
      <c r="P2124">
        <v>682</v>
      </c>
    </row>
    <row r="2125" spans="1:16" ht="45" x14ac:dyDescent="0.25">
      <c r="A2125" t="s">
        <v>4467</v>
      </c>
      <c r="B2125">
        <v>10669540</v>
      </c>
      <c r="C2125" t="s">
        <v>2756</v>
      </c>
      <c r="D2125" t="s">
        <v>26</v>
      </c>
      <c r="E2125" t="s">
        <v>39</v>
      </c>
      <c r="F2125" t="s">
        <v>17</v>
      </c>
      <c r="G2125" s="3" t="s">
        <v>2757</v>
      </c>
      <c r="H21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659</v>
      </c>
      <c r="I2125">
        <v>659</v>
      </c>
      <c r="J2125">
        <v>1998</v>
      </c>
      <c r="K2125" s="1">
        <v>0.67</v>
      </c>
      <c r="L21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1338.66</v>
      </c>
      <c r="M2125" s="2" t="str">
        <f>IF(NOT(ISBLANK(Table1[[#This Row],[Discounter]])), IF(Table1[[#This Row],[Discounter]]&gt;=50%, "High Discount", "Low Discount"), "No Discount")</f>
        <v>High Discount</v>
      </c>
      <c r="N2125" t="s">
        <v>36</v>
      </c>
      <c r="O2125">
        <v>4.2</v>
      </c>
      <c r="P2125">
        <v>682</v>
      </c>
    </row>
    <row r="2126" spans="1:16" ht="45" x14ac:dyDescent="0.25">
      <c r="A2126" t="s">
        <v>4468</v>
      </c>
      <c r="B2126">
        <v>13437316</v>
      </c>
      <c r="C2126" t="s">
        <v>86</v>
      </c>
      <c r="D2126" t="s">
        <v>69</v>
      </c>
      <c r="E2126" t="s">
        <v>83</v>
      </c>
      <c r="F2126" t="s">
        <v>34</v>
      </c>
      <c r="G2126" s="3" t="s">
        <v>4469</v>
      </c>
      <c r="H21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689</v>
      </c>
      <c r="I2126">
        <v>689</v>
      </c>
      <c r="J2126">
        <v>2299</v>
      </c>
      <c r="K2126" s="1">
        <v>0.7</v>
      </c>
      <c r="L21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1609.3</v>
      </c>
      <c r="M2126" s="2" t="str">
        <f>IF(NOT(ISBLANK(Table1[[#This Row],[Discounter]])), IF(Table1[[#This Row],[Discounter]]&gt;=50%, "High Discount", "Low Discount"), "No Discount")</f>
        <v>High Discount</v>
      </c>
      <c r="N2126" t="s">
        <v>89</v>
      </c>
      <c r="O2126">
        <v>4.0999999999999996</v>
      </c>
      <c r="P2126">
        <v>682</v>
      </c>
    </row>
    <row r="2127" spans="1:16" ht="60" x14ac:dyDescent="0.25">
      <c r="A2127" t="s">
        <v>4470</v>
      </c>
      <c r="B2127">
        <v>10939784</v>
      </c>
      <c r="C2127" t="s">
        <v>95</v>
      </c>
      <c r="D2127" t="s">
        <v>32</v>
      </c>
      <c r="E2127" t="s">
        <v>105</v>
      </c>
      <c r="F2127" t="s">
        <v>34</v>
      </c>
      <c r="G2127" s="3" t="s">
        <v>4471</v>
      </c>
      <c r="H21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259</v>
      </c>
      <c r="I2127">
        <v>259</v>
      </c>
      <c r="J2127">
        <v>649</v>
      </c>
      <c r="K2127" s="1">
        <v>0.6</v>
      </c>
      <c r="L21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389.4</v>
      </c>
      <c r="M2127" s="2" t="str">
        <f>IF(NOT(ISBLANK(Table1[[#This Row],[Discounter]])), IF(Table1[[#This Row],[Discounter]]&gt;=50%, "High Discount", "Low Discount"), "No Discount")</f>
        <v>High Discount</v>
      </c>
      <c r="N2127" t="s">
        <v>4472</v>
      </c>
      <c r="O2127">
        <v>4.0999999999999996</v>
      </c>
      <c r="P2127">
        <v>682</v>
      </c>
    </row>
    <row r="2128" spans="1:16" ht="60" x14ac:dyDescent="0.25">
      <c r="A2128" t="s">
        <v>4473</v>
      </c>
      <c r="B2128">
        <v>11884346</v>
      </c>
      <c r="C2128" t="s">
        <v>3740</v>
      </c>
      <c r="D2128" t="s">
        <v>32</v>
      </c>
      <c r="E2128" t="s">
        <v>105</v>
      </c>
      <c r="F2128" t="s">
        <v>34</v>
      </c>
      <c r="G2128" s="3" t="s">
        <v>4474</v>
      </c>
      <c r="H21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426</v>
      </c>
      <c r="I2128">
        <v>426</v>
      </c>
      <c r="J2128">
        <v>699</v>
      </c>
      <c r="K2128" s="1">
        <v>0.39</v>
      </c>
      <c r="L21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272.61</v>
      </c>
      <c r="M2128" s="2" t="str">
        <f>IF(NOT(ISBLANK(Table1[[#This Row],[Discounter]])), IF(Table1[[#This Row],[Discounter]]&gt;=50%, "High Discount", "Low Discount"), "No Discount")</f>
        <v>Low Discount</v>
      </c>
      <c r="N2128" t="s">
        <v>3742</v>
      </c>
      <c r="O2128">
        <v>4.2</v>
      </c>
      <c r="P2128">
        <v>682</v>
      </c>
    </row>
    <row r="2129" spans="1:16" ht="45" x14ac:dyDescent="0.25">
      <c r="A2129" t="s">
        <v>4475</v>
      </c>
      <c r="B2129">
        <v>12524912</v>
      </c>
      <c r="C2129" t="s">
        <v>57</v>
      </c>
      <c r="D2129" t="s">
        <v>87</v>
      </c>
      <c r="E2129" t="s">
        <v>381</v>
      </c>
      <c r="F2129" t="s">
        <v>34</v>
      </c>
      <c r="G2129" s="3" t="s">
        <v>4476</v>
      </c>
      <c r="H21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2129">
        <v>559</v>
      </c>
      <c r="J2129">
        <v>1399</v>
      </c>
      <c r="K2129" s="1">
        <v>0.6</v>
      </c>
      <c r="L21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839.4</v>
      </c>
      <c r="M2129" s="2" t="str">
        <f>IF(NOT(ISBLANK(Table1[[#This Row],[Discounter]])), IF(Table1[[#This Row],[Discounter]]&gt;=50%, "High Discount", "Low Discount"), "No Discount")</f>
        <v>High Discount</v>
      </c>
      <c r="N2129" t="s">
        <v>36</v>
      </c>
      <c r="O2129">
        <v>4.3</v>
      </c>
      <c r="P2129">
        <v>682</v>
      </c>
    </row>
    <row r="2130" spans="1:16" ht="75" x14ac:dyDescent="0.25">
      <c r="A2130" t="s">
        <v>4477</v>
      </c>
      <c r="B2130">
        <v>11357296</v>
      </c>
      <c r="C2130" t="s">
        <v>60</v>
      </c>
      <c r="D2130" t="s">
        <v>61</v>
      </c>
      <c r="E2130" t="s">
        <v>22</v>
      </c>
      <c r="F2130" t="s">
        <v>34</v>
      </c>
      <c r="G2130" s="3" t="s">
        <v>4478</v>
      </c>
      <c r="H21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1429</v>
      </c>
      <c r="I2130">
        <v>1429</v>
      </c>
      <c r="J2130">
        <v>2599</v>
      </c>
      <c r="K2130" s="1">
        <v>0.45</v>
      </c>
      <c r="L21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1169.55</v>
      </c>
      <c r="M2130" s="2" t="str">
        <f>IF(NOT(ISBLANK(Table1[[#This Row],[Discounter]])), IF(Table1[[#This Row],[Discounter]]&gt;=50%, "High Discount", "Low Discount"), "No Discount")</f>
        <v>Low Discount</v>
      </c>
      <c r="N2130" t="s">
        <v>41</v>
      </c>
      <c r="O2130">
        <v>4.3</v>
      </c>
      <c r="P2130">
        <v>682</v>
      </c>
    </row>
    <row r="2131" spans="1:16" ht="45" x14ac:dyDescent="0.25">
      <c r="A2131" t="s">
        <v>4479</v>
      </c>
      <c r="B2131">
        <v>11711862</v>
      </c>
      <c r="C2131" t="s">
        <v>43</v>
      </c>
      <c r="D2131" t="s">
        <v>38</v>
      </c>
      <c r="E2131" t="s">
        <v>44</v>
      </c>
      <c r="F2131" t="s">
        <v>34</v>
      </c>
      <c r="G2131" s="3" t="s">
        <v>4480</v>
      </c>
      <c r="H21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131">
        <v>1099</v>
      </c>
      <c r="K2131" s="1">
        <v>0.4</v>
      </c>
      <c r="L21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439.6</v>
      </c>
      <c r="M2131" s="2" t="str">
        <f>IF(NOT(ISBLANK(Table1[[#This Row],[Discounter]])), IF(Table1[[#This Row],[Discounter]]&gt;=50%, "High Discount", "Low Discount"), "No Discount")</f>
        <v>Low Discount</v>
      </c>
      <c r="N2131" t="s">
        <v>41</v>
      </c>
      <c r="O2131">
        <v>4.3</v>
      </c>
      <c r="P2131">
        <v>682</v>
      </c>
    </row>
    <row r="2132" spans="1:16" ht="45" x14ac:dyDescent="0.25">
      <c r="A2132" t="s">
        <v>4481</v>
      </c>
      <c r="B2132">
        <v>14348874</v>
      </c>
      <c r="C2132" t="s">
        <v>91</v>
      </c>
      <c r="D2132" t="s">
        <v>38</v>
      </c>
      <c r="E2132" t="s">
        <v>122</v>
      </c>
      <c r="F2132" t="s">
        <v>34</v>
      </c>
      <c r="G2132" s="3" t="s">
        <v>4482</v>
      </c>
      <c r="H21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132">
        <v>699</v>
      </c>
      <c r="K2132" s="1">
        <v>0.54</v>
      </c>
      <c r="L21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377.46000000000004</v>
      </c>
      <c r="M2132" s="2" t="str">
        <f>IF(NOT(ISBLANK(Table1[[#This Row],[Discounter]])), IF(Table1[[#This Row],[Discounter]]&gt;=50%, "High Discount", "Low Discount"), "No Discount")</f>
        <v>High Discount</v>
      </c>
      <c r="N2132" t="s">
        <v>1203</v>
      </c>
      <c r="O2132">
        <v>4.5</v>
      </c>
      <c r="P2132">
        <v>682</v>
      </c>
    </row>
    <row r="2133" spans="1:16" ht="30" x14ac:dyDescent="0.25">
      <c r="A2133" t="s">
        <v>4483</v>
      </c>
      <c r="B2133">
        <v>1086729</v>
      </c>
      <c r="C2133" t="s">
        <v>1250</v>
      </c>
      <c r="D2133" t="s">
        <v>26</v>
      </c>
      <c r="E2133" t="s">
        <v>27</v>
      </c>
      <c r="F2133" t="s">
        <v>17</v>
      </c>
      <c r="G2133" s="3" t="s">
        <v>4484</v>
      </c>
      <c r="H21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989</v>
      </c>
      <c r="I2133">
        <v>989</v>
      </c>
      <c r="J2133">
        <v>1799</v>
      </c>
      <c r="K2133" s="1">
        <v>0.45</v>
      </c>
      <c r="L21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809.55000000000007</v>
      </c>
      <c r="M2133" s="2" t="str">
        <f>IF(NOT(ISBLANK(Table1[[#This Row],[Discounter]])), IF(Table1[[#This Row],[Discounter]]&gt;=50%, "High Discount", "Low Discount"), "No Discount")</f>
        <v>Low Discount</v>
      </c>
      <c r="N2133" t="s">
        <v>1618</v>
      </c>
      <c r="O2133">
        <v>3.9</v>
      </c>
      <c r="P2133">
        <v>681</v>
      </c>
    </row>
    <row r="2134" spans="1:16" ht="60" x14ac:dyDescent="0.25">
      <c r="A2134" t="s">
        <v>4485</v>
      </c>
      <c r="B2134">
        <v>1207931</v>
      </c>
      <c r="C2134" t="s">
        <v>322</v>
      </c>
      <c r="D2134" t="s">
        <v>26</v>
      </c>
      <c r="E2134" t="s">
        <v>27</v>
      </c>
      <c r="F2134" t="s">
        <v>17</v>
      </c>
      <c r="G2134" s="3" t="s">
        <v>4486</v>
      </c>
      <c r="H21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854</v>
      </c>
      <c r="I2134">
        <v>854</v>
      </c>
      <c r="J2134">
        <v>1899</v>
      </c>
      <c r="K2134" s="1">
        <v>0.55000000000000004</v>
      </c>
      <c r="L21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1044.45</v>
      </c>
      <c r="M2134" s="2" t="str">
        <f>IF(NOT(ISBLANK(Table1[[#This Row],[Discounter]])), IF(Table1[[#This Row],[Discounter]]&gt;=50%, "High Discount", "Low Discount"), "No Discount")</f>
        <v>High Discount</v>
      </c>
      <c r="N2134" t="s">
        <v>232</v>
      </c>
      <c r="O2134">
        <v>4</v>
      </c>
      <c r="P2134">
        <v>681</v>
      </c>
    </row>
    <row r="2135" spans="1:16" ht="30" x14ac:dyDescent="0.25">
      <c r="A2135" t="s">
        <v>4487</v>
      </c>
      <c r="B2135">
        <v>12131918</v>
      </c>
      <c r="C2135" t="s">
        <v>150</v>
      </c>
      <c r="D2135" t="s">
        <v>26</v>
      </c>
      <c r="E2135" t="s">
        <v>27</v>
      </c>
      <c r="F2135" t="s">
        <v>17</v>
      </c>
      <c r="G2135" s="3" t="s">
        <v>4488</v>
      </c>
      <c r="H21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1429</v>
      </c>
      <c r="I2135">
        <v>1429</v>
      </c>
      <c r="J2135">
        <v>2199</v>
      </c>
      <c r="K2135" s="1">
        <v>0.35</v>
      </c>
      <c r="L21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769.65</v>
      </c>
      <c r="M2135" s="2" t="str">
        <f>IF(NOT(ISBLANK(Table1[[#This Row],[Discounter]])), IF(Table1[[#This Row],[Discounter]]&gt;=50%, "High Discount", "Low Discount"), "No Discount")</f>
        <v>Low Discount</v>
      </c>
      <c r="N2135" t="s">
        <v>454</v>
      </c>
      <c r="O2135">
        <v>4.4000000000000004</v>
      </c>
      <c r="P2135">
        <v>681</v>
      </c>
    </row>
    <row r="2136" spans="1:16" ht="45" x14ac:dyDescent="0.25">
      <c r="A2136" t="s">
        <v>4489</v>
      </c>
      <c r="B2136">
        <v>12817358</v>
      </c>
      <c r="C2136" t="s">
        <v>57</v>
      </c>
      <c r="D2136" t="s">
        <v>26</v>
      </c>
      <c r="E2136" t="s">
        <v>39</v>
      </c>
      <c r="F2136" t="s">
        <v>17</v>
      </c>
      <c r="G2136" s="3" t="s">
        <v>4490</v>
      </c>
      <c r="H21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329</v>
      </c>
      <c r="I2136">
        <v>329</v>
      </c>
      <c r="J2136">
        <v>599</v>
      </c>
      <c r="K2136" s="1">
        <v>0.45</v>
      </c>
      <c r="L21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269.55</v>
      </c>
      <c r="M2136" s="2" t="str">
        <f>IF(NOT(ISBLANK(Table1[[#This Row],[Discounter]])), IF(Table1[[#This Row],[Discounter]]&gt;=50%, "High Discount", "Low Discount"), "No Discount")</f>
        <v>Low Discount</v>
      </c>
      <c r="N2136" t="s">
        <v>24</v>
      </c>
      <c r="O2136">
        <v>4.0999999999999996</v>
      </c>
      <c r="P2136">
        <v>681</v>
      </c>
    </row>
    <row r="2137" spans="1:16" ht="45" x14ac:dyDescent="0.25">
      <c r="A2137" t="s">
        <v>4491</v>
      </c>
      <c r="B2137">
        <v>2318579</v>
      </c>
      <c r="C2137" t="s">
        <v>14</v>
      </c>
      <c r="D2137" t="s">
        <v>26</v>
      </c>
      <c r="E2137" t="s">
        <v>39</v>
      </c>
      <c r="F2137" t="s">
        <v>17</v>
      </c>
      <c r="G2137" s="3" t="s">
        <v>4492</v>
      </c>
      <c r="H21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2137">
        <v>499</v>
      </c>
      <c r="J2137">
        <v>999</v>
      </c>
      <c r="K2137" s="1">
        <v>0.5</v>
      </c>
      <c r="L21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2137" s="2" t="str">
        <f>IF(NOT(ISBLANK(Table1[[#This Row],[Discounter]])), IF(Table1[[#This Row],[Discounter]]&gt;=50%, "High Discount", "Low Discount"), "No Discount")</f>
        <v>High Discount</v>
      </c>
      <c r="N2137" t="s">
        <v>24</v>
      </c>
      <c r="O2137">
        <v>4.0999999999999996</v>
      </c>
      <c r="P2137">
        <v>681</v>
      </c>
    </row>
    <row r="2138" spans="1:16" ht="45" x14ac:dyDescent="0.25">
      <c r="A2138" t="s">
        <v>4493</v>
      </c>
      <c r="B2138">
        <v>10736440</v>
      </c>
      <c r="C2138" t="s">
        <v>373</v>
      </c>
      <c r="D2138" t="s">
        <v>69</v>
      </c>
      <c r="E2138" t="s">
        <v>83</v>
      </c>
      <c r="F2138" t="s">
        <v>34</v>
      </c>
      <c r="G2138" s="3" t="s">
        <v>4494</v>
      </c>
      <c r="H21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769</v>
      </c>
      <c r="I2138">
        <v>769</v>
      </c>
      <c r="J2138">
        <v>1399</v>
      </c>
      <c r="K2138" s="1">
        <v>0.45</v>
      </c>
      <c r="L21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629.55000000000007</v>
      </c>
      <c r="M2138" s="2" t="str">
        <f>IF(NOT(ISBLANK(Table1[[#This Row],[Discounter]])), IF(Table1[[#This Row],[Discounter]]&gt;=50%, "High Discount", "Low Discount"), "No Discount")</f>
        <v>Low Discount</v>
      </c>
      <c r="N2138" t="s">
        <v>213</v>
      </c>
      <c r="O2138">
        <v>4</v>
      </c>
      <c r="P2138">
        <v>681</v>
      </c>
    </row>
    <row r="2139" spans="1:16" ht="60" x14ac:dyDescent="0.25">
      <c r="A2139" t="s">
        <v>4495</v>
      </c>
      <c r="B2139">
        <v>10483698</v>
      </c>
      <c r="C2139" t="s">
        <v>255</v>
      </c>
      <c r="D2139" t="s">
        <v>69</v>
      </c>
      <c r="E2139" t="s">
        <v>70</v>
      </c>
      <c r="F2139" t="s">
        <v>34</v>
      </c>
      <c r="G2139" s="3" t="s">
        <v>4496</v>
      </c>
      <c r="H21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1885</v>
      </c>
      <c r="I2139">
        <v>1885</v>
      </c>
      <c r="J2139">
        <v>4599</v>
      </c>
      <c r="K2139" s="1">
        <v>0.59</v>
      </c>
      <c r="L21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2713.41</v>
      </c>
      <c r="M2139" s="2" t="str">
        <f>IF(NOT(ISBLANK(Table1[[#This Row],[Discounter]])), IF(Table1[[#This Row],[Discounter]]&gt;=50%, "High Discount", "Low Discount"), "No Discount")</f>
        <v>High Discount</v>
      </c>
      <c r="N2139" t="s">
        <v>36</v>
      </c>
      <c r="O2139">
        <v>4.2</v>
      </c>
      <c r="P2139">
        <v>681</v>
      </c>
    </row>
    <row r="2140" spans="1:16" ht="45" x14ac:dyDescent="0.25">
      <c r="A2140" t="s">
        <v>4497</v>
      </c>
      <c r="B2140">
        <v>9371231</v>
      </c>
      <c r="C2140" t="s">
        <v>86</v>
      </c>
      <c r="D2140" t="s">
        <v>87</v>
      </c>
      <c r="E2140" t="s">
        <v>83</v>
      </c>
      <c r="F2140" t="s">
        <v>34</v>
      </c>
      <c r="G2140" s="3" t="s">
        <v>4498</v>
      </c>
      <c r="H21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2140">
        <v>599</v>
      </c>
      <c r="J2140">
        <v>1499</v>
      </c>
      <c r="K2140" s="1">
        <v>0.6</v>
      </c>
      <c r="L21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2140" s="2" t="str">
        <f>IF(NOT(ISBLANK(Table1[[#This Row],[Discounter]])), IF(Table1[[#This Row],[Discounter]]&gt;=50%, "High Discount", "Low Discount"), "No Discount")</f>
        <v>High Discount</v>
      </c>
      <c r="N2140" t="s">
        <v>4499</v>
      </c>
      <c r="O2140">
        <v>4.2</v>
      </c>
      <c r="P2140">
        <v>681</v>
      </c>
    </row>
    <row r="2141" spans="1:16" ht="60" x14ac:dyDescent="0.25">
      <c r="A2141" t="s">
        <v>4500</v>
      </c>
      <c r="B2141">
        <v>13382040</v>
      </c>
      <c r="C2141" t="s">
        <v>200</v>
      </c>
      <c r="D2141" t="s">
        <v>87</v>
      </c>
      <c r="E2141" t="s">
        <v>132</v>
      </c>
      <c r="F2141" t="s">
        <v>34</v>
      </c>
      <c r="G2141" s="3" t="s">
        <v>4501</v>
      </c>
      <c r="H21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2141">
        <v>629</v>
      </c>
      <c r="J2141">
        <v>1799</v>
      </c>
      <c r="K2141" s="1">
        <v>0.65</v>
      </c>
      <c r="L21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1169.3500000000001</v>
      </c>
      <c r="M2141" s="2" t="str">
        <f>IF(NOT(ISBLANK(Table1[[#This Row],[Discounter]])), IF(Table1[[#This Row],[Discounter]]&gt;=50%, "High Discount", "Low Discount"), "No Discount")</f>
        <v>High Discount</v>
      </c>
      <c r="N2141" t="s">
        <v>202</v>
      </c>
      <c r="O2141">
        <v>4.4000000000000004</v>
      </c>
      <c r="P2141">
        <v>681</v>
      </c>
    </row>
    <row r="2142" spans="1:16" ht="60" x14ac:dyDescent="0.25">
      <c r="A2142" t="s">
        <v>4502</v>
      </c>
      <c r="B2142">
        <v>8277941</v>
      </c>
      <c r="C2142" t="s">
        <v>95</v>
      </c>
      <c r="D2142" t="s">
        <v>38</v>
      </c>
      <c r="E2142" t="s">
        <v>27</v>
      </c>
      <c r="F2142" t="s">
        <v>34</v>
      </c>
      <c r="G2142" s="3" t="s">
        <v>4503</v>
      </c>
      <c r="H21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142">
        <v>1299</v>
      </c>
      <c r="K2142" t="s">
        <v>4504</v>
      </c>
      <c r="L21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800</v>
      </c>
      <c r="M2142" s="2" t="str">
        <f>IF(NOT(ISBLANK(Table1[[#This Row],[Discounter]])), IF(Table1[[#This Row],[Discounter]]&gt;=50%, "High Discount", "Low Discount"), "No Discount")</f>
        <v>High Discount</v>
      </c>
      <c r="N2142" t="s">
        <v>41</v>
      </c>
      <c r="O2142">
        <v>4.3</v>
      </c>
      <c r="P2142">
        <v>681</v>
      </c>
    </row>
    <row r="2143" spans="1:16" ht="60" x14ac:dyDescent="0.25">
      <c r="A2143" t="s">
        <v>4505</v>
      </c>
      <c r="B2143">
        <v>12541594</v>
      </c>
      <c r="C2143" t="s">
        <v>162</v>
      </c>
      <c r="D2143" t="s">
        <v>38</v>
      </c>
      <c r="E2143" t="s">
        <v>344</v>
      </c>
      <c r="F2143" t="s">
        <v>34</v>
      </c>
      <c r="G2143" s="3" t="s">
        <v>4506</v>
      </c>
      <c r="H21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143">
        <v>1999</v>
      </c>
      <c r="K2143" s="1">
        <v>0.55000000000000004</v>
      </c>
      <c r="L21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2143" s="2" t="str">
        <f>IF(NOT(ISBLANK(Table1[[#This Row],[Discounter]])), IF(Table1[[#This Row],[Discounter]]&gt;=50%, "High Discount", "Low Discount"), "No Discount")</f>
        <v>High Discount</v>
      </c>
      <c r="N2143" t="s">
        <v>119</v>
      </c>
      <c r="O2143">
        <v>4.5</v>
      </c>
      <c r="P2143">
        <v>681</v>
      </c>
    </row>
    <row r="2144" spans="1:16" ht="30" x14ac:dyDescent="0.25">
      <c r="A2144" t="s">
        <v>4507</v>
      </c>
      <c r="B2144">
        <v>1787847</v>
      </c>
      <c r="C2144" t="s">
        <v>14</v>
      </c>
      <c r="D2144" t="s">
        <v>38</v>
      </c>
      <c r="E2144" t="s">
        <v>48</v>
      </c>
      <c r="F2144" t="s">
        <v>34</v>
      </c>
      <c r="G2144" s="3" t="s">
        <v>4508</v>
      </c>
      <c r="H21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144">
        <v>2599</v>
      </c>
      <c r="K2144" s="1">
        <v>0.45</v>
      </c>
      <c r="L21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1169.55</v>
      </c>
      <c r="M2144" s="2" t="str">
        <f>IF(NOT(ISBLANK(Table1[[#This Row],[Discounter]])), IF(Table1[[#This Row],[Discounter]]&gt;=50%, "High Discount", "Low Discount"), "No Discount")</f>
        <v>Low Discount</v>
      </c>
      <c r="N2144" t="s">
        <v>119</v>
      </c>
      <c r="O2144">
        <v>4.2</v>
      </c>
      <c r="P2144">
        <v>681</v>
      </c>
    </row>
    <row r="2145" spans="1:16" ht="45" x14ac:dyDescent="0.25">
      <c r="A2145" t="s">
        <v>4509</v>
      </c>
      <c r="B2145">
        <v>11893804</v>
      </c>
      <c r="C2145" t="s">
        <v>14</v>
      </c>
      <c r="D2145" t="s">
        <v>38</v>
      </c>
      <c r="E2145" t="s">
        <v>39</v>
      </c>
      <c r="F2145" t="s">
        <v>34</v>
      </c>
      <c r="G2145" s="3" t="s">
        <v>4510</v>
      </c>
      <c r="H21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145">
        <v>799</v>
      </c>
      <c r="K2145" s="1">
        <v>0.65</v>
      </c>
      <c r="L21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519.35</v>
      </c>
      <c r="M2145" s="2" t="str">
        <f>IF(NOT(ISBLANK(Table1[[#This Row],[Discounter]])), IF(Table1[[#This Row],[Discounter]]&gt;=50%, "High Discount", "Low Discount"), "No Discount")</f>
        <v>High Discount</v>
      </c>
      <c r="N2145" t="s">
        <v>41</v>
      </c>
      <c r="O2145">
        <v>3.9</v>
      </c>
      <c r="P2145">
        <v>681</v>
      </c>
    </row>
    <row r="2146" spans="1:16" ht="60" x14ac:dyDescent="0.25">
      <c r="A2146" t="s">
        <v>4511</v>
      </c>
      <c r="B2146">
        <v>8962435</v>
      </c>
      <c r="C2146" t="s">
        <v>14</v>
      </c>
      <c r="D2146" t="s">
        <v>15</v>
      </c>
      <c r="E2146" t="s">
        <v>16</v>
      </c>
      <c r="F2146" t="s">
        <v>17</v>
      </c>
      <c r="G2146" s="3" t="s">
        <v>4512</v>
      </c>
      <c r="H21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2146">
        <v>1699</v>
      </c>
      <c r="L21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146" s="2" t="str">
        <f>IF(NOT(ISBLANK(Table1[[#This Row],[Discounter]])), IF(Table1[[#This Row],[Discounter]]&gt;=50%, "High Discount", "Low Discount"), "No Discount")</f>
        <v>No Discount</v>
      </c>
      <c r="N2146" t="s">
        <v>119</v>
      </c>
      <c r="O2146">
        <v>4</v>
      </c>
      <c r="P2146">
        <v>680</v>
      </c>
    </row>
    <row r="2147" spans="1:16" ht="60" x14ac:dyDescent="0.25">
      <c r="A2147" t="s">
        <v>4513</v>
      </c>
      <c r="B2147">
        <v>11529148</v>
      </c>
      <c r="C2147" t="s">
        <v>893</v>
      </c>
      <c r="D2147" t="s">
        <v>177</v>
      </c>
      <c r="E2147" t="s">
        <v>894</v>
      </c>
      <c r="F2147" t="s">
        <v>17</v>
      </c>
      <c r="G2147" s="3" t="s">
        <v>4514</v>
      </c>
      <c r="H21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2147">
        <v>674</v>
      </c>
      <c r="J2147">
        <v>1499</v>
      </c>
      <c r="K2147" s="1">
        <v>0.55000000000000004</v>
      </c>
      <c r="L21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2147" s="2" t="str">
        <f>IF(NOT(ISBLANK(Table1[[#This Row],[Discounter]])), IF(Table1[[#This Row],[Discounter]]&gt;=50%, "High Discount", "Low Discount"), "No Discount")</f>
        <v>High Discount</v>
      </c>
      <c r="N2147" t="s">
        <v>36</v>
      </c>
      <c r="O2147">
        <v>4.3</v>
      </c>
      <c r="P2147">
        <v>680</v>
      </c>
    </row>
    <row r="2148" spans="1:16" ht="45" x14ac:dyDescent="0.25">
      <c r="A2148" t="s">
        <v>4515</v>
      </c>
      <c r="B2148">
        <v>10670118</v>
      </c>
      <c r="C2148" t="s">
        <v>2756</v>
      </c>
      <c r="D2148" t="s">
        <v>26</v>
      </c>
      <c r="E2148" t="s">
        <v>39</v>
      </c>
      <c r="F2148" t="s">
        <v>17</v>
      </c>
      <c r="G2148" s="3" t="s">
        <v>2757</v>
      </c>
      <c r="H21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659</v>
      </c>
      <c r="I2148">
        <v>659</v>
      </c>
      <c r="J2148">
        <v>1998</v>
      </c>
      <c r="K2148" s="1">
        <v>0.67</v>
      </c>
      <c r="L21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1338.66</v>
      </c>
      <c r="M2148" s="2" t="str">
        <f>IF(NOT(ISBLANK(Table1[[#This Row],[Discounter]])), IF(Table1[[#This Row],[Discounter]]&gt;=50%, "High Discount", "Low Discount"), "No Discount")</f>
        <v>High Discount</v>
      </c>
      <c r="N2148" t="s">
        <v>36</v>
      </c>
      <c r="O2148">
        <v>4.2</v>
      </c>
      <c r="P2148">
        <v>680</v>
      </c>
    </row>
    <row r="2149" spans="1:16" ht="45" x14ac:dyDescent="0.25">
      <c r="A2149" t="s">
        <v>4516</v>
      </c>
      <c r="B2149">
        <v>12816890</v>
      </c>
      <c r="C2149" t="s">
        <v>57</v>
      </c>
      <c r="D2149" t="s">
        <v>26</v>
      </c>
      <c r="E2149" t="s">
        <v>39</v>
      </c>
      <c r="F2149" t="s">
        <v>17</v>
      </c>
      <c r="G2149" s="3" t="s">
        <v>4517</v>
      </c>
      <c r="H21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244</v>
      </c>
      <c r="I2149">
        <v>244</v>
      </c>
      <c r="J2149">
        <v>699</v>
      </c>
      <c r="K2149" s="1">
        <v>0.65</v>
      </c>
      <c r="L21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454.35</v>
      </c>
      <c r="M2149" s="2" t="str">
        <f>IF(NOT(ISBLANK(Table1[[#This Row],[Discounter]])), IF(Table1[[#This Row],[Discounter]]&gt;=50%, "High Discount", "Low Discount"), "No Discount")</f>
        <v>High Discount</v>
      </c>
      <c r="N2149" t="s">
        <v>36</v>
      </c>
      <c r="O2149">
        <v>3.9</v>
      </c>
      <c r="P2149">
        <v>680</v>
      </c>
    </row>
    <row r="2150" spans="1:16" ht="45" x14ac:dyDescent="0.25">
      <c r="A2150" t="s">
        <v>4518</v>
      </c>
      <c r="B2150">
        <v>12524800</v>
      </c>
      <c r="C2150" t="s">
        <v>57</v>
      </c>
      <c r="D2150" t="s">
        <v>69</v>
      </c>
      <c r="E2150" t="s">
        <v>83</v>
      </c>
      <c r="F2150" t="s">
        <v>34</v>
      </c>
      <c r="G2150" s="3" t="s">
        <v>4519</v>
      </c>
      <c r="H21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2150">
        <v>629</v>
      </c>
      <c r="J2150">
        <v>1399</v>
      </c>
      <c r="K2150" s="1">
        <v>0.55000000000000004</v>
      </c>
      <c r="L21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769.45</v>
      </c>
      <c r="M2150" s="2" t="str">
        <f>IF(NOT(ISBLANK(Table1[[#This Row],[Discounter]])), IF(Table1[[#This Row],[Discounter]]&gt;=50%, "High Discount", "Low Discount"), "No Discount")</f>
        <v>High Discount</v>
      </c>
      <c r="N2150" t="s">
        <v>89</v>
      </c>
      <c r="O2150">
        <v>4.2</v>
      </c>
      <c r="P2150">
        <v>680</v>
      </c>
    </row>
    <row r="2151" spans="1:16" ht="45" x14ac:dyDescent="0.25">
      <c r="A2151" t="s">
        <v>4520</v>
      </c>
      <c r="B2151">
        <v>11530772</v>
      </c>
      <c r="C2151" t="s">
        <v>211</v>
      </c>
      <c r="D2151" t="s">
        <v>69</v>
      </c>
      <c r="E2151" t="s">
        <v>83</v>
      </c>
      <c r="F2151" t="s">
        <v>34</v>
      </c>
      <c r="G2151" s="3" t="s">
        <v>4521</v>
      </c>
      <c r="H21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581</v>
      </c>
      <c r="I2151">
        <v>581</v>
      </c>
      <c r="J2151">
        <v>1660</v>
      </c>
      <c r="K2151" s="1">
        <v>0.65</v>
      </c>
      <c r="L21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</v>
      </c>
      <c r="M2151" s="2" t="str">
        <f>IF(NOT(ISBLANK(Table1[[#This Row],[Discounter]])), IF(Table1[[#This Row],[Discounter]]&gt;=50%, "High Discount", "Low Discount"), "No Discount")</f>
        <v>High Discount</v>
      </c>
      <c r="N2151" t="s">
        <v>213</v>
      </c>
      <c r="O2151">
        <v>4.2</v>
      </c>
      <c r="P2151">
        <v>680</v>
      </c>
    </row>
    <row r="2152" spans="1:16" ht="45" x14ac:dyDescent="0.25">
      <c r="A2152" t="s">
        <v>4522</v>
      </c>
      <c r="B2152">
        <v>14348872</v>
      </c>
      <c r="C2152" t="s">
        <v>91</v>
      </c>
      <c r="D2152" t="s">
        <v>38</v>
      </c>
      <c r="E2152" t="s">
        <v>22</v>
      </c>
      <c r="F2152" t="s">
        <v>34</v>
      </c>
      <c r="G2152" s="3" t="s">
        <v>4523</v>
      </c>
      <c r="H21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152">
        <v>1149</v>
      </c>
      <c r="K2152" s="1">
        <v>0.54</v>
      </c>
      <c r="L21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620.46</v>
      </c>
      <c r="M2152" s="2" t="str">
        <f>IF(NOT(ISBLANK(Table1[[#This Row],[Discounter]])), IF(Table1[[#This Row],[Discounter]]&gt;=50%, "High Discount", "Low Discount"), "No Discount")</f>
        <v>High Discount</v>
      </c>
      <c r="N2152" t="s">
        <v>24</v>
      </c>
      <c r="O2152">
        <v>4.2</v>
      </c>
      <c r="P2152">
        <v>680</v>
      </c>
    </row>
    <row r="2153" spans="1:16" ht="45" x14ac:dyDescent="0.25">
      <c r="A2153" t="s">
        <v>4524</v>
      </c>
      <c r="B2153">
        <v>11513008</v>
      </c>
      <c r="C2153" t="s">
        <v>111</v>
      </c>
      <c r="D2153" t="s">
        <v>38</v>
      </c>
      <c r="E2153" t="s">
        <v>44</v>
      </c>
      <c r="F2153" t="s">
        <v>34</v>
      </c>
      <c r="G2153" s="3" t="s">
        <v>4525</v>
      </c>
      <c r="H21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153">
        <v>1499</v>
      </c>
      <c r="K2153" s="1">
        <v>0.6</v>
      </c>
      <c r="L21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2153" s="2" t="str">
        <f>IF(NOT(ISBLANK(Table1[[#This Row],[Discounter]])), IF(Table1[[#This Row],[Discounter]]&gt;=50%, "High Discount", "Low Discount"), "No Discount")</f>
        <v>High Discount</v>
      </c>
      <c r="N2153" t="s">
        <v>102</v>
      </c>
      <c r="O2153">
        <v>4.2</v>
      </c>
      <c r="P2153">
        <v>680</v>
      </c>
    </row>
    <row r="2154" spans="1:16" ht="45" x14ac:dyDescent="0.25">
      <c r="A2154" t="s">
        <v>4526</v>
      </c>
      <c r="B2154">
        <v>10437830</v>
      </c>
      <c r="C2154" t="s">
        <v>91</v>
      </c>
      <c r="D2154" t="s">
        <v>38</v>
      </c>
      <c r="E2154" t="s">
        <v>169</v>
      </c>
      <c r="F2154" t="s">
        <v>34</v>
      </c>
      <c r="G2154" s="3" t="s">
        <v>4527</v>
      </c>
      <c r="H21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154">
        <v>2449</v>
      </c>
      <c r="K2154" s="1">
        <v>0.52</v>
      </c>
      <c r="L21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1273.48</v>
      </c>
      <c r="M2154" s="2" t="str">
        <f>IF(NOT(ISBLANK(Table1[[#This Row],[Discounter]])), IF(Table1[[#This Row],[Discounter]]&gt;=50%, "High Discount", "Low Discount"), "No Discount")</f>
        <v>High Discount</v>
      </c>
      <c r="N2154" t="s">
        <v>24</v>
      </c>
      <c r="O2154">
        <v>4.3</v>
      </c>
      <c r="P2154">
        <v>680</v>
      </c>
    </row>
    <row r="2155" spans="1:16" x14ac:dyDescent="0.25">
      <c r="A2155" t="s">
        <v>4528</v>
      </c>
      <c r="B2155">
        <v>1164692</v>
      </c>
      <c r="C2155" t="s">
        <v>384</v>
      </c>
      <c r="D2155" t="s">
        <v>38</v>
      </c>
      <c r="E2155" t="s">
        <v>62</v>
      </c>
      <c r="F2155" t="s">
        <v>34</v>
      </c>
      <c r="G2155" s="3" t="s">
        <v>4529</v>
      </c>
      <c r="H21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155">
        <v>349</v>
      </c>
      <c r="K2155" s="1">
        <v>0.05</v>
      </c>
      <c r="L21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17.45</v>
      </c>
      <c r="M2155" s="2" t="str">
        <f>IF(NOT(ISBLANK(Table1[[#This Row],[Discounter]])), IF(Table1[[#This Row],[Discounter]]&gt;=50%, "High Discount", "Low Discount"), "No Discount")</f>
        <v>Low Discount</v>
      </c>
      <c r="N2155" t="s">
        <v>36</v>
      </c>
      <c r="O2155">
        <v>4.4000000000000004</v>
      </c>
      <c r="P2155">
        <v>680</v>
      </c>
    </row>
    <row r="2156" spans="1:16" ht="30" x14ac:dyDescent="0.25">
      <c r="A2156" t="s">
        <v>4530</v>
      </c>
      <c r="B2156">
        <v>11053798</v>
      </c>
      <c r="C2156" t="s">
        <v>353</v>
      </c>
      <c r="D2156" t="s">
        <v>87</v>
      </c>
      <c r="E2156" t="s">
        <v>48</v>
      </c>
      <c r="F2156" t="s">
        <v>34</v>
      </c>
      <c r="G2156" s="3" t="s">
        <v>4531</v>
      </c>
      <c r="H21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643</v>
      </c>
      <c r="I2156">
        <v>643</v>
      </c>
      <c r="J2156">
        <v>1149</v>
      </c>
      <c r="K2156" s="1">
        <v>0.44</v>
      </c>
      <c r="L21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505.56</v>
      </c>
      <c r="M2156" s="2" t="str">
        <f>IF(NOT(ISBLANK(Table1[[#This Row],[Discounter]])), IF(Table1[[#This Row],[Discounter]]&gt;=50%, "High Discount", "Low Discount"), "No Discount")</f>
        <v>Low Discount</v>
      </c>
      <c r="N2156" t="s">
        <v>19</v>
      </c>
      <c r="O2156">
        <v>4.0999999999999996</v>
      </c>
      <c r="P2156">
        <v>679</v>
      </c>
    </row>
    <row r="2157" spans="1:16" ht="45" x14ac:dyDescent="0.25">
      <c r="A2157" t="s">
        <v>4532</v>
      </c>
      <c r="B2157">
        <v>14154074</v>
      </c>
      <c r="C2157" t="s">
        <v>91</v>
      </c>
      <c r="D2157" t="s">
        <v>38</v>
      </c>
      <c r="E2157" t="s">
        <v>22</v>
      </c>
      <c r="F2157" t="s">
        <v>34</v>
      </c>
      <c r="G2157" s="3" t="s">
        <v>4533</v>
      </c>
      <c r="H21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157">
        <v>1149</v>
      </c>
      <c r="K2157" s="1">
        <v>0.48</v>
      </c>
      <c r="L21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551.52</v>
      </c>
      <c r="M2157" s="2" t="str">
        <f>IF(NOT(ISBLANK(Table1[[#This Row],[Discounter]])), IF(Table1[[#This Row],[Discounter]]&gt;=50%, "High Discount", "Low Discount"), "No Discount")</f>
        <v>Low Discount</v>
      </c>
      <c r="N2157" t="s">
        <v>24</v>
      </c>
      <c r="O2157">
        <v>4.4000000000000004</v>
      </c>
      <c r="P2157">
        <v>679</v>
      </c>
    </row>
    <row r="2158" spans="1:16" ht="30" x14ac:dyDescent="0.25">
      <c r="A2158" t="s">
        <v>4534</v>
      </c>
      <c r="B2158">
        <v>1085630</v>
      </c>
      <c r="C2158" t="s">
        <v>43</v>
      </c>
      <c r="D2158" t="s">
        <v>38</v>
      </c>
      <c r="E2158" t="s">
        <v>44</v>
      </c>
      <c r="F2158" t="s">
        <v>34</v>
      </c>
      <c r="G2158" s="3" t="s">
        <v>4535</v>
      </c>
      <c r="H21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158">
        <v>699</v>
      </c>
      <c r="K2158" s="1">
        <v>0.45</v>
      </c>
      <c r="L21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314.55</v>
      </c>
      <c r="M2158" s="2" t="str">
        <f>IF(NOT(ISBLANK(Table1[[#This Row],[Discounter]])), IF(Table1[[#This Row],[Discounter]]&gt;=50%, "High Discount", "Low Discount"), "No Discount")</f>
        <v>Low Discount</v>
      </c>
      <c r="N2158" t="s">
        <v>41</v>
      </c>
      <c r="O2158">
        <v>4.3</v>
      </c>
      <c r="P2158">
        <v>679</v>
      </c>
    </row>
    <row r="2159" spans="1:16" ht="45" x14ac:dyDescent="0.25">
      <c r="A2159" t="s">
        <v>4536</v>
      </c>
      <c r="B2159">
        <v>2315748</v>
      </c>
      <c r="C2159" t="s">
        <v>14</v>
      </c>
      <c r="D2159" t="s">
        <v>38</v>
      </c>
      <c r="E2159" t="s">
        <v>44</v>
      </c>
      <c r="F2159" t="s">
        <v>34</v>
      </c>
      <c r="G2159" s="3" t="s">
        <v>4537</v>
      </c>
      <c r="H21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159">
        <v>899</v>
      </c>
      <c r="K2159" s="1">
        <v>0.55000000000000004</v>
      </c>
      <c r="L21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494.45000000000005</v>
      </c>
      <c r="M2159" s="2" t="str">
        <f>IF(NOT(ISBLANK(Table1[[#This Row],[Discounter]])), IF(Table1[[#This Row],[Discounter]]&gt;=50%, "High Discount", "Low Discount"), "No Discount")</f>
        <v>High Discount</v>
      </c>
      <c r="N2159" t="s">
        <v>41</v>
      </c>
      <c r="O2159">
        <v>4</v>
      </c>
      <c r="P2159">
        <v>679</v>
      </c>
    </row>
    <row r="2160" spans="1:16" ht="45" x14ac:dyDescent="0.25">
      <c r="A2160" t="s">
        <v>4538</v>
      </c>
      <c r="B2160">
        <v>1813853</v>
      </c>
      <c r="C2160" t="s">
        <v>1552</v>
      </c>
      <c r="D2160" t="s">
        <v>15</v>
      </c>
      <c r="E2160" t="s">
        <v>48</v>
      </c>
      <c r="F2160" t="s">
        <v>17</v>
      </c>
      <c r="G2160" s="3" t="s">
        <v>4539</v>
      </c>
      <c r="H21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742</v>
      </c>
      <c r="I2160">
        <v>742</v>
      </c>
      <c r="J2160">
        <v>1649</v>
      </c>
      <c r="K2160" s="1">
        <v>0.55000000000000004</v>
      </c>
      <c r="L21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906.95</v>
      </c>
      <c r="M2160" s="2" t="str">
        <f>IF(NOT(ISBLANK(Table1[[#This Row],[Discounter]])), IF(Table1[[#This Row],[Discounter]]&gt;=50%, "High Discount", "Low Discount"), "No Discount")</f>
        <v>High Discount</v>
      </c>
      <c r="N2160" t="s">
        <v>50</v>
      </c>
      <c r="O2160">
        <v>4.0999999999999996</v>
      </c>
      <c r="P2160">
        <v>678</v>
      </c>
    </row>
    <row r="2161" spans="1:16" ht="45" x14ac:dyDescent="0.25">
      <c r="A2161" t="s">
        <v>4540</v>
      </c>
      <c r="B2161">
        <v>8682187</v>
      </c>
      <c r="C2161" t="s">
        <v>150</v>
      </c>
      <c r="D2161" t="s">
        <v>26</v>
      </c>
      <c r="E2161" t="s">
        <v>27</v>
      </c>
      <c r="F2161" t="s">
        <v>17</v>
      </c>
      <c r="G2161" s="3" t="s">
        <v>4541</v>
      </c>
      <c r="H21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1319</v>
      </c>
      <c r="I2161">
        <v>1319</v>
      </c>
      <c r="J2161">
        <v>2399</v>
      </c>
      <c r="K2161" s="1">
        <v>0.45</v>
      </c>
      <c r="L21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1079.55</v>
      </c>
      <c r="M2161" s="2" t="str">
        <f>IF(NOT(ISBLANK(Table1[[#This Row],[Discounter]])), IF(Table1[[#This Row],[Discounter]]&gt;=50%, "High Discount", "Low Discount"), "No Discount")</f>
        <v>Low Discount</v>
      </c>
      <c r="N2161" t="s">
        <v>454</v>
      </c>
      <c r="O2161">
        <v>4.2</v>
      </c>
      <c r="P2161">
        <v>678</v>
      </c>
    </row>
    <row r="2162" spans="1:16" ht="30" x14ac:dyDescent="0.25">
      <c r="A2162" t="s">
        <v>4542</v>
      </c>
      <c r="B2162">
        <v>10481274</v>
      </c>
      <c r="C2162" t="s">
        <v>692</v>
      </c>
      <c r="D2162" t="s">
        <v>26</v>
      </c>
      <c r="E2162" t="s">
        <v>39</v>
      </c>
      <c r="F2162" t="s">
        <v>17</v>
      </c>
      <c r="G2162" s="3" t="s">
        <v>4543</v>
      </c>
      <c r="H21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857</v>
      </c>
      <c r="I2162">
        <v>857</v>
      </c>
      <c r="J2162">
        <v>2765</v>
      </c>
      <c r="K2162" s="1">
        <v>0.69</v>
      </c>
      <c r="L21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1907.85</v>
      </c>
      <c r="M2162" s="2" t="str">
        <f>IF(NOT(ISBLANK(Table1[[#This Row],[Discounter]])), IF(Table1[[#This Row],[Discounter]]&gt;=50%, "High Discount", "Low Discount"), "No Discount")</f>
        <v>High Discount</v>
      </c>
      <c r="N2162" t="s">
        <v>694</v>
      </c>
      <c r="O2162">
        <v>4.4000000000000004</v>
      </c>
      <c r="P2162">
        <v>678</v>
      </c>
    </row>
    <row r="2163" spans="1:16" ht="60" x14ac:dyDescent="0.25">
      <c r="A2163" t="s">
        <v>4544</v>
      </c>
      <c r="B2163">
        <v>10920156</v>
      </c>
      <c r="C2163" t="s">
        <v>14</v>
      </c>
      <c r="D2163" t="s">
        <v>26</v>
      </c>
      <c r="E2163" t="s">
        <v>39</v>
      </c>
      <c r="F2163" t="s">
        <v>17</v>
      </c>
      <c r="G2163" s="3" t="s">
        <v>4545</v>
      </c>
      <c r="H21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2163">
        <v>449</v>
      </c>
      <c r="J2163">
        <v>999</v>
      </c>
      <c r="K2163" s="1">
        <v>0.55000000000000004</v>
      </c>
      <c r="L21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549.45000000000005</v>
      </c>
      <c r="M2163" s="2" t="str">
        <f>IF(NOT(ISBLANK(Table1[[#This Row],[Discounter]])), IF(Table1[[#This Row],[Discounter]]&gt;=50%, "High Discount", "Low Discount"), "No Discount")</f>
        <v>High Discount</v>
      </c>
      <c r="N2163" t="s">
        <v>41</v>
      </c>
      <c r="O2163">
        <v>4.0999999999999996</v>
      </c>
      <c r="P2163">
        <v>678</v>
      </c>
    </row>
    <row r="2164" spans="1:16" ht="60" x14ac:dyDescent="0.25">
      <c r="A2164" t="s">
        <v>4546</v>
      </c>
      <c r="B2164">
        <v>16505426</v>
      </c>
      <c r="C2164" t="s">
        <v>795</v>
      </c>
      <c r="D2164" t="s">
        <v>69</v>
      </c>
      <c r="E2164" t="s">
        <v>83</v>
      </c>
      <c r="F2164" t="s">
        <v>34</v>
      </c>
      <c r="G2164" s="3" t="s">
        <v>4547</v>
      </c>
      <c r="H21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2164">
        <v>899</v>
      </c>
      <c r="J2164">
        <v>1999</v>
      </c>
      <c r="K2164" s="1">
        <v>0.55000000000000004</v>
      </c>
      <c r="L21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2164" s="2" t="str">
        <f>IF(NOT(ISBLANK(Table1[[#This Row],[Discounter]])), IF(Table1[[#This Row],[Discounter]]&gt;=50%, "High Discount", "Low Discount"), "No Discount")</f>
        <v>High Discount</v>
      </c>
      <c r="N2164" t="s">
        <v>1656</v>
      </c>
      <c r="O2164">
        <v>4.2</v>
      </c>
      <c r="P2164">
        <v>678</v>
      </c>
    </row>
    <row r="2165" spans="1:16" ht="45" x14ac:dyDescent="0.25">
      <c r="A2165" t="s">
        <v>4548</v>
      </c>
      <c r="B2165">
        <v>10999568</v>
      </c>
      <c r="C2165" t="s">
        <v>2980</v>
      </c>
      <c r="D2165" t="s">
        <v>69</v>
      </c>
      <c r="E2165" t="s">
        <v>44</v>
      </c>
      <c r="F2165" t="s">
        <v>34</v>
      </c>
      <c r="G2165" s="3" t="s">
        <v>4549</v>
      </c>
      <c r="H21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1499</v>
      </c>
      <c r="I2165">
        <v>1499</v>
      </c>
      <c r="J2165">
        <v>2998</v>
      </c>
      <c r="K2165" s="1">
        <v>0.5</v>
      </c>
      <c r="L21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1499</v>
      </c>
      <c r="M2165" s="2" t="str">
        <f>IF(NOT(ISBLANK(Table1[[#This Row],[Discounter]])), IF(Table1[[#This Row],[Discounter]]&gt;=50%, "High Discount", "Low Discount"), "No Discount")</f>
        <v>High Discount</v>
      </c>
      <c r="N2165" t="s">
        <v>24</v>
      </c>
      <c r="O2165">
        <v>4.0999999999999996</v>
      </c>
      <c r="P2165">
        <v>678</v>
      </c>
    </row>
    <row r="2166" spans="1:16" ht="60" x14ac:dyDescent="0.25">
      <c r="A2166" t="s">
        <v>4550</v>
      </c>
      <c r="B2166">
        <v>11064316</v>
      </c>
      <c r="C2166" t="s">
        <v>162</v>
      </c>
      <c r="D2166" t="s">
        <v>38</v>
      </c>
      <c r="E2166" t="s">
        <v>4551</v>
      </c>
      <c r="F2166" t="s">
        <v>34</v>
      </c>
      <c r="G2166" s="3" t="s">
        <v>4552</v>
      </c>
      <c r="H21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166">
        <v>1799</v>
      </c>
      <c r="K2166" s="1">
        <v>0.5</v>
      </c>
      <c r="L21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</v>
      </c>
      <c r="M2166" s="2" t="str">
        <f>IF(NOT(ISBLANK(Table1[[#This Row],[Discounter]])), IF(Table1[[#This Row],[Discounter]]&gt;=50%, "High Discount", "Low Discount"), "No Discount")</f>
        <v>High Discount</v>
      </c>
      <c r="N2166" t="s">
        <v>36</v>
      </c>
      <c r="O2166">
        <v>3.3</v>
      </c>
      <c r="P2166">
        <v>678</v>
      </c>
    </row>
    <row r="2167" spans="1:16" ht="30" x14ac:dyDescent="0.25">
      <c r="A2167" t="s">
        <v>4553</v>
      </c>
      <c r="B2167">
        <v>14827904</v>
      </c>
      <c r="C2167" t="s">
        <v>73</v>
      </c>
      <c r="D2167" t="s">
        <v>38</v>
      </c>
      <c r="E2167" t="s">
        <v>132</v>
      </c>
      <c r="F2167" t="s">
        <v>34</v>
      </c>
      <c r="G2167" s="3" t="s">
        <v>4554</v>
      </c>
      <c r="H21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167">
        <v>2299</v>
      </c>
      <c r="K2167" s="1">
        <v>0.55000000000000004</v>
      </c>
      <c r="L21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1264.45</v>
      </c>
      <c r="M2167" s="2" t="str">
        <f>IF(NOT(ISBLANK(Table1[[#This Row],[Discounter]])), IF(Table1[[#This Row],[Discounter]]&gt;=50%, "High Discount", "Low Discount"), "No Discount")</f>
        <v>High Discount</v>
      </c>
      <c r="N2167" t="s">
        <v>102</v>
      </c>
      <c r="O2167">
        <v>4.3</v>
      </c>
      <c r="P2167">
        <v>678</v>
      </c>
    </row>
    <row r="2168" spans="1:16" ht="60" x14ac:dyDescent="0.25">
      <c r="A2168" t="s">
        <v>4555</v>
      </c>
      <c r="B2168">
        <v>12965920</v>
      </c>
      <c r="C2168" t="s">
        <v>743</v>
      </c>
      <c r="D2168" t="s">
        <v>15</v>
      </c>
      <c r="E2168" t="s">
        <v>22</v>
      </c>
      <c r="F2168" t="s">
        <v>17</v>
      </c>
      <c r="G2168" s="3" t="s">
        <v>4556</v>
      </c>
      <c r="H21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2168">
        <v>1299</v>
      </c>
      <c r="L21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168" s="2" t="str">
        <f>IF(NOT(ISBLANK(Table1[[#This Row],[Discounter]])), IF(Table1[[#This Row],[Discounter]]&gt;=50%, "High Discount", "Low Discount"), "No Discount")</f>
        <v>No Discount</v>
      </c>
      <c r="N2168" t="s">
        <v>36</v>
      </c>
      <c r="O2168">
        <v>4.3</v>
      </c>
      <c r="P2168">
        <v>677</v>
      </c>
    </row>
    <row r="2169" spans="1:16" ht="45" x14ac:dyDescent="0.25">
      <c r="A2169" t="s">
        <v>4557</v>
      </c>
      <c r="B2169">
        <v>13858440</v>
      </c>
      <c r="C2169" t="s">
        <v>47</v>
      </c>
      <c r="D2169" t="s">
        <v>15</v>
      </c>
      <c r="E2169" t="s">
        <v>122</v>
      </c>
      <c r="F2169" t="s">
        <v>17</v>
      </c>
      <c r="G2169" s="3" t="s">
        <v>3627</v>
      </c>
      <c r="H21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2169">
        <v>399</v>
      </c>
      <c r="J2169">
        <v>799</v>
      </c>
      <c r="K2169" s="1">
        <v>0.5</v>
      </c>
      <c r="L21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399.5</v>
      </c>
      <c r="M2169" s="2" t="str">
        <f>IF(NOT(ISBLANK(Table1[[#This Row],[Discounter]])), IF(Table1[[#This Row],[Discounter]]&gt;=50%, "High Discount", "Low Discount"), "No Discount")</f>
        <v>High Discount</v>
      </c>
      <c r="N2169" t="s">
        <v>50</v>
      </c>
      <c r="O2169">
        <v>4.3</v>
      </c>
      <c r="P2169">
        <v>677</v>
      </c>
    </row>
    <row r="2170" spans="1:16" ht="60" x14ac:dyDescent="0.25">
      <c r="A2170" t="s">
        <v>4558</v>
      </c>
      <c r="B2170">
        <v>13077176</v>
      </c>
      <c r="C2170" t="s">
        <v>43</v>
      </c>
      <c r="D2170" t="s">
        <v>15</v>
      </c>
      <c r="E2170" t="s">
        <v>16</v>
      </c>
      <c r="F2170" t="s">
        <v>17</v>
      </c>
      <c r="G2170" s="3" t="s">
        <v>803</v>
      </c>
      <c r="H21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2170">
        <v>449</v>
      </c>
      <c r="J2170">
        <v>1799</v>
      </c>
      <c r="K2170" s="1">
        <v>0.75</v>
      </c>
      <c r="L21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1349.25</v>
      </c>
      <c r="M2170" s="2" t="str">
        <f>IF(NOT(ISBLANK(Table1[[#This Row],[Discounter]])), IF(Table1[[#This Row],[Discounter]]&gt;=50%, "High Discount", "Low Discount"), "No Discount")</f>
        <v>High Discount</v>
      </c>
      <c r="N2170" t="s">
        <v>19</v>
      </c>
      <c r="O2170">
        <v>3.8</v>
      </c>
      <c r="P2170">
        <v>677</v>
      </c>
    </row>
    <row r="2171" spans="1:16" ht="60" x14ac:dyDescent="0.25">
      <c r="A2171" t="s">
        <v>4559</v>
      </c>
      <c r="B2171">
        <v>13938118</v>
      </c>
      <c r="C2171" t="s">
        <v>47</v>
      </c>
      <c r="D2171" t="s">
        <v>15</v>
      </c>
      <c r="E2171" t="s">
        <v>16</v>
      </c>
      <c r="F2171" t="s">
        <v>17</v>
      </c>
      <c r="G2171" s="3" t="s">
        <v>3236</v>
      </c>
      <c r="H21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775</v>
      </c>
      <c r="I2171">
        <v>775</v>
      </c>
      <c r="J2171">
        <v>1649</v>
      </c>
      <c r="K2171" s="1">
        <v>0.53</v>
      </c>
      <c r="L21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873.97</v>
      </c>
      <c r="M2171" s="2" t="str">
        <f>IF(NOT(ISBLANK(Table1[[#This Row],[Discounter]])), IF(Table1[[#This Row],[Discounter]]&gt;=50%, "High Discount", "Low Discount"), "No Discount")</f>
        <v>High Discount</v>
      </c>
      <c r="N2171" t="s">
        <v>774</v>
      </c>
      <c r="O2171">
        <v>3.9</v>
      </c>
      <c r="P2171">
        <v>677</v>
      </c>
    </row>
    <row r="2172" spans="1:16" ht="45" x14ac:dyDescent="0.25">
      <c r="A2172" t="s">
        <v>4560</v>
      </c>
      <c r="B2172">
        <v>11422726</v>
      </c>
      <c r="C2172" t="s">
        <v>3238</v>
      </c>
      <c r="D2172" t="s">
        <v>69</v>
      </c>
      <c r="E2172" t="s">
        <v>83</v>
      </c>
      <c r="F2172" t="s">
        <v>17</v>
      </c>
      <c r="G2172" s="3" t="s">
        <v>4561</v>
      </c>
      <c r="H21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2172">
        <v>719</v>
      </c>
      <c r="J2172">
        <v>1599</v>
      </c>
      <c r="K2172" s="1">
        <v>0.55000000000000004</v>
      </c>
      <c r="L21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2172" s="2" t="str">
        <f>IF(NOT(ISBLANK(Table1[[#This Row],[Discounter]])), IF(Table1[[#This Row],[Discounter]]&gt;=50%, "High Discount", "Low Discount"), "No Discount")</f>
        <v>High Discount</v>
      </c>
      <c r="N2172" t="s">
        <v>36</v>
      </c>
      <c r="O2172">
        <v>4.3</v>
      </c>
      <c r="P2172">
        <v>677</v>
      </c>
    </row>
    <row r="2173" spans="1:16" ht="45" x14ac:dyDescent="0.25">
      <c r="A2173" t="s">
        <v>4562</v>
      </c>
      <c r="B2173">
        <v>12027780</v>
      </c>
      <c r="C2173" t="s">
        <v>47</v>
      </c>
      <c r="D2173" t="s">
        <v>26</v>
      </c>
      <c r="E2173" t="s">
        <v>27</v>
      </c>
      <c r="F2173" t="s">
        <v>17</v>
      </c>
      <c r="G2173" s="3" t="s">
        <v>198</v>
      </c>
      <c r="H21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683</v>
      </c>
      <c r="I2173">
        <v>683</v>
      </c>
      <c r="J2173">
        <v>1199</v>
      </c>
      <c r="K2173" s="1">
        <v>0.43</v>
      </c>
      <c r="L21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515.56999999999994</v>
      </c>
      <c r="M2173" s="2" t="str">
        <f>IF(NOT(ISBLANK(Table1[[#This Row],[Discounter]])), IF(Table1[[#This Row],[Discounter]]&gt;=50%, "High Discount", "Low Discount"), "No Discount")</f>
        <v>Low Discount</v>
      </c>
      <c r="N2173" t="s">
        <v>80</v>
      </c>
      <c r="O2173">
        <v>4.4000000000000004</v>
      </c>
      <c r="P2173">
        <v>677</v>
      </c>
    </row>
    <row r="2174" spans="1:16" ht="45" x14ac:dyDescent="0.25">
      <c r="A2174" t="s">
        <v>4563</v>
      </c>
      <c r="B2174">
        <v>14125208</v>
      </c>
      <c r="C2174" t="s">
        <v>743</v>
      </c>
      <c r="D2174" t="s">
        <v>26</v>
      </c>
      <c r="E2174" t="s">
        <v>39</v>
      </c>
      <c r="F2174" t="s">
        <v>17</v>
      </c>
      <c r="G2174" s="3" t="s">
        <v>4564</v>
      </c>
      <c r="H21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587</v>
      </c>
      <c r="I2174">
        <v>587</v>
      </c>
      <c r="J2174">
        <v>699</v>
      </c>
      <c r="K2174" s="1">
        <v>0.16</v>
      </c>
      <c r="L21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111.84</v>
      </c>
      <c r="M2174" s="2" t="str">
        <f>IF(NOT(ISBLANK(Table1[[#This Row],[Discounter]])), IF(Table1[[#This Row],[Discounter]]&gt;=50%, "High Discount", "Low Discount"), "No Discount")</f>
        <v>Low Discount</v>
      </c>
      <c r="N2174" t="s">
        <v>36</v>
      </c>
      <c r="O2174">
        <v>4.0999999999999996</v>
      </c>
      <c r="P2174">
        <v>677</v>
      </c>
    </row>
    <row r="2175" spans="1:16" ht="45" x14ac:dyDescent="0.25">
      <c r="A2175" t="s">
        <v>4565</v>
      </c>
      <c r="B2175">
        <v>13957382</v>
      </c>
      <c r="C2175" t="s">
        <v>82</v>
      </c>
      <c r="D2175" t="s">
        <v>69</v>
      </c>
      <c r="E2175" t="s">
        <v>132</v>
      </c>
      <c r="F2175" t="s">
        <v>34</v>
      </c>
      <c r="G2175" s="3" t="s">
        <v>4566</v>
      </c>
      <c r="H21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643</v>
      </c>
      <c r="I2175">
        <v>643</v>
      </c>
      <c r="J2175">
        <v>1649</v>
      </c>
      <c r="K2175" s="1">
        <v>0.61</v>
      </c>
      <c r="L21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1005.89</v>
      </c>
      <c r="M2175" s="2" t="str">
        <f>IF(NOT(ISBLANK(Table1[[#This Row],[Discounter]])), IF(Table1[[#This Row],[Discounter]]&gt;=50%, "High Discount", "Low Discount"), "No Discount")</f>
        <v>High Discount</v>
      </c>
      <c r="N2175" t="s">
        <v>36</v>
      </c>
      <c r="O2175">
        <v>3.8</v>
      </c>
      <c r="P2175">
        <v>677</v>
      </c>
    </row>
    <row r="2176" spans="1:16" ht="45" x14ac:dyDescent="0.25">
      <c r="A2176" t="s">
        <v>4567</v>
      </c>
      <c r="B2176">
        <v>12450342</v>
      </c>
      <c r="C2176" t="s">
        <v>255</v>
      </c>
      <c r="D2176" t="s">
        <v>69</v>
      </c>
      <c r="E2176" t="s">
        <v>83</v>
      </c>
      <c r="F2176" t="s">
        <v>34</v>
      </c>
      <c r="G2176" s="3" t="s">
        <v>4568</v>
      </c>
      <c r="H21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779</v>
      </c>
      <c r="I2176">
        <v>779</v>
      </c>
      <c r="J2176">
        <v>2599</v>
      </c>
      <c r="K2176" s="1">
        <v>0.7</v>
      </c>
      <c r="L21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1819.3</v>
      </c>
      <c r="M2176" s="2" t="str">
        <f>IF(NOT(ISBLANK(Table1[[#This Row],[Discounter]])), IF(Table1[[#This Row],[Discounter]]&gt;=50%, "High Discount", "Low Discount"), "No Discount")</f>
        <v>High Discount</v>
      </c>
      <c r="N2176" t="s">
        <v>36</v>
      </c>
      <c r="O2176">
        <v>4.2</v>
      </c>
      <c r="P2176">
        <v>677</v>
      </c>
    </row>
    <row r="2177" spans="1:16" ht="60" x14ac:dyDescent="0.25">
      <c r="A2177" t="s">
        <v>4569</v>
      </c>
      <c r="B2177">
        <v>11699228</v>
      </c>
      <c r="C2177" t="s">
        <v>1325</v>
      </c>
      <c r="D2177" t="s">
        <v>69</v>
      </c>
      <c r="E2177" t="s">
        <v>296</v>
      </c>
      <c r="F2177" t="s">
        <v>34</v>
      </c>
      <c r="G2177" s="3" t="s">
        <v>4570</v>
      </c>
      <c r="H21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987</v>
      </c>
      <c r="I2177">
        <v>987</v>
      </c>
      <c r="J2177">
        <v>2599</v>
      </c>
      <c r="K2177" s="1">
        <v>0.62</v>
      </c>
      <c r="L21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1611.3799999999999</v>
      </c>
      <c r="M2177" s="2" t="str">
        <f>IF(NOT(ISBLANK(Table1[[#This Row],[Discounter]])), IF(Table1[[#This Row],[Discounter]]&gt;=50%, "High Discount", "Low Discount"), "No Discount")</f>
        <v>High Discount</v>
      </c>
      <c r="N2177" t="s">
        <v>146</v>
      </c>
      <c r="O2177">
        <v>4.0999999999999996</v>
      </c>
      <c r="P2177">
        <v>677</v>
      </c>
    </row>
    <row r="2178" spans="1:16" ht="75" x14ac:dyDescent="0.25">
      <c r="A2178" t="s">
        <v>4571</v>
      </c>
      <c r="B2178">
        <v>8475745</v>
      </c>
      <c r="C2178" t="s">
        <v>60</v>
      </c>
      <c r="D2178" t="s">
        <v>61</v>
      </c>
      <c r="E2178" t="s">
        <v>62</v>
      </c>
      <c r="F2178" t="s">
        <v>34</v>
      </c>
      <c r="G2178" s="3" t="s">
        <v>4572</v>
      </c>
      <c r="H21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764</v>
      </c>
      <c r="I2178">
        <v>764</v>
      </c>
      <c r="J2178">
        <v>1699</v>
      </c>
      <c r="K2178" s="1">
        <v>0.55000000000000004</v>
      </c>
      <c r="L21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2178" s="2" t="str">
        <f>IF(NOT(ISBLANK(Table1[[#This Row],[Discounter]])), IF(Table1[[#This Row],[Discounter]]&gt;=50%, "High Discount", "Low Discount"), "No Discount")</f>
        <v>High Discount</v>
      </c>
      <c r="N2178" t="s">
        <v>41</v>
      </c>
      <c r="O2178">
        <v>4</v>
      </c>
      <c r="P2178">
        <v>677</v>
      </c>
    </row>
    <row r="2179" spans="1:16" ht="60" x14ac:dyDescent="0.25">
      <c r="A2179" t="s">
        <v>4573</v>
      </c>
      <c r="B2179">
        <v>7695854</v>
      </c>
      <c r="C2179" t="s">
        <v>60</v>
      </c>
      <c r="D2179" t="s">
        <v>61</v>
      </c>
      <c r="E2179" t="s">
        <v>62</v>
      </c>
      <c r="F2179" t="s">
        <v>34</v>
      </c>
      <c r="G2179" s="3" t="s">
        <v>4574</v>
      </c>
      <c r="H21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2179">
        <v>799</v>
      </c>
      <c r="J2179">
        <v>1999</v>
      </c>
      <c r="K2179" s="1">
        <v>0.6</v>
      </c>
      <c r="L21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2179" s="2" t="str">
        <f>IF(NOT(ISBLANK(Table1[[#This Row],[Discounter]])), IF(Table1[[#This Row],[Discounter]]&gt;=50%, "High Discount", "Low Discount"), "No Discount")</f>
        <v>High Discount</v>
      </c>
      <c r="N2179" t="s">
        <v>102</v>
      </c>
      <c r="O2179">
        <v>4.5</v>
      </c>
      <c r="P2179">
        <v>677</v>
      </c>
    </row>
    <row r="2180" spans="1:16" ht="45" x14ac:dyDescent="0.25">
      <c r="A2180" t="s">
        <v>4575</v>
      </c>
      <c r="B2180">
        <v>1764443</v>
      </c>
      <c r="C2180" t="s">
        <v>14</v>
      </c>
      <c r="D2180" t="s">
        <v>38</v>
      </c>
      <c r="E2180" t="s">
        <v>44</v>
      </c>
      <c r="F2180" t="s">
        <v>34</v>
      </c>
      <c r="G2180" s="3" t="s">
        <v>4576</v>
      </c>
      <c r="H21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180">
        <v>1899</v>
      </c>
      <c r="K2180" s="1">
        <v>0.45</v>
      </c>
      <c r="L21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854.55000000000007</v>
      </c>
      <c r="M2180" s="2" t="str">
        <f>IF(NOT(ISBLANK(Table1[[#This Row],[Discounter]])), IF(Table1[[#This Row],[Discounter]]&gt;=50%, "High Discount", "Low Discount"), "No Discount")</f>
        <v>Low Discount</v>
      </c>
      <c r="N2180" t="s">
        <v>41</v>
      </c>
      <c r="O2180">
        <v>4.3</v>
      </c>
      <c r="P2180">
        <v>677</v>
      </c>
    </row>
    <row r="2181" spans="1:16" ht="45" x14ac:dyDescent="0.25">
      <c r="A2181" t="s">
        <v>4577</v>
      </c>
      <c r="B2181">
        <v>10294499</v>
      </c>
      <c r="C2181" t="s">
        <v>4578</v>
      </c>
      <c r="D2181" t="s">
        <v>38</v>
      </c>
      <c r="E2181" t="s">
        <v>132</v>
      </c>
      <c r="F2181" t="s">
        <v>34</v>
      </c>
      <c r="G2181" s="3" t="s">
        <v>4579</v>
      </c>
      <c r="H21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181">
        <v>1970</v>
      </c>
      <c r="K2181" s="1">
        <v>0.56999999999999995</v>
      </c>
      <c r="L21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1122.8999999999999</v>
      </c>
      <c r="M2181" s="2" t="str">
        <f>IF(NOT(ISBLANK(Table1[[#This Row],[Discounter]])), IF(Table1[[#This Row],[Discounter]]&gt;=50%, "High Discount", "Low Discount"), "No Discount")</f>
        <v>High Discount</v>
      </c>
      <c r="N2181" t="s">
        <v>36</v>
      </c>
      <c r="O2181">
        <v>4.0999999999999996</v>
      </c>
      <c r="P2181">
        <v>677</v>
      </c>
    </row>
    <row r="2182" spans="1:16" ht="60" x14ac:dyDescent="0.25">
      <c r="A2182" t="s">
        <v>4580</v>
      </c>
      <c r="B2182">
        <v>4653848</v>
      </c>
      <c r="C2182" t="s">
        <v>60</v>
      </c>
      <c r="D2182" t="s">
        <v>38</v>
      </c>
      <c r="E2182" t="s">
        <v>282</v>
      </c>
      <c r="F2182" t="s">
        <v>34</v>
      </c>
      <c r="G2182" s="3" t="s">
        <v>4581</v>
      </c>
      <c r="H21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182">
        <v>1999</v>
      </c>
      <c r="K2182" s="1">
        <v>0.6</v>
      </c>
      <c r="L21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2182" s="2" t="str">
        <f>IF(NOT(ISBLANK(Table1[[#This Row],[Discounter]])), IF(Table1[[#This Row],[Discounter]]&gt;=50%, "High Discount", "Low Discount"), "No Discount")</f>
        <v>High Discount</v>
      </c>
      <c r="N2182" t="s">
        <v>102</v>
      </c>
      <c r="O2182">
        <v>4.4000000000000004</v>
      </c>
      <c r="P2182">
        <v>677</v>
      </c>
    </row>
    <row r="2183" spans="1:16" ht="60" x14ac:dyDescent="0.25">
      <c r="A2183" t="s">
        <v>4582</v>
      </c>
      <c r="B2183">
        <v>12238136</v>
      </c>
      <c r="C2183" t="s">
        <v>907</v>
      </c>
      <c r="D2183" t="s">
        <v>38</v>
      </c>
      <c r="E2183" t="s">
        <v>16</v>
      </c>
      <c r="F2183" t="s">
        <v>34</v>
      </c>
      <c r="G2183" s="3" t="s">
        <v>4583</v>
      </c>
      <c r="H21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183">
        <v>2749</v>
      </c>
      <c r="K2183" s="1">
        <v>0.56999999999999995</v>
      </c>
      <c r="L21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1566.9299999999998</v>
      </c>
      <c r="M2183" s="2" t="str">
        <f>IF(NOT(ISBLANK(Table1[[#This Row],[Discounter]])), IF(Table1[[#This Row],[Discounter]]&gt;=50%, "High Discount", "Low Discount"), "No Discount")</f>
        <v>High Discount</v>
      </c>
      <c r="N2183" t="s">
        <v>400</v>
      </c>
      <c r="O2183">
        <v>4.3</v>
      </c>
      <c r="P2183">
        <v>677</v>
      </c>
    </row>
    <row r="2184" spans="1:16" ht="45" x14ac:dyDescent="0.25">
      <c r="A2184" t="s">
        <v>4584</v>
      </c>
      <c r="B2184">
        <v>11697408</v>
      </c>
      <c r="C2184" t="s">
        <v>14</v>
      </c>
      <c r="D2184" t="s">
        <v>38</v>
      </c>
      <c r="E2184" t="s">
        <v>39</v>
      </c>
      <c r="F2184" t="s">
        <v>34</v>
      </c>
      <c r="G2184" s="3" t="s">
        <v>4585</v>
      </c>
      <c r="H21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184">
        <v>599</v>
      </c>
      <c r="K2184" s="1">
        <v>0.6</v>
      </c>
      <c r="L21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359.4</v>
      </c>
      <c r="M2184" s="2" t="str">
        <f>IF(NOT(ISBLANK(Table1[[#This Row],[Discounter]])), IF(Table1[[#This Row],[Discounter]]&gt;=50%, "High Discount", "Low Discount"), "No Discount")</f>
        <v>High Discount</v>
      </c>
      <c r="N2184" t="s">
        <v>41</v>
      </c>
      <c r="O2184">
        <v>4.4000000000000004</v>
      </c>
      <c r="P2184">
        <v>677</v>
      </c>
    </row>
    <row r="2185" spans="1:16" ht="45" x14ac:dyDescent="0.25">
      <c r="A2185" t="s">
        <v>4586</v>
      </c>
      <c r="B2185">
        <v>10015995</v>
      </c>
      <c r="C2185" t="s">
        <v>91</v>
      </c>
      <c r="D2185" t="s">
        <v>38</v>
      </c>
      <c r="E2185" t="s">
        <v>44</v>
      </c>
      <c r="F2185" t="s">
        <v>34</v>
      </c>
      <c r="G2185" s="3" t="s">
        <v>4587</v>
      </c>
      <c r="H21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185">
        <v>999</v>
      </c>
      <c r="K2185" s="1">
        <v>0.6</v>
      </c>
      <c r="L21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599.4</v>
      </c>
      <c r="M2185" s="2" t="str">
        <f>IF(NOT(ISBLANK(Table1[[#This Row],[Discounter]])), IF(Table1[[#This Row],[Discounter]]&gt;=50%, "High Discount", "Low Discount"), "No Discount")</f>
        <v>High Discount</v>
      </c>
      <c r="N2185" t="s">
        <v>24</v>
      </c>
      <c r="O2185">
        <v>4.4000000000000004</v>
      </c>
      <c r="P2185">
        <v>677</v>
      </c>
    </row>
    <row r="2186" spans="1:16" ht="45" x14ac:dyDescent="0.25">
      <c r="A2186" t="s">
        <v>4588</v>
      </c>
      <c r="B2186">
        <v>10944466</v>
      </c>
      <c r="C2186" t="s">
        <v>14</v>
      </c>
      <c r="D2186" t="s">
        <v>15</v>
      </c>
      <c r="E2186" t="s">
        <v>48</v>
      </c>
      <c r="F2186" t="s">
        <v>17</v>
      </c>
      <c r="G2186" s="3" t="s">
        <v>4589</v>
      </c>
      <c r="H21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2186">
        <v>1999</v>
      </c>
      <c r="L21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186" s="2" t="str">
        <f>IF(NOT(ISBLANK(Table1[[#This Row],[Discounter]])), IF(Table1[[#This Row],[Discounter]]&gt;=50%, "High Discount", "Low Discount"), "No Discount")</f>
        <v>No Discount</v>
      </c>
      <c r="N2186" t="s">
        <v>19</v>
      </c>
      <c r="O2186">
        <v>4.2</v>
      </c>
      <c r="P2186">
        <v>676</v>
      </c>
    </row>
    <row r="2187" spans="1:16" ht="60" x14ac:dyDescent="0.25">
      <c r="A2187" t="s">
        <v>4590</v>
      </c>
      <c r="B2187">
        <v>8673413</v>
      </c>
      <c r="C2187" t="s">
        <v>150</v>
      </c>
      <c r="D2187" t="s">
        <v>15</v>
      </c>
      <c r="E2187" t="s">
        <v>16</v>
      </c>
      <c r="F2187" t="s">
        <v>17</v>
      </c>
      <c r="G2187" s="3" t="s">
        <v>2445</v>
      </c>
      <c r="H21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1429</v>
      </c>
      <c r="I2187">
        <v>1429</v>
      </c>
      <c r="J2187">
        <v>2599</v>
      </c>
      <c r="K2187" s="1">
        <v>0.45</v>
      </c>
      <c r="L21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1169.55</v>
      </c>
      <c r="M2187" s="2" t="str">
        <f>IF(NOT(ISBLANK(Table1[[#This Row],[Discounter]])), IF(Table1[[#This Row],[Discounter]]&gt;=50%, "High Discount", "Low Discount"), "No Discount")</f>
        <v>Low Discount</v>
      </c>
      <c r="N2187" t="s">
        <v>152</v>
      </c>
      <c r="O2187">
        <v>4.0999999999999996</v>
      </c>
      <c r="P2187">
        <v>676</v>
      </c>
    </row>
    <row r="2188" spans="1:16" ht="60" x14ac:dyDescent="0.25">
      <c r="A2188" t="s">
        <v>4591</v>
      </c>
      <c r="B2188">
        <v>12983764</v>
      </c>
      <c r="C2188" t="s">
        <v>43</v>
      </c>
      <c r="D2188" t="s">
        <v>15</v>
      </c>
      <c r="E2188" t="s">
        <v>16</v>
      </c>
      <c r="F2188" t="s">
        <v>17</v>
      </c>
      <c r="G2188" s="3" t="s">
        <v>4592</v>
      </c>
      <c r="H21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1099</v>
      </c>
      <c r="I2188">
        <v>1099</v>
      </c>
      <c r="J2188">
        <v>1999</v>
      </c>
      <c r="K2188" s="1">
        <v>0.45</v>
      </c>
      <c r="L21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899.55000000000007</v>
      </c>
      <c r="M2188" s="2" t="str">
        <f>IF(NOT(ISBLANK(Table1[[#This Row],[Discounter]])), IF(Table1[[#This Row],[Discounter]]&gt;=50%, "High Discount", "Low Discount"), "No Discount")</f>
        <v>Low Discount</v>
      </c>
      <c r="N2188" t="s">
        <v>19</v>
      </c>
      <c r="O2188">
        <v>4</v>
      </c>
      <c r="P2188">
        <v>676</v>
      </c>
    </row>
    <row r="2189" spans="1:16" ht="45" x14ac:dyDescent="0.25">
      <c r="A2189" t="s">
        <v>4593</v>
      </c>
      <c r="B2189">
        <v>10397845</v>
      </c>
      <c r="C2189" t="s">
        <v>14</v>
      </c>
      <c r="D2189" t="s">
        <v>26</v>
      </c>
      <c r="E2189" t="s">
        <v>27</v>
      </c>
      <c r="F2189" t="s">
        <v>17</v>
      </c>
      <c r="G2189" s="3" t="s">
        <v>4594</v>
      </c>
      <c r="H21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1139</v>
      </c>
      <c r="I2189">
        <v>1139</v>
      </c>
      <c r="J2189">
        <v>1899</v>
      </c>
      <c r="K2189" s="1">
        <v>0.4</v>
      </c>
      <c r="L21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759.6</v>
      </c>
      <c r="M2189" s="2" t="str">
        <f>IF(NOT(ISBLANK(Table1[[#This Row],[Discounter]])), IF(Table1[[#This Row],[Discounter]]&gt;=50%, "High Discount", "Low Discount"), "No Discount")</f>
        <v>Low Discount</v>
      </c>
      <c r="N2189" t="s">
        <v>232</v>
      </c>
      <c r="O2189">
        <v>4</v>
      </c>
      <c r="P2189">
        <v>676</v>
      </c>
    </row>
    <row r="2190" spans="1:16" ht="45" x14ac:dyDescent="0.25">
      <c r="A2190" t="s">
        <v>4595</v>
      </c>
      <c r="B2190">
        <v>11174028</v>
      </c>
      <c r="C2190" t="s">
        <v>86</v>
      </c>
      <c r="D2190" t="s">
        <v>69</v>
      </c>
      <c r="E2190" t="s">
        <v>83</v>
      </c>
      <c r="F2190" t="s">
        <v>34</v>
      </c>
      <c r="G2190" s="3" t="s">
        <v>4596</v>
      </c>
      <c r="H21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454</v>
      </c>
      <c r="I2190">
        <v>454</v>
      </c>
      <c r="J2190">
        <v>1299</v>
      </c>
      <c r="K2190" s="1">
        <v>0.65</v>
      </c>
      <c r="L21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844.35</v>
      </c>
      <c r="M2190" s="2" t="str">
        <f>IF(NOT(ISBLANK(Table1[[#This Row],[Discounter]])), IF(Table1[[#This Row],[Discounter]]&gt;=50%, "High Discount", "Low Discount"), "No Discount")</f>
        <v>High Discount</v>
      </c>
      <c r="N2190" t="s">
        <v>89</v>
      </c>
      <c r="O2190">
        <v>4</v>
      </c>
      <c r="P2190">
        <v>676</v>
      </c>
    </row>
    <row r="2191" spans="1:16" ht="30" x14ac:dyDescent="0.25">
      <c r="A2191" t="s">
        <v>4597</v>
      </c>
      <c r="B2191">
        <v>8429563</v>
      </c>
      <c r="C2191" t="s">
        <v>3826</v>
      </c>
      <c r="D2191" t="s">
        <v>69</v>
      </c>
      <c r="E2191" t="s">
        <v>83</v>
      </c>
      <c r="F2191" t="s">
        <v>34</v>
      </c>
      <c r="G2191" s="3" t="s">
        <v>4598</v>
      </c>
      <c r="H21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2191">
        <v>674</v>
      </c>
      <c r="J2191">
        <v>1499</v>
      </c>
      <c r="K2191" s="1">
        <v>0.55000000000000004</v>
      </c>
      <c r="L21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2191" s="2" t="str">
        <f>IF(NOT(ISBLANK(Table1[[#This Row],[Discounter]])), IF(Table1[[#This Row],[Discounter]]&gt;=50%, "High Discount", "Low Discount"), "No Discount")</f>
        <v>High Discount</v>
      </c>
      <c r="N2191" t="s">
        <v>89</v>
      </c>
      <c r="O2191">
        <v>4.2</v>
      </c>
      <c r="P2191">
        <v>676</v>
      </c>
    </row>
    <row r="2192" spans="1:16" ht="30" x14ac:dyDescent="0.25">
      <c r="A2192" t="s">
        <v>4599</v>
      </c>
      <c r="B2192">
        <v>5702448</v>
      </c>
      <c r="C2192" t="s">
        <v>380</v>
      </c>
      <c r="D2192" t="s">
        <v>32</v>
      </c>
      <c r="E2192" t="s">
        <v>487</v>
      </c>
      <c r="F2192" t="s">
        <v>34</v>
      </c>
      <c r="G2192" s="3" t="s">
        <v>4600</v>
      </c>
      <c r="H21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593</v>
      </c>
      <c r="I2192">
        <v>593</v>
      </c>
      <c r="J2192">
        <v>899</v>
      </c>
      <c r="K2192" s="1">
        <v>0.34</v>
      </c>
      <c r="L21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305.66000000000003</v>
      </c>
      <c r="M2192" s="2" t="str">
        <f>IF(NOT(ISBLANK(Table1[[#This Row],[Discounter]])), IF(Table1[[#This Row],[Discounter]]&gt;=50%, "High Discount", "Low Discount"), "No Discount")</f>
        <v>Low Discount</v>
      </c>
      <c r="N2192" t="s">
        <v>1291</v>
      </c>
      <c r="O2192">
        <v>3.9</v>
      </c>
      <c r="P2192">
        <v>676</v>
      </c>
    </row>
    <row r="2193" spans="1:16" ht="45" x14ac:dyDescent="0.25">
      <c r="A2193" t="s">
        <v>4601</v>
      </c>
      <c r="B2193">
        <v>8349763</v>
      </c>
      <c r="C2193" t="s">
        <v>86</v>
      </c>
      <c r="D2193" t="s">
        <v>87</v>
      </c>
      <c r="E2193" t="s">
        <v>83</v>
      </c>
      <c r="F2193" t="s">
        <v>34</v>
      </c>
      <c r="G2193" s="3" t="s">
        <v>4602</v>
      </c>
      <c r="H21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2193">
        <v>599</v>
      </c>
      <c r="J2193">
        <v>1499</v>
      </c>
      <c r="K2193" s="1">
        <v>0.6</v>
      </c>
      <c r="L21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2193" s="2" t="str">
        <f>IF(NOT(ISBLANK(Table1[[#This Row],[Discounter]])), IF(Table1[[#This Row],[Discounter]]&gt;=50%, "High Discount", "Low Discount"), "No Discount")</f>
        <v>High Discount</v>
      </c>
      <c r="N2193" t="s">
        <v>89</v>
      </c>
      <c r="O2193">
        <v>4.0999999999999996</v>
      </c>
      <c r="P2193">
        <v>676</v>
      </c>
    </row>
    <row r="2194" spans="1:16" ht="30" x14ac:dyDescent="0.25">
      <c r="A2194" t="s">
        <v>4603</v>
      </c>
      <c r="B2194">
        <v>2056706</v>
      </c>
      <c r="C2194" t="s">
        <v>57</v>
      </c>
      <c r="D2194" t="s">
        <v>87</v>
      </c>
      <c r="E2194" t="s">
        <v>132</v>
      </c>
      <c r="F2194" t="s">
        <v>34</v>
      </c>
      <c r="G2194" s="3" t="s">
        <v>4604</v>
      </c>
      <c r="H21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2194">
        <v>479</v>
      </c>
      <c r="J2194">
        <v>1599</v>
      </c>
      <c r="K2194" s="1">
        <v>0.7</v>
      </c>
      <c r="L21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1119.3</v>
      </c>
      <c r="M2194" s="2" t="str">
        <f>IF(NOT(ISBLANK(Table1[[#This Row],[Discounter]])), IF(Table1[[#This Row],[Discounter]]&gt;=50%, "High Discount", "Low Discount"), "No Discount")</f>
        <v>High Discount</v>
      </c>
      <c r="N2194" t="s">
        <v>102</v>
      </c>
      <c r="O2194">
        <v>3.9</v>
      </c>
      <c r="P2194">
        <v>676</v>
      </c>
    </row>
    <row r="2195" spans="1:16" ht="45" x14ac:dyDescent="0.25">
      <c r="A2195" t="s">
        <v>4605</v>
      </c>
      <c r="B2195">
        <v>10389847</v>
      </c>
      <c r="C2195" t="s">
        <v>60</v>
      </c>
      <c r="D2195" t="s">
        <v>61</v>
      </c>
      <c r="E2195" t="s">
        <v>22</v>
      </c>
      <c r="F2195" t="s">
        <v>34</v>
      </c>
      <c r="G2195" s="3" t="s">
        <v>4606</v>
      </c>
      <c r="H21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734</v>
      </c>
      <c r="I2195">
        <v>734</v>
      </c>
      <c r="J2195">
        <v>2099</v>
      </c>
      <c r="K2195" s="1">
        <v>0.65</v>
      </c>
      <c r="L21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1364.3500000000001</v>
      </c>
      <c r="M2195" s="2" t="str">
        <f>IF(NOT(ISBLANK(Table1[[#This Row],[Discounter]])), IF(Table1[[#This Row],[Discounter]]&gt;=50%, "High Discount", "Low Discount"), "No Discount")</f>
        <v>High Discount</v>
      </c>
      <c r="N2195" t="s">
        <v>41</v>
      </c>
      <c r="O2195">
        <v>4</v>
      </c>
      <c r="P2195">
        <v>676</v>
      </c>
    </row>
    <row r="2196" spans="1:16" ht="45" x14ac:dyDescent="0.25">
      <c r="A2196" t="s">
        <v>4607</v>
      </c>
      <c r="B2196">
        <v>12479234</v>
      </c>
      <c r="C2196" t="s">
        <v>91</v>
      </c>
      <c r="D2196" t="s">
        <v>38</v>
      </c>
      <c r="E2196" t="s">
        <v>27</v>
      </c>
      <c r="F2196" t="s">
        <v>34</v>
      </c>
      <c r="G2196" s="3" t="s">
        <v>4608</v>
      </c>
      <c r="H21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196">
        <v>1149</v>
      </c>
      <c r="K2196" s="1">
        <v>0.54</v>
      </c>
      <c r="L21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620.46</v>
      </c>
      <c r="M2196" s="2" t="str">
        <f>IF(NOT(ISBLANK(Table1[[#This Row],[Discounter]])), IF(Table1[[#This Row],[Discounter]]&gt;=50%, "High Discount", "Low Discount"), "No Discount")</f>
        <v>High Discount</v>
      </c>
      <c r="N2196" t="s">
        <v>24</v>
      </c>
      <c r="O2196">
        <v>4</v>
      </c>
      <c r="P2196">
        <v>676</v>
      </c>
    </row>
    <row r="2197" spans="1:16" ht="60" x14ac:dyDescent="0.25">
      <c r="A2197" t="s">
        <v>4609</v>
      </c>
      <c r="B2197">
        <v>17384822</v>
      </c>
      <c r="C2197" t="s">
        <v>14</v>
      </c>
      <c r="D2197" t="s">
        <v>38</v>
      </c>
      <c r="E2197" t="s">
        <v>39</v>
      </c>
      <c r="F2197" t="s">
        <v>34</v>
      </c>
      <c r="G2197" s="3" t="s">
        <v>1354</v>
      </c>
      <c r="H21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197">
        <v>1398</v>
      </c>
      <c r="K2197" s="1">
        <v>0.5</v>
      </c>
      <c r="L21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2197" s="2" t="str">
        <f>IF(NOT(ISBLANK(Table1[[#This Row],[Discounter]])), IF(Table1[[#This Row],[Discounter]]&gt;=50%, "High Discount", "Low Discount"), "No Discount")</f>
        <v>High Discount</v>
      </c>
      <c r="N2197" t="s">
        <v>41</v>
      </c>
      <c r="O2197">
        <v>4.3</v>
      </c>
      <c r="P2197">
        <v>676</v>
      </c>
    </row>
    <row r="2198" spans="1:16" ht="45" x14ac:dyDescent="0.25">
      <c r="A2198" t="s">
        <v>4610</v>
      </c>
      <c r="B2198">
        <v>14154070</v>
      </c>
      <c r="C2198" t="s">
        <v>91</v>
      </c>
      <c r="D2198" t="s">
        <v>38</v>
      </c>
      <c r="E2198" t="s">
        <v>122</v>
      </c>
      <c r="F2198" t="s">
        <v>34</v>
      </c>
      <c r="G2198" s="3" t="s">
        <v>4611</v>
      </c>
      <c r="H21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198">
        <v>699</v>
      </c>
      <c r="K2198" s="1">
        <v>0.54</v>
      </c>
      <c r="L21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377.46000000000004</v>
      </c>
      <c r="M2198" s="2" t="str">
        <f>IF(NOT(ISBLANK(Table1[[#This Row],[Discounter]])), IF(Table1[[#This Row],[Discounter]]&gt;=50%, "High Discount", "Low Discount"), "No Discount")</f>
        <v>High Discount</v>
      </c>
      <c r="N2198" t="s">
        <v>1203</v>
      </c>
      <c r="O2198">
        <v>4.5999999999999996</v>
      </c>
      <c r="P2198">
        <v>676</v>
      </c>
    </row>
    <row r="2199" spans="1:16" ht="60" x14ac:dyDescent="0.25">
      <c r="A2199" t="s">
        <v>4612</v>
      </c>
      <c r="B2199">
        <v>12167138</v>
      </c>
      <c r="C2199" t="s">
        <v>60</v>
      </c>
      <c r="D2199" t="s">
        <v>15</v>
      </c>
      <c r="E2199" t="s">
        <v>22</v>
      </c>
      <c r="F2199" t="s">
        <v>17</v>
      </c>
      <c r="G2199" s="3" t="s">
        <v>4613</v>
      </c>
      <c r="H21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2199">
        <v>1699</v>
      </c>
      <c r="L21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199" s="2" t="str">
        <f>IF(NOT(ISBLANK(Table1[[#This Row],[Discounter]])), IF(Table1[[#This Row],[Discounter]]&gt;=50%, "High Discount", "Low Discount"), "No Discount")</f>
        <v>No Discount</v>
      </c>
      <c r="N2199" t="s">
        <v>36</v>
      </c>
      <c r="O2199">
        <v>3.6</v>
      </c>
      <c r="P2199">
        <v>675</v>
      </c>
    </row>
    <row r="2200" spans="1:16" ht="45" x14ac:dyDescent="0.25">
      <c r="A2200" t="s">
        <v>4614</v>
      </c>
      <c r="B2200">
        <v>10046857</v>
      </c>
      <c r="C2200" t="s">
        <v>14</v>
      </c>
      <c r="D2200" t="s">
        <v>15</v>
      </c>
      <c r="E2200" t="s">
        <v>16</v>
      </c>
      <c r="F2200" t="s">
        <v>17</v>
      </c>
      <c r="G2200" s="3" t="s">
        <v>3997</v>
      </c>
      <c r="H22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2200">
        <v>899</v>
      </c>
      <c r="J2200">
        <v>1999</v>
      </c>
      <c r="K2200" s="1">
        <v>0.55000000000000004</v>
      </c>
      <c r="L22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2200" s="2" t="str">
        <f>IF(NOT(ISBLANK(Table1[[#This Row],[Discounter]])), IF(Table1[[#This Row],[Discounter]]&gt;=50%, "High Discount", "Low Discount"), "No Discount")</f>
        <v>High Discount</v>
      </c>
      <c r="N2200" t="s">
        <v>19</v>
      </c>
      <c r="O2200">
        <v>3.9</v>
      </c>
      <c r="P2200">
        <v>675</v>
      </c>
    </row>
    <row r="2201" spans="1:16" ht="45" x14ac:dyDescent="0.25">
      <c r="A2201" t="s">
        <v>4615</v>
      </c>
      <c r="B2201">
        <v>11200628</v>
      </c>
      <c r="C2201" t="s">
        <v>100</v>
      </c>
      <c r="D2201" t="s">
        <v>69</v>
      </c>
      <c r="E2201" t="s">
        <v>83</v>
      </c>
      <c r="F2201" t="s">
        <v>17</v>
      </c>
      <c r="G2201" s="3" t="s">
        <v>4616</v>
      </c>
      <c r="H22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2201">
        <v>674</v>
      </c>
      <c r="J2201">
        <v>1499</v>
      </c>
      <c r="K2201" s="1">
        <v>0.55000000000000004</v>
      </c>
      <c r="L22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2201" s="2" t="str">
        <f>IF(NOT(ISBLANK(Table1[[#This Row],[Discounter]])), IF(Table1[[#This Row],[Discounter]]&gt;=50%, "High Discount", "Low Discount"), "No Discount")</f>
        <v>High Discount</v>
      </c>
      <c r="N2201" t="s">
        <v>36</v>
      </c>
      <c r="O2201">
        <v>4.0999999999999996</v>
      </c>
      <c r="P2201">
        <v>675</v>
      </c>
    </row>
    <row r="2202" spans="1:16" ht="30" x14ac:dyDescent="0.25">
      <c r="A2202" t="s">
        <v>4617</v>
      </c>
      <c r="B2202">
        <v>10986358</v>
      </c>
      <c r="C2202" t="s">
        <v>43</v>
      </c>
      <c r="D2202" t="s">
        <v>177</v>
      </c>
      <c r="E2202" t="s">
        <v>178</v>
      </c>
      <c r="F2202" t="s">
        <v>17</v>
      </c>
      <c r="G2202" s="3" t="s">
        <v>1253</v>
      </c>
      <c r="H22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274</v>
      </c>
      <c r="I2202">
        <v>274</v>
      </c>
      <c r="J2202">
        <v>499</v>
      </c>
      <c r="K2202" s="1">
        <v>0.45</v>
      </c>
      <c r="L22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224.55</v>
      </c>
      <c r="M2202" s="2" t="str">
        <f>IF(NOT(ISBLANK(Table1[[#This Row],[Discounter]])), IF(Table1[[#This Row],[Discounter]]&gt;=50%, "High Discount", "Low Discount"), "No Discount")</f>
        <v>Low Discount</v>
      </c>
      <c r="N2202" t="s">
        <v>146</v>
      </c>
      <c r="O2202">
        <v>4.0999999999999996</v>
      </c>
      <c r="P2202">
        <v>675</v>
      </c>
    </row>
    <row r="2203" spans="1:16" ht="45" x14ac:dyDescent="0.25">
      <c r="A2203" t="s">
        <v>4618</v>
      </c>
      <c r="B2203">
        <v>2300737</v>
      </c>
      <c r="C2203" t="s">
        <v>43</v>
      </c>
      <c r="D2203" t="s">
        <v>26</v>
      </c>
      <c r="E2203" t="s">
        <v>39</v>
      </c>
      <c r="F2203" t="s">
        <v>17</v>
      </c>
      <c r="G2203" s="3" t="s">
        <v>4619</v>
      </c>
      <c r="H22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2203">
        <v>519</v>
      </c>
      <c r="J2203">
        <v>1299</v>
      </c>
      <c r="K2203" s="1">
        <v>0.6</v>
      </c>
      <c r="L22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2203" s="2" t="str">
        <f>IF(NOT(ISBLANK(Table1[[#This Row],[Discounter]])), IF(Table1[[#This Row],[Discounter]]&gt;=50%, "High Discount", "Low Discount"), "No Discount")</f>
        <v>High Discount</v>
      </c>
      <c r="N2203" t="s">
        <v>24</v>
      </c>
      <c r="O2203">
        <v>4.2</v>
      </c>
      <c r="P2203">
        <v>675</v>
      </c>
    </row>
    <row r="2204" spans="1:16" ht="75" x14ac:dyDescent="0.25">
      <c r="A2204" t="s">
        <v>4620</v>
      </c>
      <c r="B2204">
        <v>8985567</v>
      </c>
      <c r="C2204" t="s">
        <v>14</v>
      </c>
      <c r="D2204" t="s">
        <v>26</v>
      </c>
      <c r="E2204" t="s">
        <v>27</v>
      </c>
      <c r="F2204" t="s">
        <v>17</v>
      </c>
      <c r="G2204" s="3" t="s">
        <v>4621</v>
      </c>
      <c r="H22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749</v>
      </c>
      <c r="I2204">
        <v>749</v>
      </c>
      <c r="J2204">
        <v>1499</v>
      </c>
      <c r="K2204" s="1">
        <v>0.5</v>
      </c>
      <c r="L22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2204" s="2" t="str">
        <f>IF(NOT(ISBLANK(Table1[[#This Row],[Discounter]])), IF(Table1[[#This Row],[Discounter]]&gt;=50%, "High Discount", "Low Discount"), "No Discount")</f>
        <v>High Discount</v>
      </c>
      <c r="N2204" t="s">
        <v>232</v>
      </c>
      <c r="O2204">
        <v>4.2</v>
      </c>
      <c r="P2204">
        <v>675</v>
      </c>
    </row>
    <row r="2205" spans="1:16" ht="30" x14ac:dyDescent="0.25">
      <c r="A2205" t="s">
        <v>4622</v>
      </c>
      <c r="B2205">
        <v>1583367</v>
      </c>
      <c r="C2205" t="s">
        <v>135</v>
      </c>
      <c r="D2205" t="s">
        <v>69</v>
      </c>
      <c r="E2205" t="s">
        <v>44</v>
      </c>
      <c r="F2205" t="s">
        <v>34</v>
      </c>
      <c r="G2205" s="3" t="s">
        <v>4623</v>
      </c>
      <c r="H22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2205">
        <v>479</v>
      </c>
      <c r="J2205">
        <v>1199</v>
      </c>
      <c r="K2205" s="1">
        <v>0.6</v>
      </c>
      <c r="L22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719.4</v>
      </c>
      <c r="M2205" s="2" t="str">
        <f>IF(NOT(ISBLANK(Table1[[#This Row],[Discounter]])), IF(Table1[[#This Row],[Discounter]]&gt;=50%, "High Discount", "Low Discount"), "No Discount")</f>
        <v>High Discount</v>
      </c>
      <c r="N2205" t="s">
        <v>36</v>
      </c>
      <c r="O2205">
        <v>3.9</v>
      </c>
      <c r="P2205">
        <v>675</v>
      </c>
    </row>
    <row r="2206" spans="1:16" ht="30" x14ac:dyDescent="0.25">
      <c r="A2206" t="s">
        <v>4624</v>
      </c>
      <c r="B2206">
        <v>12150558</v>
      </c>
      <c r="C2206" t="s">
        <v>200</v>
      </c>
      <c r="D2206" t="s">
        <v>87</v>
      </c>
      <c r="E2206" t="s">
        <v>44</v>
      </c>
      <c r="F2206" t="s">
        <v>34</v>
      </c>
      <c r="G2206" s="3" t="s">
        <v>4625</v>
      </c>
      <c r="H22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2206">
        <v>629</v>
      </c>
      <c r="J2206">
        <v>1799</v>
      </c>
      <c r="K2206" s="1">
        <v>0.65</v>
      </c>
      <c r="L22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1169.3500000000001</v>
      </c>
      <c r="M2206" s="2" t="str">
        <f>IF(NOT(ISBLANK(Table1[[#This Row],[Discounter]])), IF(Table1[[#This Row],[Discounter]]&gt;=50%, "High Discount", "Low Discount"), "No Discount")</f>
        <v>High Discount</v>
      </c>
      <c r="N2206" t="s">
        <v>202</v>
      </c>
      <c r="O2206">
        <v>4.2</v>
      </c>
      <c r="P2206">
        <v>675</v>
      </c>
    </row>
    <row r="2207" spans="1:16" ht="60" x14ac:dyDescent="0.25">
      <c r="A2207" t="s">
        <v>4626</v>
      </c>
      <c r="B2207">
        <v>7139230</v>
      </c>
      <c r="C2207" t="s">
        <v>14</v>
      </c>
      <c r="D2207" t="s">
        <v>38</v>
      </c>
      <c r="E2207" t="s">
        <v>16</v>
      </c>
      <c r="F2207" t="s">
        <v>34</v>
      </c>
      <c r="G2207" s="3" t="s">
        <v>289</v>
      </c>
      <c r="H22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07">
        <v>1699</v>
      </c>
      <c r="K2207" s="1">
        <v>0.5</v>
      </c>
      <c r="L22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2207" s="2" t="str">
        <f>IF(NOT(ISBLANK(Table1[[#This Row],[Discounter]])), IF(Table1[[#This Row],[Discounter]]&gt;=50%, "High Discount", "Low Discount"), "No Discount")</f>
        <v>High Discount</v>
      </c>
      <c r="N2207" t="s">
        <v>119</v>
      </c>
      <c r="O2207">
        <v>3.8</v>
      </c>
      <c r="P2207">
        <v>675</v>
      </c>
    </row>
    <row r="2208" spans="1:16" ht="30" x14ac:dyDescent="0.25">
      <c r="A2208" t="s">
        <v>4627</v>
      </c>
      <c r="B2208">
        <v>10710916</v>
      </c>
      <c r="C2208" t="s">
        <v>91</v>
      </c>
      <c r="D2208" t="s">
        <v>38</v>
      </c>
      <c r="E2208" t="s">
        <v>132</v>
      </c>
      <c r="F2208" t="s">
        <v>34</v>
      </c>
      <c r="G2208" s="3" t="s">
        <v>4628</v>
      </c>
      <c r="H22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08">
        <v>1849</v>
      </c>
      <c r="K2208" s="1">
        <v>0.51</v>
      </c>
      <c r="L22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942.99</v>
      </c>
      <c r="M2208" s="2" t="str">
        <f>IF(NOT(ISBLANK(Table1[[#This Row],[Discounter]])), IF(Table1[[#This Row],[Discounter]]&gt;=50%, "High Discount", "Low Discount"), "No Discount")</f>
        <v>High Discount</v>
      </c>
      <c r="N2208" t="s">
        <v>24</v>
      </c>
      <c r="O2208">
        <v>4.3</v>
      </c>
      <c r="P2208">
        <v>675</v>
      </c>
    </row>
    <row r="2209" spans="1:16" ht="30" x14ac:dyDescent="0.25">
      <c r="A2209" t="s">
        <v>4629</v>
      </c>
      <c r="B2209">
        <v>12193272</v>
      </c>
      <c r="C2209" t="s">
        <v>14</v>
      </c>
      <c r="D2209" t="s">
        <v>38</v>
      </c>
      <c r="E2209" t="s">
        <v>39</v>
      </c>
      <c r="F2209" t="s">
        <v>34</v>
      </c>
      <c r="G2209" s="3" t="s">
        <v>4630</v>
      </c>
      <c r="H22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09">
        <v>599</v>
      </c>
      <c r="K2209" s="1">
        <v>0.45</v>
      </c>
      <c r="L22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269.55</v>
      </c>
      <c r="M2209" s="2" t="str">
        <f>IF(NOT(ISBLANK(Table1[[#This Row],[Discounter]])), IF(Table1[[#This Row],[Discounter]]&gt;=50%, "High Discount", "Low Discount"), "No Discount")</f>
        <v>Low Discount</v>
      </c>
      <c r="N2209" t="s">
        <v>41</v>
      </c>
      <c r="O2209">
        <v>4.3</v>
      </c>
      <c r="P2209">
        <v>675</v>
      </c>
    </row>
    <row r="2210" spans="1:16" ht="45" x14ac:dyDescent="0.25">
      <c r="A2210" t="s">
        <v>4631</v>
      </c>
      <c r="B2210">
        <v>2315497</v>
      </c>
      <c r="C2210" t="s">
        <v>14</v>
      </c>
      <c r="D2210" t="s">
        <v>38</v>
      </c>
      <c r="E2210" t="s">
        <v>39</v>
      </c>
      <c r="F2210" t="s">
        <v>34</v>
      </c>
      <c r="G2210" s="3" t="s">
        <v>4632</v>
      </c>
      <c r="H22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10">
        <v>599</v>
      </c>
      <c r="K2210" s="1">
        <v>0.35</v>
      </c>
      <c r="L22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209.64999999999998</v>
      </c>
      <c r="M2210" s="2" t="str">
        <f>IF(NOT(ISBLANK(Table1[[#This Row],[Discounter]])), IF(Table1[[#This Row],[Discounter]]&gt;=50%, "High Discount", "Low Discount"), "No Discount")</f>
        <v>Low Discount</v>
      </c>
      <c r="N2210" t="s">
        <v>41</v>
      </c>
      <c r="O2210">
        <v>4.0999999999999996</v>
      </c>
      <c r="P2210">
        <v>675</v>
      </c>
    </row>
    <row r="2211" spans="1:16" ht="45" x14ac:dyDescent="0.25">
      <c r="A2211" t="s">
        <v>4633</v>
      </c>
      <c r="B2211">
        <v>11131048</v>
      </c>
      <c r="C2211" t="s">
        <v>57</v>
      </c>
      <c r="D2211" t="s">
        <v>26</v>
      </c>
      <c r="E2211" t="s">
        <v>27</v>
      </c>
      <c r="F2211" t="s">
        <v>17</v>
      </c>
      <c r="G2211" s="3" t="s">
        <v>4634</v>
      </c>
      <c r="H22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639</v>
      </c>
      <c r="I2211">
        <v>639</v>
      </c>
      <c r="J2211">
        <v>1599</v>
      </c>
      <c r="K2211" s="1">
        <v>0.6</v>
      </c>
      <c r="L22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959.4</v>
      </c>
      <c r="M2211" s="2" t="str">
        <f>IF(NOT(ISBLANK(Table1[[#This Row],[Discounter]])), IF(Table1[[#This Row],[Discounter]]&gt;=50%, "High Discount", "Low Discount"), "No Discount")</f>
        <v>High Discount</v>
      </c>
      <c r="N2211" t="s">
        <v>337</v>
      </c>
      <c r="O2211">
        <v>4.0999999999999996</v>
      </c>
      <c r="P2211">
        <v>674</v>
      </c>
    </row>
    <row r="2212" spans="1:16" ht="45" x14ac:dyDescent="0.25">
      <c r="A2212" t="s">
        <v>4635</v>
      </c>
      <c r="B2212">
        <v>2444697</v>
      </c>
      <c r="C2212" t="s">
        <v>43</v>
      </c>
      <c r="D2212" t="s">
        <v>26</v>
      </c>
      <c r="E2212" t="s">
        <v>27</v>
      </c>
      <c r="F2212" t="s">
        <v>17</v>
      </c>
      <c r="G2212" s="3" t="s">
        <v>4636</v>
      </c>
      <c r="H22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2212">
        <v>899</v>
      </c>
      <c r="J2212">
        <v>1999</v>
      </c>
      <c r="K2212" s="1">
        <v>0.55000000000000004</v>
      </c>
      <c r="L22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2212" s="2" t="str">
        <f>IF(NOT(ISBLANK(Table1[[#This Row],[Discounter]])), IF(Table1[[#This Row],[Discounter]]&gt;=50%, "High Discount", "Low Discount"), "No Discount")</f>
        <v>High Discount</v>
      </c>
      <c r="N2212" t="s">
        <v>232</v>
      </c>
      <c r="O2212">
        <v>4.3</v>
      </c>
      <c r="P2212">
        <v>674</v>
      </c>
    </row>
    <row r="2213" spans="1:16" ht="75" x14ac:dyDescent="0.25">
      <c r="A2213" t="s">
        <v>4637</v>
      </c>
      <c r="B2213">
        <v>11369798</v>
      </c>
      <c r="C2213" t="s">
        <v>43</v>
      </c>
      <c r="D2213" t="s">
        <v>26</v>
      </c>
      <c r="E2213" t="s">
        <v>27</v>
      </c>
      <c r="F2213" t="s">
        <v>17</v>
      </c>
      <c r="G2213" s="3" t="s">
        <v>4638</v>
      </c>
      <c r="H22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2213">
        <v>999</v>
      </c>
      <c r="J2213">
        <v>2499</v>
      </c>
      <c r="K2213" s="1">
        <v>0.6</v>
      </c>
      <c r="L22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1499.3999999999999</v>
      </c>
      <c r="M2213" s="2" t="str">
        <f>IF(NOT(ISBLANK(Table1[[#This Row],[Discounter]])), IF(Table1[[#This Row],[Discounter]]&gt;=50%, "High Discount", "Low Discount"), "No Discount")</f>
        <v>High Discount</v>
      </c>
      <c r="N2213" t="s">
        <v>232</v>
      </c>
      <c r="O2213">
        <v>4.2</v>
      </c>
      <c r="P2213">
        <v>674</v>
      </c>
    </row>
    <row r="2214" spans="1:16" ht="60" x14ac:dyDescent="0.25">
      <c r="A2214" t="s">
        <v>4639</v>
      </c>
      <c r="B2214">
        <v>10938422</v>
      </c>
      <c r="C2214" t="s">
        <v>14</v>
      </c>
      <c r="D2214" t="s">
        <v>26</v>
      </c>
      <c r="E2214" t="s">
        <v>39</v>
      </c>
      <c r="F2214" t="s">
        <v>17</v>
      </c>
      <c r="G2214" s="3" t="s">
        <v>4640</v>
      </c>
      <c r="H22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2214">
        <v>399</v>
      </c>
      <c r="J2214">
        <v>799</v>
      </c>
      <c r="K2214" s="1">
        <v>0.5</v>
      </c>
      <c r="L22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399.5</v>
      </c>
      <c r="M2214" s="2" t="str">
        <f>IF(NOT(ISBLANK(Table1[[#This Row],[Discounter]])), IF(Table1[[#This Row],[Discounter]]&gt;=50%, "High Discount", "Low Discount"), "No Discount")</f>
        <v>High Discount</v>
      </c>
      <c r="N2214" t="s">
        <v>41</v>
      </c>
      <c r="O2214">
        <v>4.0999999999999996</v>
      </c>
      <c r="P2214">
        <v>674</v>
      </c>
    </row>
    <row r="2215" spans="1:16" ht="45" x14ac:dyDescent="0.25">
      <c r="A2215" t="s">
        <v>4641</v>
      </c>
      <c r="B2215">
        <v>11017736</v>
      </c>
      <c r="C2215" t="s">
        <v>43</v>
      </c>
      <c r="D2215" t="s">
        <v>26</v>
      </c>
      <c r="E2215" t="s">
        <v>39</v>
      </c>
      <c r="F2215" t="s">
        <v>17</v>
      </c>
      <c r="G2215" s="3" t="s">
        <v>4642</v>
      </c>
      <c r="H22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2215">
        <v>359</v>
      </c>
      <c r="J2215">
        <v>899</v>
      </c>
      <c r="K2215" s="1">
        <v>0.6</v>
      </c>
      <c r="L22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2215" s="2" t="str">
        <f>IF(NOT(ISBLANK(Table1[[#This Row],[Discounter]])), IF(Table1[[#This Row],[Discounter]]&gt;=50%, "High Discount", "Low Discount"), "No Discount")</f>
        <v>High Discount</v>
      </c>
      <c r="N2215" t="s">
        <v>24</v>
      </c>
      <c r="O2215">
        <v>4.3</v>
      </c>
      <c r="P2215">
        <v>674</v>
      </c>
    </row>
    <row r="2216" spans="1:16" ht="45" x14ac:dyDescent="0.25">
      <c r="A2216" t="s">
        <v>4643</v>
      </c>
      <c r="B2216">
        <v>11363330</v>
      </c>
      <c r="C2216" t="s">
        <v>150</v>
      </c>
      <c r="D2216" t="s">
        <v>26</v>
      </c>
      <c r="E2216" t="s">
        <v>39</v>
      </c>
      <c r="F2216" t="s">
        <v>17</v>
      </c>
      <c r="G2216" s="3" t="s">
        <v>4644</v>
      </c>
      <c r="H22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2216">
        <v>449</v>
      </c>
      <c r="J2216">
        <v>899</v>
      </c>
      <c r="K2216" s="1">
        <v>0.5</v>
      </c>
      <c r="L22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</v>
      </c>
      <c r="M2216" s="2" t="str">
        <f>IF(NOT(ISBLANK(Table1[[#This Row],[Discounter]])), IF(Table1[[#This Row],[Discounter]]&gt;=50%, "High Discount", "Low Discount"), "No Discount")</f>
        <v>High Discount</v>
      </c>
      <c r="N2216" t="s">
        <v>36</v>
      </c>
      <c r="O2216">
        <v>4.0999999999999996</v>
      </c>
      <c r="P2216">
        <v>674</v>
      </c>
    </row>
    <row r="2217" spans="1:16" ht="45" x14ac:dyDescent="0.25">
      <c r="A2217" t="s">
        <v>4645</v>
      </c>
      <c r="B2217">
        <v>1497800</v>
      </c>
      <c r="C2217" t="s">
        <v>47</v>
      </c>
      <c r="D2217" t="s">
        <v>26</v>
      </c>
      <c r="E2217" t="s">
        <v>27</v>
      </c>
      <c r="F2217" t="s">
        <v>17</v>
      </c>
      <c r="G2217" s="3" t="s">
        <v>4646</v>
      </c>
      <c r="H22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569</v>
      </c>
      <c r="I2217">
        <v>569</v>
      </c>
      <c r="J2217">
        <v>999</v>
      </c>
      <c r="K2217" s="1">
        <v>0.43</v>
      </c>
      <c r="L22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429.57</v>
      </c>
      <c r="M2217" s="2" t="str">
        <f>IF(NOT(ISBLANK(Table1[[#This Row],[Discounter]])), IF(Table1[[#This Row],[Discounter]]&gt;=50%, "High Discount", "Low Discount"), "No Discount")</f>
        <v>Low Discount</v>
      </c>
      <c r="N2217" t="s">
        <v>80</v>
      </c>
      <c r="O2217">
        <v>4.2</v>
      </c>
      <c r="P2217">
        <v>674</v>
      </c>
    </row>
    <row r="2218" spans="1:16" ht="30" x14ac:dyDescent="0.25">
      <c r="A2218" t="s">
        <v>4647</v>
      </c>
      <c r="B2218">
        <v>8212017</v>
      </c>
      <c r="C2218" t="s">
        <v>380</v>
      </c>
      <c r="D2218" t="s">
        <v>32</v>
      </c>
      <c r="E2218" t="s">
        <v>381</v>
      </c>
      <c r="F2218" t="s">
        <v>34</v>
      </c>
      <c r="G2218" s="3" t="s">
        <v>4648</v>
      </c>
      <c r="H22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949</v>
      </c>
      <c r="I2218">
        <v>949</v>
      </c>
      <c r="J2218">
        <v>1899</v>
      </c>
      <c r="K2218" s="1">
        <v>0.5</v>
      </c>
      <c r="L22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949.5</v>
      </c>
      <c r="M2218" s="2" t="str">
        <f>IF(NOT(ISBLANK(Table1[[#This Row],[Discounter]])), IF(Table1[[#This Row],[Discounter]]&gt;=50%, "High Discount", "Low Discount"), "No Discount")</f>
        <v>High Discount</v>
      </c>
      <c r="N2218" t="s">
        <v>24</v>
      </c>
      <c r="O2218">
        <v>4.0999999999999996</v>
      </c>
      <c r="P2218">
        <v>674</v>
      </c>
    </row>
    <row r="2219" spans="1:16" ht="45" x14ac:dyDescent="0.25">
      <c r="A2219" t="s">
        <v>4649</v>
      </c>
      <c r="B2219">
        <v>11305028</v>
      </c>
      <c r="C2219" t="s">
        <v>4650</v>
      </c>
      <c r="D2219" t="s">
        <v>38</v>
      </c>
      <c r="E2219" t="s">
        <v>27</v>
      </c>
      <c r="F2219" t="s">
        <v>34</v>
      </c>
      <c r="G2219" s="3" t="s">
        <v>4651</v>
      </c>
      <c r="H22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19">
        <v>1499</v>
      </c>
      <c r="K2219" s="1">
        <v>0.56999999999999995</v>
      </c>
      <c r="L22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854.43</v>
      </c>
      <c r="M2219" s="2" t="str">
        <f>IF(NOT(ISBLANK(Table1[[#This Row],[Discounter]])), IF(Table1[[#This Row],[Discounter]]&gt;=50%, "High Discount", "Low Discount"), "No Discount")</f>
        <v>High Discount</v>
      </c>
      <c r="N2219" t="s">
        <v>36</v>
      </c>
      <c r="O2219">
        <v>4.2</v>
      </c>
      <c r="P2219">
        <v>674</v>
      </c>
    </row>
    <row r="2220" spans="1:16" ht="60" x14ac:dyDescent="0.25">
      <c r="A2220" t="s">
        <v>4652</v>
      </c>
      <c r="B2220">
        <v>8788113</v>
      </c>
      <c r="C2220" t="s">
        <v>14</v>
      </c>
      <c r="D2220" t="s">
        <v>15</v>
      </c>
      <c r="E2220" t="s">
        <v>16</v>
      </c>
      <c r="F2220" t="s">
        <v>17</v>
      </c>
      <c r="G2220" s="3" t="s">
        <v>4653</v>
      </c>
      <c r="H22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2220">
        <v>1999</v>
      </c>
      <c r="L22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220" s="2" t="str">
        <f>IF(NOT(ISBLANK(Table1[[#This Row],[Discounter]])), IF(Table1[[#This Row],[Discounter]]&gt;=50%, "High Discount", "Low Discount"), "No Discount")</f>
        <v>No Discount</v>
      </c>
      <c r="N2220" t="s">
        <v>19</v>
      </c>
      <c r="O2220">
        <v>3.5</v>
      </c>
      <c r="P2220">
        <v>673</v>
      </c>
    </row>
    <row r="2221" spans="1:16" ht="45" x14ac:dyDescent="0.25">
      <c r="A2221" t="s">
        <v>4654</v>
      </c>
      <c r="B2221">
        <v>18028728</v>
      </c>
      <c r="C2221" t="s">
        <v>271</v>
      </c>
      <c r="D2221" t="s">
        <v>177</v>
      </c>
      <c r="E2221" t="s">
        <v>894</v>
      </c>
      <c r="F2221" t="s">
        <v>17</v>
      </c>
      <c r="G2221" s="3" t="s">
        <v>4655</v>
      </c>
      <c r="H22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221">
        <v>1098</v>
      </c>
      <c r="L22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221" s="2" t="str">
        <f>IF(NOT(ISBLANK(Table1[[#This Row],[Discounter]])), IF(Table1[[#This Row],[Discounter]]&gt;=50%, "High Discount", "Low Discount"), "No Discount")</f>
        <v>No Discount</v>
      </c>
      <c r="N2221" t="s">
        <v>24</v>
      </c>
      <c r="O2221">
        <v>4.4000000000000004</v>
      </c>
      <c r="P2221">
        <v>673</v>
      </c>
    </row>
    <row r="2222" spans="1:16" ht="45" x14ac:dyDescent="0.25">
      <c r="A2222" t="s">
        <v>4656</v>
      </c>
      <c r="B2222">
        <v>14014770</v>
      </c>
      <c r="C2222" t="s">
        <v>47</v>
      </c>
      <c r="D2222" t="s">
        <v>26</v>
      </c>
      <c r="E2222" t="s">
        <v>27</v>
      </c>
      <c r="F2222" t="s">
        <v>17</v>
      </c>
      <c r="G2222" s="3" t="s">
        <v>4657</v>
      </c>
      <c r="H22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2222">
        <v>599</v>
      </c>
      <c r="J2222">
        <v>1249</v>
      </c>
      <c r="K2222" s="1">
        <v>0.52</v>
      </c>
      <c r="L22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649.48</v>
      </c>
      <c r="M2222" s="2" t="str">
        <f>IF(NOT(ISBLANK(Table1[[#This Row],[Discounter]])), IF(Table1[[#This Row],[Discounter]]&gt;=50%, "High Discount", "Low Discount"), "No Discount")</f>
        <v>High Discount</v>
      </c>
      <c r="N2222" t="s">
        <v>80</v>
      </c>
      <c r="O2222">
        <v>4</v>
      </c>
      <c r="P2222">
        <v>673</v>
      </c>
    </row>
    <row r="2223" spans="1:16" ht="60" x14ac:dyDescent="0.25">
      <c r="A2223" t="s">
        <v>4658</v>
      </c>
      <c r="B2223">
        <v>11327224</v>
      </c>
      <c r="C2223" t="s">
        <v>14</v>
      </c>
      <c r="D2223" t="s">
        <v>26</v>
      </c>
      <c r="E2223" t="s">
        <v>27</v>
      </c>
      <c r="F2223" t="s">
        <v>17</v>
      </c>
      <c r="G2223" s="3" t="s">
        <v>4659</v>
      </c>
      <c r="H22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2223">
        <v>649</v>
      </c>
      <c r="J2223">
        <v>1299</v>
      </c>
      <c r="K2223" s="1">
        <v>0.5</v>
      </c>
      <c r="L22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2223" s="2" t="str">
        <f>IF(NOT(ISBLANK(Table1[[#This Row],[Discounter]])), IF(Table1[[#This Row],[Discounter]]&gt;=50%, "High Discount", "Low Discount"), "No Discount")</f>
        <v>High Discount</v>
      </c>
      <c r="N2223" t="s">
        <v>232</v>
      </c>
      <c r="O2223">
        <v>4.4000000000000004</v>
      </c>
      <c r="P2223">
        <v>673</v>
      </c>
    </row>
    <row r="2224" spans="1:16" ht="45" x14ac:dyDescent="0.25">
      <c r="A2224" t="s">
        <v>4660</v>
      </c>
      <c r="B2224">
        <v>1675355</v>
      </c>
      <c r="C2224" t="s">
        <v>47</v>
      </c>
      <c r="D2224" t="s">
        <v>26</v>
      </c>
      <c r="E2224" t="s">
        <v>27</v>
      </c>
      <c r="F2224" t="s">
        <v>17</v>
      </c>
      <c r="G2224" s="3" t="s">
        <v>4661</v>
      </c>
      <c r="H22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469</v>
      </c>
      <c r="I2224">
        <v>469</v>
      </c>
      <c r="J2224">
        <v>999</v>
      </c>
      <c r="K2224" s="1">
        <v>0.53</v>
      </c>
      <c r="L22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529.47</v>
      </c>
      <c r="M2224" s="2" t="str">
        <f>IF(NOT(ISBLANK(Table1[[#This Row],[Discounter]])), IF(Table1[[#This Row],[Discounter]]&gt;=50%, "High Discount", "Low Discount"), "No Discount")</f>
        <v>High Discount</v>
      </c>
      <c r="N2224" t="s">
        <v>80</v>
      </c>
      <c r="O2224">
        <v>4.2</v>
      </c>
      <c r="P2224">
        <v>673</v>
      </c>
    </row>
    <row r="2225" spans="1:16" ht="45" x14ac:dyDescent="0.25">
      <c r="A2225" t="s">
        <v>4662</v>
      </c>
      <c r="B2225">
        <v>2105727</v>
      </c>
      <c r="C2225" t="s">
        <v>1131</v>
      </c>
      <c r="D2225" t="s">
        <v>69</v>
      </c>
      <c r="E2225" t="s">
        <v>83</v>
      </c>
      <c r="F2225" t="s">
        <v>34</v>
      </c>
      <c r="G2225" s="3" t="s">
        <v>4663</v>
      </c>
      <c r="H22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1768</v>
      </c>
      <c r="I2225">
        <v>1768</v>
      </c>
      <c r="J2225">
        <v>4019</v>
      </c>
      <c r="K2225" s="1">
        <v>0.56000000000000005</v>
      </c>
      <c r="L22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2250.6400000000003</v>
      </c>
      <c r="M2225" s="2" t="str">
        <f>IF(NOT(ISBLANK(Table1[[#This Row],[Discounter]])), IF(Table1[[#This Row],[Discounter]]&gt;=50%, "High Discount", "Low Discount"), "No Discount")</f>
        <v>High Discount</v>
      </c>
      <c r="N2225" t="s">
        <v>36</v>
      </c>
      <c r="O2225">
        <v>3.5</v>
      </c>
      <c r="P2225">
        <v>673</v>
      </c>
    </row>
    <row r="2226" spans="1:16" ht="30" x14ac:dyDescent="0.25">
      <c r="A2226" t="s">
        <v>4664</v>
      </c>
      <c r="B2226">
        <v>12135386</v>
      </c>
      <c r="C2226" t="s">
        <v>100</v>
      </c>
      <c r="D2226" t="s">
        <v>69</v>
      </c>
      <c r="E2226" t="s">
        <v>44</v>
      </c>
      <c r="F2226" t="s">
        <v>34</v>
      </c>
      <c r="G2226" s="3" t="s">
        <v>4665</v>
      </c>
      <c r="H22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2226">
        <v>449</v>
      </c>
      <c r="J2226">
        <v>899</v>
      </c>
      <c r="K2226" s="1">
        <v>0.5</v>
      </c>
      <c r="L22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</v>
      </c>
      <c r="M2226" s="2" t="str">
        <f>IF(NOT(ISBLANK(Table1[[#This Row],[Discounter]])), IF(Table1[[#This Row],[Discounter]]&gt;=50%, "High Discount", "Low Discount"), "No Discount")</f>
        <v>High Discount</v>
      </c>
      <c r="N2226" t="s">
        <v>102</v>
      </c>
      <c r="O2226">
        <v>4.2</v>
      </c>
      <c r="P2226">
        <v>673</v>
      </c>
    </row>
    <row r="2227" spans="1:16" ht="60" x14ac:dyDescent="0.25">
      <c r="A2227" t="s">
        <v>4666</v>
      </c>
      <c r="B2227">
        <v>11118614</v>
      </c>
      <c r="C2227" t="s">
        <v>14</v>
      </c>
      <c r="D2227" t="s">
        <v>38</v>
      </c>
      <c r="E2227" t="s">
        <v>16</v>
      </c>
      <c r="F2227" t="s">
        <v>34</v>
      </c>
      <c r="G2227" s="3" t="s">
        <v>248</v>
      </c>
      <c r="H22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27">
        <v>2199</v>
      </c>
      <c r="K2227" s="1">
        <v>0.5</v>
      </c>
      <c r="L22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1099.5</v>
      </c>
      <c r="M2227" s="2" t="str">
        <f>IF(NOT(ISBLANK(Table1[[#This Row],[Discounter]])), IF(Table1[[#This Row],[Discounter]]&gt;=50%, "High Discount", "Low Discount"), "No Discount")</f>
        <v>High Discount</v>
      </c>
      <c r="N2227" t="s">
        <v>119</v>
      </c>
      <c r="O2227">
        <v>4.0999999999999996</v>
      </c>
      <c r="P2227">
        <v>673</v>
      </c>
    </row>
    <row r="2228" spans="1:16" ht="75" x14ac:dyDescent="0.25">
      <c r="A2228" t="s">
        <v>4667</v>
      </c>
      <c r="B2228">
        <v>9017989</v>
      </c>
      <c r="C2228" t="s">
        <v>14</v>
      </c>
      <c r="D2228" t="s">
        <v>38</v>
      </c>
      <c r="E2228" t="s">
        <v>16</v>
      </c>
      <c r="F2228" t="s">
        <v>34</v>
      </c>
      <c r="G2228" s="3" t="s">
        <v>4668</v>
      </c>
      <c r="H22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28">
        <v>2499</v>
      </c>
      <c r="K2228" s="1">
        <v>0.75</v>
      </c>
      <c r="L22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1874.25</v>
      </c>
      <c r="M2228" s="2" t="str">
        <f>IF(NOT(ISBLANK(Table1[[#This Row],[Discounter]])), IF(Table1[[#This Row],[Discounter]]&gt;=50%, "High Discount", "Low Discount"), "No Discount")</f>
        <v>High Discount</v>
      </c>
      <c r="N2228" t="s">
        <v>119</v>
      </c>
      <c r="O2228">
        <v>4.0999999999999996</v>
      </c>
      <c r="P2228">
        <v>673</v>
      </c>
    </row>
    <row r="2229" spans="1:16" ht="45" x14ac:dyDescent="0.25">
      <c r="A2229" t="s">
        <v>4669</v>
      </c>
      <c r="B2229">
        <v>11893630</v>
      </c>
      <c r="C2229" t="s">
        <v>14</v>
      </c>
      <c r="D2229" t="s">
        <v>38</v>
      </c>
      <c r="E2229" t="s">
        <v>39</v>
      </c>
      <c r="F2229" t="s">
        <v>34</v>
      </c>
      <c r="G2229" s="3" t="s">
        <v>4670</v>
      </c>
      <c r="H22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29">
        <v>599</v>
      </c>
      <c r="K2229" s="1">
        <v>0.35</v>
      </c>
      <c r="L22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209.64999999999998</v>
      </c>
      <c r="M2229" s="2" t="str">
        <f>IF(NOT(ISBLANK(Table1[[#This Row],[Discounter]])), IF(Table1[[#This Row],[Discounter]]&gt;=50%, "High Discount", "Low Discount"), "No Discount")</f>
        <v>Low Discount</v>
      </c>
      <c r="N2229" t="s">
        <v>41</v>
      </c>
      <c r="O2229">
        <v>4.2</v>
      </c>
      <c r="P2229">
        <v>673</v>
      </c>
    </row>
    <row r="2230" spans="1:16" ht="45" x14ac:dyDescent="0.25">
      <c r="A2230" t="s">
        <v>4671</v>
      </c>
      <c r="B2230">
        <v>14852230</v>
      </c>
      <c r="C2230" t="s">
        <v>271</v>
      </c>
      <c r="D2230" t="s">
        <v>15</v>
      </c>
      <c r="E2230" t="s">
        <v>16</v>
      </c>
      <c r="F2230" t="s">
        <v>17</v>
      </c>
      <c r="G2230" s="3" t="s">
        <v>2597</v>
      </c>
      <c r="H22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2144</v>
      </c>
      <c r="I2230">
        <v>2144</v>
      </c>
      <c r="J2230">
        <v>3299</v>
      </c>
      <c r="K2230" s="1">
        <v>0.35</v>
      </c>
      <c r="L22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1154.6499999999999</v>
      </c>
      <c r="M2230" s="2" t="str">
        <f>IF(NOT(ISBLANK(Table1[[#This Row],[Discounter]])), IF(Table1[[#This Row],[Discounter]]&gt;=50%, "High Discount", "Low Discount"), "No Discount")</f>
        <v>Low Discount</v>
      </c>
      <c r="N2230" t="s">
        <v>175</v>
      </c>
      <c r="O2230">
        <v>4.4000000000000004</v>
      </c>
      <c r="P2230">
        <v>672</v>
      </c>
    </row>
    <row r="2231" spans="1:16" ht="45" x14ac:dyDescent="0.25">
      <c r="A2231" t="s">
        <v>4672</v>
      </c>
      <c r="B2231">
        <v>14636550</v>
      </c>
      <c r="C2231" t="s">
        <v>1325</v>
      </c>
      <c r="D2231" t="s">
        <v>69</v>
      </c>
      <c r="E2231" t="s">
        <v>296</v>
      </c>
      <c r="F2231" t="s">
        <v>34</v>
      </c>
      <c r="G2231" s="3" t="s">
        <v>4673</v>
      </c>
      <c r="H22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1295</v>
      </c>
      <c r="I2231">
        <v>1295</v>
      </c>
      <c r="J2231">
        <v>4799</v>
      </c>
      <c r="K2231" s="1">
        <v>0.73</v>
      </c>
      <c r="L22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3503.27</v>
      </c>
      <c r="M2231" s="2" t="str">
        <f>IF(NOT(ISBLANK(Table1[[#This Row],[Discounter]])), IF(Table1[[#This Row],[Discounter]]&gt;=50%, "High Discount", "Low Discount"), "No Discount")</f>
        <v>High Discount</v>
      </c>
      <c r="N2231" t="s">
        <v>146</v>
      </c>
      <c r="O2231">
        <v>3.7</v>
      </c>
      <c r="P2231">
        <v>672</v>
      </c>
    </row>
    <row r="2232" spans="1:16" ht="45" x14ac:dyDescent="0.25">
      <c r="A2232" t="s">
        <v>4674</v>
      </c>
      <c r="B2232">
        <v>10562422</v>
      </c>
      <c r="C2232" t="s">
        <v>14</v>
      </c>
      <c r="D2232" t="s">
        <v>38</v>
      </c>
      <c r="E2232" t="s">
        <v>169</v>
      </c>
      <c r="F2232" t="s">
        <v>34</v>
      </c>
      <c r="G2232" s="3" t="s">
        <v>4675</v>
      </c>
      <c r="H22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32">
        <v>2699</v>
      </c>
      <c r="K2232" s="1">
        <v>0.7</v>
      </c>
      <c r="L22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1889.3</v>
      </c>
      <c r="M2232" s="2" t="str">
        <f>IF(NOT(ISBLANK(Table1[[#This Row],[Discounter]])), IF(Table1[[#This Row],[Discounter]]&gt;=50%, "High Discount", "Low Discount"), "No Discount")</f>
        <v>High Discount</v>
      </c>
      <c r="N2232" t="s">
        <v>41</v>
      </c>
      <c r="O2232">
        <v>4.2</v>
      </c>
      <c r="P2232">
        <v>672</v>
      </c>
    </row>
    <row r="2233" spans="1:16" ht="45" x14ac:dyDescent="0.25">
      <c r="A2233" t="s">
        <v>4676</v>
      </c>
      <c r="B2233">
        <v>11893880</v>
      </c>
      <c r="C2233" t="s">
        <v>14</v>
      </c>
      <c r="D2233" t="s">
        <v>38</v>
      </c>
      <c r="E2233" t="s">
        <v>39</v>
      </c>
      <c r="F2233" t="s">
        <v>34</v>
      </c>
      <c r="G2233" s="3" t="s">
        <v>4677</v>
      </c>
      <c r="H22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33">
        <v>799</v>
      </c>
      <c r="K2233" s="1">
        <v>0.6</v>
      </c>
      <c r="L22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2233" s="2" t="str">
        <f>IF(NOT(ISBLANK(Table1[[#This Row],[Discounter]])), IF(Table1[[#This Row],[Discounter]]&gt;=50%, "High Discount", "Low Discount"), "No Discount")</f>
        <v>High Discount</v>
      </c>
      <c r="N2233" t="s">
        <v>41</v>
      </c>
      <c r="O2233">
        <v>4.2</v>
      </c>
      <c r="P2233">
        <v>672</v>
      </c>
    </row>
    <row r="2234" spans="1:16" ht="45" x14ac:dyDescent="0.25">
      <c r="A2234" t="s">
        <v>4678</v>
      </c>
      <c r="B2234">
        <v>10498614</v>
      </c>
      <c r="C2234" t="s">
        <v>60</v>
      </c>
      <c r="D2234" t="s">
        <v>61</v>
      </c>
      <c r="E2234" t="s">
        <v>3618</v>
      </c>
      <c r="F2234" t="s">
        <v>17</v>
      </c>
      <c r="G2234" s="3" t="s">
        <v>4679</v>
      </c>
      <c r="H22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1484</v>
      </c>
      <c r="I2234">
        <v>1484</v>
      </c>
      <c r="J2234">
        <v>3299</v>
      </c>
      <c r="K2234" s="1">
        <v>0.55000000000000004</v>
      </c>
      <c r="L22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1814.45</v>
      </c>
      <c r="M2234" s="2" t="str">
        <f>IF(NOT(ISBLANK(Table1[[#This Row],[Discounter]])), IF(Table1[[#This Row],[Discounter]]&gt;=50%, "High Discount", "Low Discount"), "No Discount")</f>
        <v>High Discount</v>
      </c>
      <c r="N2234" t="s">
        <v>36</v>
      </c>
      <c r="O2234">
        <v>3.8</v>
      </c>
      <c r="P2234">
        <v>671</v>
      </c>
    </row>
    <row r="2235" spans="1:16" ht="45" x14ac:dyDescent="0.25">
      <c r="A2235" t="s">
        <v>4680</v>
      </c>
      <c r="B2235">
        <v>4692404</v>
      </c>
      <c r="C2235" t="s">
        <v>47</v>
      </c>
      <c r="D2235" t="s">
        <v>26</v>
      </c>
      <c r="E2235" t="s">
        <v>27</v>
      </c>
      <c r="F2235" t="s">
        <v>17</v>
      </c>
      <c r="G2235" s="3" t="s">
        <v>4681</v>
      </c>
      <c r="H22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2235">
        <v>499</v>
      </c>
      <c r="J2235">
        <v>1249</v>
      </c>
      <c r="K2235" s="1">
        <v>0.6</v>
      </c>
      <c r="L22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749.4</v>
      </c>
      <c r="M2235" s="2" t="str">
        <f>IF(NOT(ISBLANK(Table1[[#This Row],[Discounter]])), IF(Table1[[#This Row],[Discounter]]&gt;=50%, "High Discount", "Low Discount"), "No Discount")</f>
        <v>High Discount</v>
      </c>
      <c r="N2235" t="s">
        <v>80</v>
      </c>
      <c r="O2235">
        <v>4.2</v>
      </c>
      <c r="P2235">
        <v>671</v>
      </c>
    </row>
    <row r="2236" spans="1:16" ht="45" x14ac:dyDescent="0.25">
      <c r="A2236" t="s">
        <v>4682</v>
      </c>
      <c r="B2236">
        <v>11896084</v>
      </c>
      <c r="C2236" t="s">
        <v>14</v>
      </c>
      <c r="D2236" t="s">
        <v>26</v>
      </c>
      <c r="E2236" t="s">
        <v>27</v>
      </c>
      <c r="F2236" t="s">
        <v>17</v>
      </c>
      <c r="G2236" s="3" t="s">
        <v>4683</v>
      </c>
      <c r="H22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824</v>
      </c>
      <c r="I2236">
        <v>824</v>
      </c>
      <c r="J2236">
        <v>1499</v>
      </c>
      <c r="K2236" s="1">
        <v>0.45</v>
      </c>
      <c r="L22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674.55000000000007</v>
      </c>
      <c r="M2236" s="2" t="str">
        <f>IF(NOT(ISBLANK(Table1[[#This Row],[Discounter]])), IF(Table1[[#This Row],[Discounter]]&gt;=50%, "High Discount", "Low Discount"), "No Discount")</f>
        <v>Low Discount</v>
      </c>
      <c r="N2236" t="s">
        <v>232</v>
      </c>
      <c r="O2236">
        <v>4</v>
      </c>
      <c r="P2236">
        <v>671</v>
      </c>
    </row>
    <row r="2237" spans="1:16" ht="45" x14ac:dyDescent="0.25">
      <c r="A2237" t="s">
        <v>4684</v>
      </c>
      <c r="B2237">
        <v>2388199</v>
      </c>
      <c r="C2237" t="s">
        <v>4685</v>
      </c>
      <c r="D2237" t="s">
        <v>26</v>
      </c>
      <c r="E2237" t="s">
        <v>39</v>
      </c>
      <c r="F2237" t="s">
        <v>17</v>
      </c>
      <c r="G2237" s="3" t="s">
        <v>4686</v>
      </c>
      <c r="H22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319</v>
      </c>
      <c r="I2237">
        <v>319</v>
      </c>
      <c r="J2237">
        <v>799</v>
      </c>
      <c r="K2237" s="1">
        <v>0.6</v>
      </c>
      <c r="L22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2237" s="2" t="str">
        <f>IF(NOT(ISBLANK(Table1[[#This Row],[Discounter]])), IF(Table1[[#This Row],[Discounter]]&gt;=50%, "High Discount", "Low Discount"), "No Discount")</f>
        <v>High Discount</v>
      </c>
      <c r="N2237" t="s">
        <v>36</v>
      </c>
      <c r="O2237">
        <v>3.9</v>
      </c>
      <c r="P2237">
        <v>671</v>
      </c>
    </row>
    <row r="2238" spans="1:16" ht="30" x14ac:dyDescent="0.25">
      <c r="A2238" t="s">
        <v>4687</v>
      </c>
      <c r="B2238">
        <v>9039205</v>
      </c>
      <c r="C2238" t="s">
        <v>255</v>
      </c>
      <c r="D2238" t="s">
        <v>38</v>
      </c>
      <c r="E2238" t="s">
        <v>44</v>
      </c>
      <c r="F2238" t="s">
        <v>34</v>
      </c>
      <c r="G2238" s="3" t="s">
        <v>4688</v>
      </c>
      <c r="H22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38">
        <v>1399</v>
      </c>
      <c r="K2238" s="1">
        <v>0.59</v>
      </c>
      <c r="L22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825.41</v>
      </c>
      <c r="M2238" s="2" t="str">
        <f>IF(NOT(ISBLANK(Table1[[#This Row],[Discounter]])), IF(Table1[[#This Row],[Discounter]]&gt;=50%, "High Discount", "Low Discount"), "No Discount")</f>
        <v>High Discount</v>
      </c>
      <c r="N2238" t="s">
        <v>24</v>
      </c>
      <c r="O2238">
        <v>3.8</v>
      </c>
      <c r="P2238">
        <v>671</v>
      </c>
    </row>
    <row r="2239" spans="1:16" ht="30" x14ac:dyDescent="0.25">
      <c r="A2239" t="s">
        <v>4689</v>
      </c>
      <c r="B2239">
        <v>10051331</v>
      </c>
      <c r="C2239" t="s">
        <v>91</v>
      </c>
      <c r="D2239" t="s">
        <v>38</v>
      </c>
      <c r="E2239" t="s">
        <v>132</v>
      </c>
      <c r="F2239" t="s">
        <v>34</v>
      </c>
      <c r="G2239" s="3" t="s">
        <v>4690</v>
      </c>
      <c r="H22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39">
        <v>1499</v>
      </c>
      <c r="K2239" s="1">
        <v>0.64</v>
      </c>
      <c r="L22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959.36</v>
      </c>
      <c r="M2239" s="2" t="str">
        <f>IF(NOT(ISBLANK(Table1[[#This Row],[Discounter]])), IF(Table1[[#This Row],[Discounter]]&gt;=50%, "High Discount", "Low Discount"), "No Discount")</f>
        <v>High Discount</v>
      </c>
      <c r="N2239" t="s">
        <v>24</v>
      </c>
      <c r="O2239">
        <v>4.5</v>
      </c>
      <c r="P2239">
        <v>671</v>
      </c>
    </row>
    <row r="2240" spans="1:16" ht="30" x14ac:dyDescent="0.25">
      <c r="A2240" t="s">
        <v>4691</v>
      </c>
      <c r="B2240">
        <v>11866192</v>
      </c>
      <c r="C2240" t="s">
        <v>162</v>
      </c>
      <c r="D2240" t="s">
        <v>38</v>
      </c>
      <c r="E2240" t="s">
        <v>132</v>
      </c>
      <c r="F2240" t="s">
        <v>34</v>
      </c>
      <c r="G2240" s="3" t="s">
        <v>4692</v>
      </c>
      <c r="H22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40">
        <v>1599</v>
      </c>
      <c r="K2240" s="1">
        <v>0.51</v>
      </c>
      <c r="L22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815.49</v>
      </c>
      <c r="M2240" s="2" t="str">
        <f>IF(NOT(ISBLANK(Table1[[#This Row],[Discounter]])), IF(Table1[[#This Row],[Discounter]]&gt;=50%, "High Discount", "Low Discount"), "No Discount")</f>
        <v>High Discount</v>
      </c>
      <c r="N2240" t="s">
        <v>102</v>
      </c>
      <c r="O2240">
        <v>4.2</v>
      </c>
      <c r="P2240">
        <v>671</v>
      </c>
    </row>
    <row r="2241" spans="1:16" ht="60" x14ac:dyDescent="0.25">
      <c r="A2241" t="s">
        <v>4693</v>
      </c>
      <c r="B2241">
        <v>10666988</v>
      </c>
      <c r="C2241" t="s">
        <v>663</v>
      </c>
      <c r="D2241" t="s">
        <v>38</v>
      </c>
      <c r="E2241" t="s">
        <v>16</v>
      </c>
      <c r="F2241" t="s">
        <v>34</v>
      </c>
      <c r="G2241" s="3" t="s">
        <v>4694</v>
      </c>
      <c r="H22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41">
        <v>2299</v>
      </c>
      <c r="K2241" s="1">
        <v>0.5</v>
      </c>
      <c r="L22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1149.5</v>
      </c>
      <c r="M2241" s="2" t="str">
        <f>IF(NOT(ISBLANK(Table1[[#This Row],[Discounter]])), IF(Table1[[#This Row],[Discounter]]&gt;=50%, "High Discount", "Low Discount"), "No Discount")</f>
        <v>High Discount</v>
      </c>
      <c r="N2241" t="s">
        <v>400</v>
      </c>
      <c r="O2241">
        <v>4</v>
      </c>
      <c r="P2241">
        <v>671</v>
      </c>
    </row>
    <row r="2242" spans="1:16" ht="30" x14ac:dyDescent="0.25">
      <c r="A2242" t="s">
        <v>4695</v>
      </c>
      <c r="B2242">
        <v>12193872</v>
      </c>
      <c r="C2242" t="s">
        <v>14</v>
      </c>
      <c r="D2242" t="s">
        <v>38</v>
      </c>
      <c r="E2242" t="s">
        <v>39</v>
      </c>
      <c r="F2242" t="s">
        <v>34</v>
      </c>
      <c r="G2242" s="3" t="s">
        <v>4696</v>
      </c>
      <c r="H22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42">
        <v>599</v>
      </c>
      <c r="K2242" s="1">
        <v>0.35</v>
      </c>
      <c r="L22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209.64999999999998</v>
      </c>
      <c r="M2242" s="2" t="str">
        <f>IF(NOT(ISBLANK(Table1[[#This Row],[Discounter]])), IF(Table1[[#This Row],[Discounter]]&gt;=50%, "High Discount", "Low Discount"), "No Discount")</f>
        <v>Low Discount</v>
      </c>
      <c r="N2242" t="s">
        <v>41</v>
      </c>
      <c r="O2242">
        <v>4.3</v>
      </c>
      <c r="P2242">
        <v>671</v>
      </c>
    </row>
    <row r="2243" spans="1:16" ht="30" x14ac:dyDescent="0.25">
      <c r="A2243" t="s">
        <v>4697</v>
      </c>
      <c r="B2243">
        <v>12429960</v>
      </c>
      <c r="C2243" t="s">
        <v>91</v>
      </c>
      <c r="D2243" t="s">
        <v>38</v>
      </c>
      <c r="E2243" t="s">
        <v>44</v>
      </c>
      <c r="F2243" t="s">
        <v>34</v>
      </c>
      <c r="G2243" s="3" t="s">
        <v>4698</v>
      </c>
      <c r="H22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43">
        <v>849</v>
      </c>
      <c r="K2243" s="1">
        <v>0.59</v>
      </c>
      <c r="L22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500.90999999999997</v>
      </c>
      <c r="M2243" s="2" t="str">
        <f>IF(NOT(ISBLANK(Table1[[#This Row],[Discounter]])), IF(Table1[[#This Row],[Discounter]]&gt;=50%, "High Discount", "Low Discount"), "No Discount")</f>
        <v>High Discount</v>
      </c>
      <c r="N2243" t="s">
        <v>24</v>
      </c>
      <c r="O2243">
        <v>3.9</v>
      </c>
      <c r="P2243">
        <v>671</v>
      </c>
    </row>
    <row r="2244" spans="1:16" ht="60" x14ac:dyDescent="0.25">
      <c r="A2244" t="s">
        <v>4699</v>
      </c>
      <c r="B2244">
        <v>12303752</v>
      </c>
      <c r="C2244" t="s">
        <v>14</v>
      </c>
      <c r="D2244" t="s">
        <v>15</v>
      </c>
      <c r="E2244" t="s">
        <v>16</v>
      </c>
      <c r="F2244" t="s">
        <v>17</v>
      </c>
      <c r="G2244" s="3" t="s">
        <v>2604</v>
      </c>
      <c r="H22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2244">
        <v>1499</v>
      </c>
      <c r="L22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244" s="2" t="str">
        <f>IF(NOT(ISBLANK(Table1[[#This Row],[Discounter]])), IF(Table1[[#This Row],[Discounter]]&gt;=50%, "High Discount", "Low Discount"), "No Discount")</f>
        <v>No Discount</v>
      </c>
      <c r="N2244" t="s">
        <v>175</v>
      </c>
      <c r="O2244">
        <v>3.9</v>
      </c>
      <c r="P2244">
        <v>670</v>
      </c>
    </row>
    <row r="2245" spans="1:16" ht="45" x14ac:dyDescent="0.25">
      <c r="A2245" t="s">
        <v>4700</v>
      </c>
      <c r="B2245">
        <v>14645970</v>
      </c>
      <c r="C2245" t="s">
        <v>47</v>
      </c>
      <c r="D2245" t="s">
        <v>15</v>
      </c>
      <c r="E2245" t="s">
        <v>122</v>
      </c>
      <c r="F2245" t="s">
        <v>17</v>
      </c>
      <c r="G2245" s="3" t="s">
        <v>4701</v>
      </c>
      <c r="H22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363</v>
      </c>
      <c r="I2245">
        <v>363</v>
      </c>
      <c r="J2245">
        <v>699</v>
      </c>
      <c r="K2245" s="1">
        <v>0.48</v>
      </c>
      <c r="L22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335.52</v>
      </c>
      <c r="M2245" s="2" t="str">
        <f>IF(NOT(ISBLANK(Table1[[#This Row],[Discounter]])), IF(Table1[[#This Row],[Discounter]]&gt;=50%, "High Discount", "Low Discount"), "No Discount")</f>
        <v>Low Discount</v>
      </c>
      <c r="N2245" t="s">
        <v>50</v>
      </c>
      <c r="O2245">
        <v>4.4000000000000004</v>
      </c>
      <c r="P2245">
        <v>670</v>
      </c>
    </row>
    <row r="2246" spans="1:16" ht="60" x14ac:dyDescent="0.25">
      <c r="A2246" t="s">
        <v>4702</v>
      </c>
      <c r="B2246">
        <v>8962453</v>
      </c>
      <c r="C2246" t="s">
        <v>14</v>
      </c>
      <c r="D2246" t="s">
        <v>15</v>
      </c>
      <c r="E2246" t="s">
        <v>16</v>
      </c>
      <c r="F2246" t="s">
        <v>17</v>
      </c>
      <c r="G2246" s="3" t="s">
        <v>873</v>
      </c>
      <c r="H22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594</v>
      </c>
      <c r="I2246">
        <v>594</v>
      </c>
      <c r="J2246">
        <v>1699</v>
      </c>
      <c r="K2246" s="1">
        <v>0.65</v>
      </c>
      <c r="L22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1104.3500000000001</v>
      </c>
      <c r="M2246" s="2" t="str">
        <f>IF(NOT(ISBLANK(Table1[[#This Row],[Discounter]])), IF(Table1[[#This Row],[Discounter]]&gt;=50%, "High Discount", "Low Discount"), "No Discount")</f>
        <v>High Discount</v>
      </c>
      <c r="N2246" t="s">
        <v>119</v>
      </c>
      <c r="O2246">
        <v>4</v>
      </c>
      <c r="P2246">
        <v>670</v>
      </c>
    </row>
    <row r="2247" spans="1:16" ht="45" x14ac:dyDescent="0.25">
      <c r="A2247" t="s">
        <v>4703</v>
      </c>
      <c r="B2247">
        <v>12895172</v>
      </c>
      <c r="C2247" t="s">
        <v>486</v>
      </c>
      <c r="D2247" t="s">
        <v>15</v>
      </c>
      <c r="E2247" t="s">
        <v>48</v>
      </c>
      <c r="F2247" t="s">
        <v>17</v>
      </c>
      <c r="G2247" s="3" t="s">
        <v>4704</v>
      </c>
      <c r="H22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766</v>
      </c>
      <c r="I2247">
        <v>766</v>
      </c>
      <c r="J2247">
        <v>1299</v>
      </c>
      <c r="K2247" s="1">
        <v>0.41</v>
      </c>
      <c r="L22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532.58999999999992</v>
      </c>
      <c r="M2247" s="2" t="str">
        <f>IF(NOT(ISBLANK(Table1[[#This Row],[Discounter]])), IF(Table1[[#This Row],[Discounter]]&gt;=50%, "High Discount", "Low Discount"), "No Discount")</f>
        <v>Low Discount</v>
      </c>
      <c r="N2247" t="s">
        <v>774</v>
      </c>
      <c r="O2247">
        <v>4</v>
      </c>
      <c r="P2247">
        <v>670</v>
      </c>
    </row>
    <row r="2248" spans="1:16" ht="45" x14ac:dyDescent="0.25">
      <c r="A2248" t="s">
        <v>4705</v>
      </c>
      <c r="B2248">
        <v>11180954</v>
      </c>
      <c r="C2248" t="s">
        <v>47</v>
      </c>
      <c r="D2248" t="s">
        <v>26</v>
      </c>
      <c r="E2248" t="s">
        <v>27</v>
      </c>
      <c r="F2248" t="s">
        <v>17</v>
      </c>
      <c r="G2248" s="3" t="s">
        <v>4706</v>
      </c>
      <c r="H22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2248">
        <v>439</v>
      </c>
      <c r="J2248">
        <v>1099</v>
      </c>
      <c r="K2248" s="1">
        <v>0.6</v>
      </c>
      <c r="L22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</v>
      </c>
      <c r="M2248" s="2" t="str">
        <f>IF(NOT(ISBLANK(Table1[[#This Row],[Discounter]])), IF(Table1[[#This Row],[Discounter]]&gt;=50%, "High Discount", "Low Discount"), "No Discount")</f>
        <v>High Discount</v>
      </c>
      <c r="N2248" t="s">
        <v>80</v>
      </c>
      <c r="O2248">
        <v>4.0999999999999996</v>
      </c>
      <c r="P2248">
        <v>670</v>
      </c>
    </row>
    <row r="2249" spans="1:16" ht="45" x14ac:dyDescent="0.25">
      <c r="A2249" t="s">
        <v>4707</v>
      </c>
      <c r="B2249">
        <v>1901427</v>
      </c>
      <c r="C2249" t="s">
        <v>14</v>
      </c>
      <c r="D2249" t="s">
        <v>26</v>
      </c>
      <c r="E2249" t="s">
        <v>169</v>
      </c>
      <c r="F2249" t="s">
        <v>17</v>
      </c>
      <c r="G2249" s="3" t="s">
        <v>4708</v>
      </c>
      <c r="H22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1119</v>
      </c>
      <c r="I2249">
        <v>1119</v>
      </c>
      <c r="J2249">
        <v>2799</v>
      </c>
      <c r="K2249" s="1">
        <v>0.6</v>
      </c>
      <c r="L22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1679.3999999999999</v>
      </c>
      <c r="M2249" s="2" t="str">
        <f>IF(NOT(ISBLANK(Table1[[#This Row],[Discounter]])), IF(Table1[[#This Row],[Discounter]]&gt;=50%, "High Discount", "Low Discount"), "No Discount")</f>
        <v>High Discount</v>
      </c>
      <c r="N2249" t="s">
        <v>36</v>
      </c>
      <c r="O2249">
        <v>4.3</v>
      </c>
      <c r="P2249">
        <v>670</v>
      </c>
    </row>
    <row r="2250" spans="1:16" ht="60" x14ac:dyDescent="0.25">
      <c r="A2250" t="s">
        <v>4709</v>
      </c>
      <c r="B2250">
        <v>8912621</v>
      </c>
      <c r="C2250" t="s">
        <v>193</v>
      </c>
      <c r="D2250" t="s">
        <v>26</v>
      </c>
      <c r="E2250" t="s">
        <v>39</v>
      </c>
      <c r="F2250" t="s">
        <v>17</v>
      </c>
      <c r="G2250" s="3" t="s">
        <v>4710</v>
      </c>
      <c r="H22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2250">
        <v>359</v>
      </c>
      <c r="J2250">
        <v>899</v>
      </c>
      <c r="K2250" s="1">
        <v>0.6</v>
      </c>
      <c r="L22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2250" s="2" t="str">
        <f>IF(NOT(ISBLANK(Table1[[#This Row],[Discounter]])), IF(Table1[[#This Row],[Discounter]]&gt;=50%, "High Discount", "Low Discount"), "No Discount")</f>
        <v>High Discount</v>
      </c>
      <c r="N2250" t="s">
        <v>102</v>
      </c>
      <c r="O2250">
        <v>3.9</v>
      </c>
      <c r="P2250">
        <v>670</v>
      </c>
    </row>
    <row r="2251" spans="1:16" ht="45" x14ac:dyDescent="0.25">
      <c r="A2251" t="s">
        <v>4711</v>
      </c>
      <c r="B2251">
        <v>11582834</v>
      </c>
      <c r="C2251" t="s">
        <v>392</v>
      </c>
      <c r="D2251" t="s">
        <v>26</v>
      </c>
      <c r="E2251" t="s">
        <v>39</v>
      </c>
      <c r="F2251" t="s">
        <v>17</v>
      </c>
      <c r="G2251" s="3" t="s">
        <v>4712</v>
      </c>
      <c r="H22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2251">
        <v>499</v>
      </c>
      <c r="J2251">
        <v>999</v>
      </c>
      <c r="K2251" s="1">
        <v>0.5</v>
      </c>
      <c r="L22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2251" s="2" t="str">
        <f>IF(NOT(ISBLANK(Table1[[#This Row],[Discounter]])), IF(Table1[[#This Row],[Discounter]]&gt;=50%, "High Discount", "Low Discount"), "No Discount")</f>
        <v>High Discount</v>
      </c>
      <c r="N2251" t="s">
        <v>24</v>
      </c>
      <c r="O2251">
        <v>4.0999999999999996</v>
      </c>
      <c r="P2251">
        <v>670</v>
      </c>
    </row>
    <row r="2252" spans="1:16" ht="30" x14ac:dyDescent="0.25">
      <c r="A2252" t="s">
        <v>4713</v>
      </c>
      <c r="B2252">
        <v>10237651</v>
      </c>
      <c r="C2252" t="s">
        <v>295</v>
      </c>
      <c r="D2252" t="s">
        <v>69</v>
      </c>
      <c r="E2252" t="s">
        <v>296</v>
      </c>
      <c r="F2252" t="s">
        <v>34</v>
      </c>
      <c r="G2252" s="3" t="s">
        <v>4714</v>
      </c>
      <c r="H22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894</v>
      </c>
      <c r="I2252">
        <v>894</v>
      </c>
      <c r="J2252">
        <v>1598</v>
      </c>
      <c r="K2252" s="1">
        <v>0.44</v>
      </c>
      <c r="L22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703.12</v>
      </c>
      <c r="M2252" s="2" t="str">
        <f>IF(NOT(ISBLANK(Table1[[#This Row],[Discounter]])), IF(Table1[[#This Row],[Discounter]]&gt;=50%, "High Discount", "Low Discount"), "No Discount")</f>
        <v>Low Discount</v>
      </c>
      <c r="N2252" t="s">
        <v>146</v>
      </c>
      <c r="O2252">
        <v>4.0999999999999996</v>
      </c>
      <c r="P2252">
        <v>670</v>
      </c>
    </row>
    <row r="2253" spans="1:16" ht="45" x14ac:dyDescent="0.25">
      <c r="A2253" t="s">
        <v>4715</v>
      </c>
      <c r="B2253">
        <v>14852034</v>
      </c>
      <c r="C2253" t="s">
        <v>271</v>
      </c>
      <c r="D2253" t="s">
        <v>15</v>
      </c>
      <c r="E2253" t="s">
        <v>16</v>
      </c>
      <c r="F2253" t="s">
        <v>17</v>
      </c>
      <c r="G2253" s="3" t="s">
        <v>4716</v>
      </c>
      <c r="H22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2399</v>
      </c>
      <c r="I2253">
        <v>2399</v>
      </c>
      <c r="J2253">
        <v>2999</v>
      </c>
      <c r="K2253" s="1">
        <v>0.2</v>
      </c>
      <c r="L22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599.80000000000007</v>
      </c>
      <c r="M2253" s="2" t="str">
        <f>IF(NOT(ISBLANK(Table1[[#This Row],[Discounter]])), IF(Table1[[#This Row],[Discounter]]&gt;=50%, "High Discount", "Low Discount"), "No Discount")</f>
        <v>Low Discount</v>
      </c>
      <c r="N2253" t="s">
        <v>175</v>
      </c>
      <c r="O2253">
        <v>4.2</v>
      </c>
      <c r="P2253">
        <v>669</v>
      </c>
    </row>
    <row r="2254" spans="1:16" ht="30" x14ac:dyDescent="0.25">
      <c r="A2254" t="s">
        <v>4717</v>
      </c>
      <c r="B2254">
        <v>1813851</v>
      </c>
      <c r="C2254" t="s">
        <v>1552</v>
      </c>
      <c r="D2254" t="s">
        <v>15</v>
      </c>
      <c r="E2254" t="s">
        <v>48</v>
      </c>
      <c r="F2254" t="s">
        <v>17</v>
      </c>
      <c r="G2254" s="3" t="s">
        <v>4718</v>
      </c>
      <c r="H22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742</v>
      </c>
      <c r="I2254">
        <v>742</v>
      </c>
      <c r="J2254">
        <v>1649</v>
      </c>
      <c r="K2254" s="1">
        <v>0.55000000000000004</v>
      </c>
      <c r="L22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906.95</v>
      </c>
      <c r="M2254" s="2" t="str">
        <f>IF(NOT(ISBLANK(Table1[[#This Row],[Discounter]])), IF(Table1[[#This Row],[Discounter]]&gt;=50%, "High Discount", "Low Discount"), "No Discount")</f>
        <v>High Discount</v>
      </c>
      <c r="N2254" t="s">
        <v>50</v>
      </c>
      <c r="O2254">
        <v>3.9</v>
      </c>
      <c r="P2254">
        <v>669</v>
      </c>
    </row>
    <row r="2255" spans="1:16" ht="45" x14ac:dyDescent="0.25">
      <c r="A2255" t="s">
        <v>4719</v>
      </c>
      <c r="B2255">
        <v>10285721</v>
      </c>
      <c r="C2255" t="s">
        <v>47</v>
      </c>
      <c r="D2255" t="s">
        <v>15</v>
      </c>
      <c r="E2255" t="s">
        <v>122</v>
      </c>
      <c r="F2255" t="s">
        <v>17</v>
      </c>
      <c r="G2255" s="3" t="s">
        <v>4720</v>
      </c>
      <c r="H22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587</v>
      </c>
      <c r="I2255">
        <v>587</v>
      </c>
      <c r="J2255">
        <v>1249</v>
      </c>
      <c r="K2255" s="1">
        <v>0.53</v>
      </c>
      <c r="L22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661.97</v>
      </c>
      <c r="M2255" s="2" t="str">
        <f>IF(NOT(ISBLANK(Table1[[#This Row],[Discounter]])), IF(Table1[[#This Row],[Discounter]]&gt;=50%, "High Discount", "Low Discount"), "No Discount")</f>
        <v>High Discount</v>
      </c>
      <c r="N2255" t="s">
        <v>50</v>
      </c>
      <c r="O2255">
        <v>4.2</v>
      </c>
      <c r="P2255">
        <v>669</v>
      </c>
    </row>
    <row r="2256" spans="1:16" ht="60" x14ac:dyDescent="0.25">
      <c r="A2256" t="s">
        <v>4721</v>
      </c>
      <c r="B2256">
        <v>10106285</v>
      </c>
      <c r="C2256" t="s">
        <v>60</v>
      </c>
      <c r="D2256" t="s">
        <v>61</v>
      </c>
      <c r="E2256" t="s">
        <v>39</v>
      </c>
      <c r="F2256" t="s">
        <v>17</v>
      </c>
      <c r="G2256" s="3" t="s">
        <v>4722</v>
      </c>
      <c r="H22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769</v>
      </c>
      <c r="I2256">
        <v>769</v>
      </c>
      <c r="J2256">
        <v>1099</v>
      </c>
      <c r="K2256" s="1">
        <v>0.3</v>
      </c>
      <c r="L22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329.7</v>
      </c>
      <c r="M2256" s="2" t="str">
        <f>IF(NOT(ISBLANK(Table1[[#This Row],[Discounter]])), IF(Table1[[#This Row],[Discounter]]&gt;=50%, "High Discount", "Low Discount"), "No Discount")</f>
        <v>Low Discount</v>
      </c>
      <c r="N2256" t="s">
        <v>36</v>
      </c>
      <c r="O2256">
        <v>4.2</v>
      </c>
      <c r="P2256">
        <v>669</v>
      </c>
    </row>
    <row r="2257" spans="1:16" ht="75" x14ac:dyDescent="0.25">
      <c r="A2257" t="s">
        <v>4723</v>
      </c>
      <c r="B2257">
        <v>10944988</v>
      </c>
      <c r="C2257" t="s">
        <v>14</v>
      </c>
      <c r="D2257" t="s">
        <v>26</v>
      </c>
      <c r="E2257" t="s">
        <v>27</v>
      </c>
      <c r="F2257" t="s">
        <v>17</v>
      </c>
      <c r="G2257" s="3" t="s">
        <v>4724</v>
      </c>
      <c r="H22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714</v>
      </c>
      <c r="I2257">
        <v>714</v>
      </c>
      <c r="J2257">
        <v>1299</v>
      </c>
      <c r="K2257" s="1">
        <v>0.45</v>
      </c>
      <c r="L22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584.55000000000007</v>
      </c>
      <c r="M2257" s="2" t="str">
        <f>IF(NOT(ISBLANK(Table1[[#This Row],[Discounter]])), IF(Table1[[#This Row],[Discounter]]&gt;=50%, "High Discount", "Low Discount"), "No Discount")</f>
        <v>Low Discount</v>
      </c>
      <c r="N2257" t="s">
        <v>232</v>
      </c>
      <c r="O2257">
        <v>4.4000000000000004</v>
      </c>
      <c r="P2257">
        <v>669</v>
      </c>
    </row>
    <row r="2258" spans="1:16" ht="45" x14ac:dyDescent="0.25">
      <c r="A2258" t="s">
        <v>4725</v>
      </c>
      <c r="B2258">
        <v>10611336</v>
      </c>
      <c r="C2258" t="s">
        <v>47</v>
      </c>
      <c r="D2258" t="s">
        <v>26</v>
      </c>
      <c r="E2258" t="s">
        <v>27</v>
      </c>
      <c r="F2258" t="s">
        <v>17</v>
      </c>
      <c r="G2258" s="3" t="s">
        <v>4726</v>
      </c>
      <c r="H22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2258">
        <v>559</v>
      </c>
      <c r="J2258">
        <v>1399</v>
      </c>
      <c r="K2258" s="1">
        <v>0.6</v>
      </c>
      <c r="L22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839.4</v>
      </c>
      <c r="M2258" s="2" t="str">
        <f>IF(NOT(ISBLANK(Table1[[#This Row],[Discounter]])), IF(Table1[[#This Row],[Discounter]]&gt;=50%, "High Discount", "Low Discount"), "No Discount")</f>
        <v>High Discount</v>
      </c>
      <c r="N2258" t="s">
        <v>80</v>
      </c>
      <c r="O2258">
        <v>4</v>
      </c>
      <c r="P2258">
        <v>669</v>
      </c>
    </row>
    <row r="2259" spans="1:16" ht="30" x14ac:dyDescent="0.25">
      <c r="A2259" t="s">
        <v>4727</v>
      </c>
      <c r="B2259">
        <v>11363318</v>
      </c>
      <c r="C2259" t="s">
        <v>150</v>
      </c>
      <c r="D2259" t="s">
        <v>26</v>
      </c>
      <c r="E2259" t="s">
        <v>39</v>
      </c>
      <c r="F2259" t="s">
        <v>17</v>
      </c>
      <c r="G2259" s="3" t="s">
        <v>4728</v>
      </c>
      <c r="H22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839</v>
      </c>
      <c r="I2259">
        <v>839</v>
      </c>
      <c r="J2259">
        <v>1399</v>
      </c>
      <c r="K2259" s="1">
        <v>0.4</v>
      </c>
      <c r="L22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559.6</v>
      </c>
      <c r="M2259" s="2" t="str">
        <f>IF(NOT(ISBLANK(Table1[[#This Row],[Discounter]])), IF(Table1[[#This Row],[Discounter]]&gt;=50%, "High Discount", "Low Discount"), "No Discount")</f>
        <v>Low Discount</v>
      </c>
      <c r="N2259" t="s">
        <v>36</v>
      </c>
      <c r="O2259">
        <v>4.3</v>
      </c>
      <c r="P2259">
        <v>669</v>
      </c>
    </row>
    <row r="2260" spans="1:16" ht="45" x14ac:dyDescent="0.25">
      <c r="A2260" t="s">
        <v>4729</v>
      </c>
      <c r="B2260">
        <v>12299300</v>
      </c>
      <c r="C2260" t="s">
        <v>21</v>
      </c>
      <c r="D2260" t="s">
        <v>26</v>
      </c>
      <c r="E2260" t="s">
        <v>27</v>
      </c>
      <c r="F2260" t="s">
        <v>17</v>
      </c>
      <c r="G2260" s="3" t="s">
        <v>4730</v>
      </c>
      <c r="H22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536</v>
      </c>
      <c r="I2260">
        <v>536</v>
      </c>
      <c r="J2260">
        <v>1449</v>
      </c>
      <c r="K2260" s="1">
        <v>0.63</v>
      </c>
      <c r="L22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912.87</v>
      </c>
      <c r="M2260" s="2" t="str">
        <f>IF(NOT(ISBLANK(Table1[[#This Row],[Discounter]])), IF(Table1[[#This Row],[Discounter]]&gt;=50%, "High Discount", "Low Discount"), "No Discount")</f>
        <v>High Discount</v>
      </c>
      <c r="N2260" t="s">
        <v>80</v>
      </c>
      <c r="O2260">
        <v>4.2</v>
      </c>
      <c r="P2260">
        <v>669</v>
      </c>
    </row>
    <row r="2261" spans="1:16" ht="45" x14ac:dyDescent="0.25">
      <c r="A2261" t="s">
        <v>4731</v>
      </c>
      <c r="B2261">
        <v>14006702</v>
      </c>
      <c r="C2261" t="s">
        <v>512</v>
      </c>
      <c r="D2261" t="s">
        <v>69</v>
      </c>
      <c r="E2261" t="s">
        <v>296</v>
      </c>
      <c r="F2261" t="s">
        <v>34</v>
      </c>
      <c r="G2261" s="3" t="s">
        <v>4732</v>
      </c>
      <c r="H22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1539</v>
      </c>
      <c r="I2261">
        <v>1539</v>
      </c>
      <c r="J2261">
        <v>7699</v>
      </c>
      <c r="K2261" s="1">
        <v>0.8</v>
      </c>
      <c r="L22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6159.2000000000007</v>
      </c>
      <c r="M2261" s="2" t="str">
        <f>IF(NOT(ISBLANK(Table1[[#This Row],[Discounter]])), IF(Table1[[#This Row],[Discounter]]&gt;=50%, "High Discount", "Low Discount"), "No Discount")</f>
        <v>High Discount</v>
      </c>
      <c r="N2261" t="s">
        <v>146</v>
      </c>
      <c r="O2261">
        <v>4.2</v>
      </c>
      <c r="P2261">
        <v>669</v>
      </c>
    </row>
    <row r="2262" spans="1:16" ht="60" x14ac:dyDescent="0.25">
      <c r="A2262" t="s">
        <v>4733</v>
      </c>
      <c r="B2262">
        <v>2486226</v>
      </c>
      <c r="C2262" t="s">
        <v>722</v>
      </c>
      <c r="D2262" t="s">
        <v>32</v>
      </c>
      <c r="E2262" t="s">
        <v>105</v>
      </c>
      <c r="F2262" t="s">
        <v>34</v>
      </c>
      <c r="G2262" s="3" t="s">
        <v>4734</v>
      </c>
      <c r="H22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910</v>
      </c>
      <c r="I2262">
        <v>910</v>
      </c>
      <c r="J2262">
        <v>958</v>
      </c>
      <c r="K2262" s="1">
        <v>0.05</v>
      </c>
      <c r="L22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47.900000000000006</v>
      </c>
      <c r="M2262" s="2" t="str">
        <f>IF(NOT(ISBLANK(Table1[[#This Row],[Discounter]])), IF(Table1[[#This Row],[Discounter]]&gt;=50%, "High Discount", "Low Discount"), "No Discount")</f>
        <v>Low Discount</v>
      </c>
      <c r="N2262" t="s">
        <v>724</v>
      </c>
      <c r="O2262">
        <v>4.2</v>
      </c>
      <c r="P2262">
        <v>669</v>
      </c>
    </row>
    <row r="2263" spans="1:16" ht="45" x14ac:dyDescent="0.25">
      <c r="A2263" t="s">
        <v>4735</v>
      </c>
      <c r="B2263">
        <v>14071414</v>
      </c>
      <c r="C2263" t="s">
        <v>91</v>
      </c>
      <c r="D2263" t="s">
        <v>38</v>
      </c>
      <c r="E2263" t="s">
        <v>22</v>
      </c>
      <c r="F2263" t="s">
        <v>34</v>
      </c>
      <c r="G2263" s="3" t="s">
        <v>4736</v>
      </c>
      <c r="H22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63">
        <v>1149</v>
      </c>
      <c r="K2263" s="1">
        <v>0.64</v>
      </c>
      <c r="L22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735.36</v>
      </c>
      <c r="M2263" s="2" t="str">
        <f>IF(NOT(ISBLANK(Table1[[#This Row],[Discounter]])), IF(Table1[[#This Row],[Discounter]]&gt;=50%, "High Discount", "Low Discount"), "No Discount")</f>
        <v>High Discount</v>
      </c>
      <c r="N2263" t="s">
        <v>24</v>
      </c>
      <c r="O2263">
        <v>4.2</v>
      </c>
      <c r="P2263">
        <v>669</v>
      </c>
    </row>
    <row r="2264" spans="1:16" ht="45" x14ac:dyDescent="0.25">
      <c r="A2264" t="s">
        <v>4737</v>
      </c>
      <c r="B2264">
        <v>4044295</v>
      </c>
      <c r="C2264" t="s">
        <v>907</v>
      </c>
      <c r="D2264" t="s">
        <v>38</v>
      </c>
      <c r="E2264" t="s">
        <v>132</v>
      </c>
      <c r="F2264" t="s">
        <v>34</v>
      </c>
      <c r="G2264" s="3" t="s">
        <v>4738</v>
      </c>
      <c r="H22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64">
        <v>1399</v>
      </c>
      <c r="K2264" s="1">
        <v>0.45</v>
      </c>
      <c r="L22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629.55000000000007</v>
      </c>
      <c r="M2264" s="2" t="str">
        <f>IF(NOT(ISBLANK(Table1[[#This Row],[Discounter]])), IF(Table1[[#This Row],[Discounter]]&gt;=50%, "High Discount", "Low Discount"), "No Discount")</f>
        <v>Low Discount</v>
      </c>
      <c r="N2264" t="s">
        <v>41</v>
      </c>
      <c r="O2264">
        <v>4.4000000000000004</v>
      </c>
      <c r="P2264">
        <v>669</v>
      </c>
    </row>
    <row r="2265" spans="1:16" ht="30" x14ac:dyDescent="0.25">
      <c r="A2265" t="s">
        <v>4739</v>
      </c>
      <c r="B2265">
        <v>9766841</v>
      </c>
      <c r="C2265" t="s">
        <v>4740</v>
      </c>
      <c r="D2265" t="s">
        <v>38</v>
      </c>
      <c r="E2265" t="s">
        <v>132</v>
      </c>
      <c r="F2265" t="s">
        <v>34</v>
      </c>
      <c r="G2265" s="3" t="s">
        <v>4741</v>
      </c>
      <c r="H22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65">
        <v>1499</v>
      </c>
      <c r="K2265" s="1">
        <v>0.4</v>
      </c>
      <c r="L22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599.6</v>
      </c>
      <c r="M2265" s="2" t="str">
        <f>IF(NOT(ISBLANK(Table1[[#This Row],[Discounter]])), IF(Table1[[#This Row],[Discounter]]&gt;=50%, "High Discount", "Low Discount"), "No Discount")</f>
        <v>Low Discount</v>
      </c>
      <c r="N2265" t="s">
        <v>24</v>
      </c>
      <c r="O2265">
        <v>4</v>
      </c>
      <c r="P2265">
        <v>669</v>
      </c>
    </row>
    <row r="2266" spans="1:16" ht="45" x14ac:dyDescent="0.25">
      <c r="A2266" t="s">
        <v>4742</v>
      </c>
      <c r="B2266">
        <v>11404274</v>
      </c>
      <c r="C2266" t="s">
        <v>14</v>
      </c>
      <c r="D2266" t="s">
        <v>38</v>
      </c>
      <c r="E2266" t="s">
        <v>39</v>
      </c>
      <c r="F2266" t="s">
        <v>34</v>
      </c>
      <c r="G2266" s="3" t="s">
        <v>4743</v>
      </c>
      <c r="H22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66">
        <v>799</v>
      </c>
      <c r="K2266" s="1">
        <v>0.65</v>
      </c>
      <c r="L22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519.35</v>
      </c>
      <c r="M2266" s="2" t="str">
        <f>IF(NOT(ISBLANK(Table1[[#This Row],[Discounter]])), IF(Table1[[#This Row],[Discounter]]&gt;=50%, "High Discount", "Low Discount"), "No Discount")</f>
        <v>High Discount</v>
      </c>
      <c r="N2266" t="s">
        <v>41</v>
      </c>
      <c r="O2266">
        <v>4.4000000000000004</v>
      </c>
      <c r="P2266">
        <v>669</v>
      </c>
    </row>
    <row r="2267" spans="1:16" ht="60" x14ac:dyDescent="0.25">
      <c r="A2267" t="s">
        <v>4744</v>
      </c>
      <c r="B2267">
        <v>8979875</v>
      </c>
      <c r="C2267" t="s">
        <v>1716</v>
      </c>
      <c r="D2267" t="s">
        <v>38</v>
      </c>
      <c r="E2267" t="s">
        <v>44</v>
      </c>
      <c r="F2267" t="s">
        <v>34</v>
      </c>
      <c r="G2267" s="3" t="s">
        <v>4745</v>
      </c>
      <c r="H22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67">
        <v>899</v>
      </c>
      <c r="K2267" s="1">
        <v>0.6</v>
      </c>
      <c r="L22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2267" s="2" t="str">
        <f>IF(NOT(ISBLANK(Table1[[#This Row],[Discounter]])), IF(Table1[[#This Row],[Discounter]]&gt;=50%, "High Discount", "Low Discount"), "No Discount")</f>
        <v>High Discount</v>
      </c>
      <c r="N2267" t="s">
        <v>41</v>
      </c>
      <c r="O2267">
        <v>3.9</v>
      </c>
      <c r="P2267">
        <v>669</v>
      </c>
    </row>
    <row r="2268" spans="1:16" ht="45" x14ac:dyDescent="0.25">
      <c r="A2268" t="s">
        <v>4746</v>
      </c>
      <c r="B2268">
        <v>4445485</v>
      </c>
      <c r="C2268" t="s">
        <v>4286</v>
      </c>
      <c r="D2268" t="s">
        <v>38</v>
      </c>
      <c r="E2268" t="s">
        <v>39</v>
      </c>
      <c r="F2268" t="s">
        <v>34</v>
      </c>
      <c r="G2268" s="3" t="s">
        <v>4747</v>
      </c>
      <c r="H22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68">
        <v>999</v>
      </c>
      <c r="K2268" s="1">
        <v>0.56999999999999995</v>
      </c>
      <c r="L22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569.42999999999995</v>
      </c>
      <c r="M2268" s="2" t="str">
        <f>IF(NOT(ISBLANK(Table1[[#This Row],[Discounter]])), IF(Table1[[#This Row],[Discounter]]&gt;=50%, "High Discount", "Low Discount"), "No Discount")</f>
        <v>High Discount</v>
      </c>
      <c r="N2268" t="s">
        <v>24</v>
      </c>
      <c r="O2268">
        <v>4.3</v>
      </c>
      <c r="P2268">
        <v>669</v>
      </c>
    </row>
    <row r="2269" spans="1:16" ht="60" x14ac:dyDescent="0.25">
      <c r="A2269" t="s">
        <v>4748</v>
      </c>
      <c r="B2269">
        <v>9598439</v>
      </c>
      <c r="C2269" t="s">
        <v>57</v>
      </c>
      <c r="D2269" t="s">
        <v>15</v>
      </c>
      <c r="E2269" t="s">
        <v>16</v>
      </c>
      <c r="F2269" t="s">
        <v>17</v>
      </c>
      <c r="G2269" s="3" t="s">
        <v>4749</v>
      </c>
      <c r="H22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804</v>
      </c>
      <c r="I2269">
        <v>804</v>
      </c>
      <c r="J2269">
        <v>2299</v>
      </c>
      <c r="K2269" s="1">
        <v>0.65</v>
      </c>
      <c r="L22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1494.3500000000001</v>
      </c>
      <c r="M2269" s="2" t="str">
        <f>IF(NOT(ISBLANK(Table1[[#This Row],[Discounter]])), IF(Table1[[#This Row],[Discounter]]&gt;=50%, "High Discount", "Low Discount"), "No Discount")</f>
        <v>High Discount</v>
      </c>
      <c r="N2269" t="s">
        <v>19</v>
      </c>
      <c r="O2269">
        <v>3.9</v>
      </c>
      <c r="P2269">
        <v>668</v>
      </c>
    </row>
    <row r="2270" spans="1:16" ht="45" x14ac:dyDescent="0.25">
      <c r="A2270" t="s">
        <v>4750</v>
      </c>
      <c r="B2270">
        <v>10729262</v>
      </c>
      <c r="C2270" t="s">
        <v>47</v>
      </c>
      <c r="D2270" t="s">
        <v>26</v>
      </c>
      <c r="E2270" t="s">
        <v>27</v>
      </c>
      <c r="F2270" t="s">
        <v>17</v>
      </c>
      <c r="G2270" s="3" t="s">
        <v>198</v>
      </c>
      <c r="H22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2270">
        <v>539</v>
      </c>
      <c r="J2270">
        <v>1199</v>
      </c>
      <c r="K2270" s="1">
        <v>0.55000000000000004</v>
      </c>
      <c r="L22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659.45</v>
      </c>
      <c r="M2270" s="2" t="str">
        <f>IF(NOT(ISBLANK(Table1[[#This Row],[Discounter]])), IF(Table1[[#This Row],[Discounter]]&gt;=50%, "High Discount", "Low Discount"), "No Discount")</f>
        <v>High Discount</v>
      </c>
      <c r="N2270" t="s">
        <v>80</v>
      </c>
      <c r="O2270">
        <v>4.2</v>
      </c>
      <c r="P2270">
        <v>668</v>
      </c>
    </row>
    <row r="2271" spans="1:16" ht="75" x14ac:dyDescent="0.25">
      <c r="A2271" t="s">
        <v>4751</v>
      </c>
      <c r="B2271">
        <v>10740908</v>
      </c>
      <c r="C2271" t="s">
        <v>14</v>
      </c>
      <c r="D2271" t="s">
        <v>26</v>
      </c>
      <c r="E2271" t="s">
        <v>27</v>
      </c>
      <c r="F2271" t="s">
        <v>17</v>
      </c>
      <c r="G2271" s="3" t="s">
        <v>4752</v>
      </c>
      <c r="H22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824</v>
      </c>
      <c r="I2271">
        <v>824</v>
      </c>
      <c r="J2271">
        <v>1499</v>
      </c>
      <c r="K2271" s="1">
        <v>0.45</v>
      </c>
      <c r="L22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674.55000000000007</v>
      </c>
      <c r="M2271" s="2" t="str">
        <f>IF(NOT(ISBLANK(Table1[[#This Row],[Discounter]])), IF(Table1[[#This Row],[Discounter]]&gt;=50%, "High Discount", "Low Discount"), "No Discount")</f>
        <v>Low Discount</v>
      </c>
      <c r="N2271" t="s">
        <v>232</v>
      </c>
      <c r="O2271">
        <v>4.4000000000000004</v>
      </c>
      <c r="P2271">
        <v>668</v>
      </c>
    </row>
    <row r="2272" spans="1:16" ht="60" x14ac:dyDescent="0.25">
      <c r="A2272" t="s">
        <v>4753</v>
      </c>
      <c r="B2272">
        <v>11285614</v>
      </c>
      <c r="C2272" t="s">
        <v>255</v>
      </c>
      <c r="D2272" t="s">
        <v>69</v>
      </c>
      <c r="E2272" t="s">
        <v>70</v>
      </c>
      <c r="F2272" t="s">
        <v>34</v>
      </c>
      <c r="G2272" s="3" t="s">
        <v>4754</v>
      </c>
      <c r="H22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1325</v>
      </c>
      <c r="I2272">
        <v>1325</v>
      </c>
      <c r="J2272">
        <v>3399</v>
      </c>
      <c r="K2272" s="1">
        <v>0.61</v>
      </c>
      <c r="L22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2073.39</v>
      </c>
      <c r="M2272" s="2" t="str">
        <f>IF(NOT(ISBLANK(Table1[[#This Row],[Discounter]])), IF(Table1[[#This Row],[Discounter]]&gt;=50%, "High Discount", "Low Discount"), "No Discount")</f>
        <v>High Discount</v>
      </c>
      <c r="N2272" t="s">
        <v>36</v>
      </c>
      <c r="O2272">
        <v>3.7</v>
      </c>
      <c r="P2272">
        <v>668</v>
      </c>
    </row>
    <row r="2273" spans="1:16" ht="45" x14ac:dyDescent="0.25">
      <c r="A2273" t="s">
        <v>4755</v>
      </c>
      <c r="B2273">
        <v>10440504</v>
      </c>
      <c r="C2273" t="s">
        <v>95</v>
      </c>
      <c r="D2273" t="s">
        <v>38</v>
      </c>
      <c r="E2273" t="s">
        <v>48</v>
      </c>
      <c r="F2273" t="s">
        <v>34</v>
      </c>
      <c r="G2273" s="3" t="s">
        <v>4756</v>
      </c>
      <c r="H22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73">
        <v>1599</v>
      </c>
      <c r="K2273" s="1">
        <v>0.5</v>
      </c>
      <c r="L22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799.5</v>
      </c>
      <c r="M2273" s="2" t="str">
        <f>IF(NOT(ISBLANK(Table1[[#This Row],[Discounter]])), IF(Table1[[#This Row],[Discounter]]&gt;=50%, "High Discount", "Low Discount"), "No Discount")</f>
        <v>High Discount</v>
      </c>
      <c r="N2273" t="s">
        <v>400</v>
      </c>
      <c r="O2273">
        <v>4.2</v>
      </c>
      <c r="P2273">
        <v>668</v>
      </c>
    </row>
    <row r="2274" spans="1:16" ht="60" x14ac:dyDescent="0.25">
      <c r="A2274" t="s">
        <v>4757</v>
      </c>
      <c r="B2274">
        <v>11132288</v>
      </c>
      <c r="C2274" t="s">
        <v>14</v>
      </c>
      <c r="D2274" t="s">
        <v>38</v>
      </c>
      <c r="E2274" t="s">
        <v>16</v>
      </c>
      <c r="F2274" t="s">
        <v>34</v>
      </c>
      <c r="G2274" s="3" t="s">
        <v>688</v>
      </c>
      <c r="H22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74">
        <v>1699</v>
      </c>
      <c r="K2274" s="1">
        <v>0.4</v>
      </c>
      <c r="L22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679.6</v>
      </c>
      <c r="M2274" s="2" t="str">
        <f>IF(NOT(ISBLANK(Table1[[#This Row],[Discounter]])), IF(Table1[[#This Row],[Discounter]]&gt;=50%, "High Discount", "Low Discount"), "No Discount")</f>
        <v>Low Discount</v>
      </c>
      <c r="N2274" t="s">
        <v>119</v>
      </c>
      <c r="O2274">
        <v>4.0999999999999996</v>
      </c>
      <c r="P2274">
        <v>668</v>
      </c>
    </row>
    <row r="2275" spans="1:16" ht="45" x14ac:dyDescent="0.25">
      <c r="A2275" t="s">
        <v>4758</v>
      </c>
      <c r="B2275">
        <v>13266672</v>
      </c>
      <c r="C2275" t="s">
        <v>4414</v>
      </c>
      <c r="D2275" t="s">
        <v>38</v>
      </c>
      <c r="E2275" t="s">
        <v>132</v>
      </c>
      <c r="F2275" t="s">
        <v>34</v>
      </c>
      <c r="G2275" s="3" t="s">
        <v>4759</v>
      </c>
      <c r="H22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75">
        <v>2499</v>
      </c>
      <c r="K2275" s="1">
        <v>0.6</v>
      </c>
      <c r="L22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1499.3999999999999</v>
      </c>
      <c r="M2275" s="2" t="str">
        <f>IF(NOT(ISBLANK(Table1[[#This Row],[Discounter]])), IF(Table1[[#This Row],[Discounter]]&gt;=50%, "High Discount", "Low Discount"), "No Discount")</f>
        <v>High Discount</v>
      </c>
      <c r="N2275" t="s">
        <v>36</v>
      </c>
      <c r="O2275">
        <v>4.2</v>
      </c>
      <c r="P2275">
        <v>668</v>
      </c>
    </row>
    <row r="2276" spans="1:16" ht="30" x14ac:dyDescent="0.25">
      <c r="A2276" t="s">
        <v>4760</v>
      </c>
      <c r="B2276">
        <v>2290970</v>
      </c>
      <c r="C2276" t="s">
        <v>14</v>
      </c>
      <c r="D2276" t="s">
        <v>15</v>
      </c>
      <c r="E2276" t="s">
        <v>48</v>
      </c>
      <c r="F2276" t="s">
        <v>17</v>
      </c>
      <c r="G2276" s="3" t="s">
        <v>4761</v>
      </c>
      <c r="H22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2276">
        <v>799</v>
      </c>
      <c r="J2276">
        <v>1999</v>
      </c>
      <c r="K2276" s="1">
        <v>0.6</v>
      </c>
      <c r="L22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2276" s="2" t="str">
        <f>IF(NOT(ISBLANK(Table1[[#This Row],[Discounter]])), IF(Table1[[#This Row],[Discounter]]&gt;=50%, "High Discount", "Low Discount"), "No Discount")</f>
        <v>High Discount</v>
      </c>
      <c r="N2276" t="s">
        <v>19</v>
      </c>
      <c r="O2276">
        <v>4.2</v>
      </c>
      <c r="P2276">
        <v>667</v>
      </c>
    </row>
    <row r="2277" spans="1:16" ht="30" x14ac:dyDescent="0.25">
      <c r="A2277" t="s">
        <v>4762</v>
      </c>
      <c r="B2277">
        <v>2091620</v>
      </c>
      <c r="C2277" t="s">
        <v>529</v>
      </c>
      <c r="D2277" t="s">
        <v>177</v>
      </c>
      <c r="E2277" t="s">
        <v>487</v>
      </c>
      <c r="F2277" t="s">
        <v>17</v>
      </c>
      <c r="G2277" s="3" t="s">
        <v>4763</v>
      </c>
      <c r="H22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602</v>
      </c>
      <c r="I2277">
        <v>602</v>
      </c>
      <c r="J2277">
        <v>899</v>
      </c>
      <c r="K2277" s="1">
        <v>0.33</v>
      </c>
      <c r="L22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296.67</v>
      </c>
      <c r="M2277" s="2" t="str">
        <f>IF(NOT(ISBLANK(Table1[[#This Row],[Discounter]])), IF(Table1[[#This Row],[Discounter]]&gt;=50%, "High Discount", "Low Discount"), "No Discount")</f>
        <v>Low Discount</v>
      </c>
      <c r="N2277" t="s">
        <v>36</v>
      </c>
      <c r="O2277">
        <v>4.0999999999999996</v>
      </c>
      <c r="P2277">
        <v>667</v>
      </c>
    </row>
    <row r="2278" spans="1:16" ht="45" x14ac:dyDescent="0.25">
      <c r="A2278" t="s">
        <v>4764</v>
      </c>
      <c r="B2278">
        <v>11849726</v>
      </c>
      <c r="C2278" t="s">
        <v>529</v>
      </c>
      <c r="D2278" t="s">
        <v>177</v>
      </c>
      <c r="E2278" t="s">
        <v>487</v>
      </c>
      <c r="F2278" t="s">
        <v>17</v>
      </c>
      <c r="G2278" s="3" t="s">
        <v>1300</v>
      </c>
      <c r="H22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881</v>
      </c>
      <c r="I2278">
        <v>881</v>
      </c>
      <c r="J2278">
        <v>1798</v>
      </c>
      <c r="K2278" s="1">
        <v>0.51</v>
      </c>
      <c r="L22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916.98</v>
      </c>
      <c r="M2278" s="2" t="str">
        <f>IF(NOT(ISBLANK(Table1[[#This Row],[Discounter]])), IF(Table1[[#This Row],[Discounter]]&gt;=50%, "High Discount", "Low Discount"), "No Discount")</f>
        <v>High Discount</v>
      </c>
      <c r="N2278" t="s">
        <v>36</v>
      </c>
      <c r="O2278">
        <v>4.0999999999999996</v>
      </c>
      <c r="P2278">
        <v>667</v>
      </c>
    </row>
    <row r="2279" spans="1:16" ht="45" x14ac:dyDescent="0.25">
      <c r="A2279" t="s">
        <v>4765</v>
      </c>
      <c r="B2279">
        <v>16322580</v>
      </c>
      <c r="C2279" t="s">
        <v>60</v>
      </c>
      <c r="D2279" t="s">
        <v>61</v>
      </c>
      <c r="E2279" t="s">
        <v>39</v>
      </c>
      <c r="F2279" t="s">
        <v>17</v>
      </c>
      <c r="G2279" s="3" t="s">
        <v>4766</v>
      </c>
      <c r="H22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J2279">
        <v>1798</v>
      </c>
      <c r="L22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279" s="2" t="str">
        <f>IF(NOT(ISBLANK(Table1[[#This Row],[Discounter]])), IF(Table1[[#This Row],[Discounter]]&gt;=50%, "High Discount", "Low Discount"), "No Discount")</f>
        <v>No Discount</v>
      </c>
      <c r="N2279" t="s">
        <v>1140</v>
      </c>
      <c r="O2279">
        <v>4.2</v>
      </c>
      <c r="P2279">
        <v>667</v>
      </c>
    </row>
    <row r="2280" spans="1:16" ht="45" x14ac:dyDescent="0.25">
      <c r="A2280" t="s">
        <v>4767</v>
      </c>
      <c r="B2280">
        <v>11462772</v>
      </c>
      <c r="C2280" t="s">
        <v>14</v>
      </c>
      <c r="D2280" t="s">
        <v>26</v>
      </c>
      <c r="E2280" t="s">
        <v>39</v>
      </c>
      <c r="F2280" t="s">
        <v>17</v>
      </c>
      <c r="G2280" s="3" t="s">
        <v>4768</v>
      </c>
      <c r="H22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454</v>
      </c>
      <c r="I2280">
        <v>454</v>
      </c>
      <c r="J2280">
        <v>1299</v>
      </c>
      <c r="K2280" s="1">
        <v>0.65</v>
      </c>
      <c r="L22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844.35</v>
      </c>
      <c r="M2280" s="2" t="str">
        <f>IF(NOT(ISBLANK(Table1[[#This Row],[Discounter]])), IF(Table1[[#This Row],[Discounter]]&gt;=50%, "High Discount", "Low Discount"), "No Discount")</f>
        <v>High Discount</v>
      </c>
      <c r="N2280" t="s">
        <v>24</v>
      </c>
      <c r="O2280">
        <v>4.2</v>
      </c>
      <c r="P2280">
        <v>667</v>
      </c>
    </row>
    <row r="2281" spans="1:16" ht="45" x14ac:dyDescent="0.25">
      <c r="A2281" t="s">
        <v>4769</v>
      </c>
      <c r="B2281">
        <v>1908863</v>
      </c>
      <c r="C2281" t="s">
        <v>722</v>
      </c>
      <c r="D2281" t="s">
        <v>32</v>
      </c>
      <c r="E2281" t="s">
        <v>105</v>
      </c>
      <c r="F2281" t="s">
        <v>34</v>
      </c>
      <c r="G2281" s="3" t="s">
        <v>4770</v>
      </c>
      <c r="H22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853</v>
      </c>
      <c r="I2281">
        <v>853</v>
      </c>
      <c r="J2281">
        <v>898</v>
      </c>
      <c r="K2281" s="1">
        <v>0.05</v>
      </c>
      <c r="L22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44.900000000000006</v>
      </c>
      <c r="M2281" s="2" t="str">
        <f>IF(NOT(ISBLANK(Table1[[#This Row],[Discounter]])), IF(Table1[[#This Row],[Discounter]]&gt;=50%, "High Discount", "Low Discount"), "No Discount")</f>
        <v>Low Discount</v>
      </c>
      <c r="N2281" t="s">
        <v>724</v>
      </c>
      <c r="O2281">
        <v>4.2</v>
      </c>
      <c r="P2281">
        <v>667</v>
      </c>
    </row>
    <row r="2282" spans="1:16" ht="45" x14ac:dyDescent="0.25">
      <c r="A2282" t="s">
        <v>4771</v>
      </c>
      <c r="B2282">
        <v>2339837</v>
      </c>
      <c r="C2282" t="s">
        <v>353</v>
      </c>
      <c r="D2282" t="s">
        <v>87</v>
      </c>
      <c r="E2282" t="s">
        <v>48</v>
      </c>
      <c r="F2282" t="s">
        <v>34</v>
      </c>
      <c r="G2282" s="3" t="s">
        <v>4772</v>
      </c>
      <c r="H22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623</v>
      </c>
      <c r="I2282">
        <v>623</v>
      </c>
      <c r="J2282">
        <v>1299</v>
      </c>
      <c r="K2282" s="1">
        <v>0.52</v>
      </c>
      <c r="L22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675.48</v>
      </c>
      <c r="M2282" s="2" t="str">
        <f>IF(NOT(ISBLANK(Table1[[#This Row],[Discounter]])), IF(Table1[[#This Row],[Discounter]]&gt;=50%, "High Discount", "Low Discount"), "No Discount")</f>
        <v>High Discount</v>
      </c>
      <c r="N2282" t="s">
        <v>19</v>
      </c>
      <c r="O2282">
        <v>4.2</v>
      </c>
      <c r="P2282">
        <v>667</v>
      </c>
    </row>
    <row r="2283" spans="1:16" ht="60" x14ac:dyDescent="0.25">
      <c r="A2283" t="s">
        <v>4773</v>
      </c>
      <c r="B2283">
        <v>12545650</v>
      </c>
      <c r="C2283" t="s">
        <v>57</v>
      </c>
      <c r="D2283" t="s">
        <v>87</v>
      </c>
      <c r="E2283" t="s">
        <v>16</v>
      </c>
      <c r="F2283" t="s">
        <v>34</v>
      </c>
      <c r="G2283" s="3" t="s">
        <v>605</v>
      </c>
      <c r="H22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839</v>
      </c>
      <c r="I2283">
        <v>839</v>
      </c>
      <c r="J2283">
        <v>2099</v>
      </c>
      <c r="K2283" s="1">
        <v>0.6</v>
      </c>
      <c r="L22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1259.3999999999999</v>
      </c>
      <c r="M2283" s="2" t="str">
        <f>IF(NOT(ISBLANK(Table1[[#This Row],[Discounter]])), IF(Table1[[#This Row],[Discounter]]&gt;=50%, "High Discount", "Low Discount"), "No Discount")</f>
        <v>High Discount</v>
      </c>
      <c r="N2283" t="s">
        <v>606</v>
      </c>
      <c r="O2283">
        <v>4.2</v>
      </c>
      <c r="P2283">
        <v>667</v>
      </c>
    </row>
    <row r="2284" spans="1:16" ht="45" x14ac:dyDescent="0.25">
      <c r="A2284" t="s">
        <v>4774</v>
      </c>
      <c r="B2284">
        <v>11364458</v>
      </c>
      <c r="C2284" t="s">
        <v>162</v>
      </c>
      <c r="D2284" t="s">
        <v>38</v>
      </c>
      <c r="E2284" t="s">
        <v>132</v>
      </c>
      <c r="F2284" t="s">
        <v>34</v>
      </c>
      <c r="G2284" s="3" t="s">
        <v>4775</v>
      </c>
      <c r="H22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84">
        <v>1999</v>
      </c>
      <c r="K2284" s="1">
        <v>0.51</v>
      </c>
      <c r="L22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1019.49</v>
      </c>
      <c r="M2284" s="2" t="str">
        <f>IF(NOT(ISBLANK(Table1[[#This Row],[Discounter]])), IF(Table1[[#This Row],[Discounter]]&gt;=50%, "High Discount", "Low Discount"), "No Discount")</f>
        <v>High Discount</v>
      </c>
      <c r="N2284" t="s">
        <v>102</v>
      </c>
      <c r="O2284">
        <v>4.2</v>
      </c>
      <c r="P2284">
        <v>667</v>
      </c>
    </row>
    <row r="2285" spans="1:16" ht="30" x14ac:dyDescent="0.25">
      <c r="A2285" t="s">
        <v>4776</v>
      </c>
      <c r="B2285">
        <v>7574907</v>
      </c>
      <c r="C2285" t="s">
        <v>1453</v>
      </c>
      <c r="D2285" t="s">
        <v>26</v>
      </c>
      <c r="E2285" t="s">
        <v>282</v>
      </c>
      <c r="F2285" t="s">
        <v>17</v>
      </c>
      <c r="G2285" s="3" t="s">
        <v>4777</v>
      </c>
      <c r="H22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749</v>
      </c>
      <c r="I2285">
        <v>749</v>
      </c>
      <c r="J2285">
        <v>1499</v>
      </c>
      <c r="K2285" s="1">
        <v>0.5</v>
      </c>
      <c r="L22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2285" s="2" t="str">
        <f>IF(NOT(ISBLANK(Table1[[#This Row],[Discounter]])), IF(Table1[[#This Row],[Discounter]]&gt;=50%, "High Discount", "Low Discount"), "No Discount")</f>
        <v>High Discount</v>
      </c>
      <c r="N2285" t="s">
        <v>1291</v>
      </c>
      <c r="O2285">
        <v>4.2</v>
      </c>
      <c r="P2285">
        <v>666</v>
      </c>
    </row>
    <row r="2286" spans="1:16" ht="30" x14ac:dyDescent="0.25">
      <c r="A2286" t="s">
        <v>4778</v>
      </c>
      <c r="B2286">
        <v>8349517</v>
      </c>
      <c r="C2286" t="s">
        <v>86</v>
      </c>
      <c r="D2286" t="s">
        <v>69</v>
      </c>
      <c r="E2286" t="s">
        <v>44</v>
      </c>
      <c r="F2286" t="s">
        <v>34</v>
      </c>
      <c r="G2286" s="3" t="s">
        <v>4779</v>
      </c>
      <c r="H22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779</v>
      </c>
      <c r="I2286">
        <v>779</v>
      </c>
      <c r="J2286">
        <v>1299</v>
      </c>
      <c r="K2286" s="1">
        <v>0.4</v>
      </c>
      <c r="L22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519.6</v>
      </c>
      <c r="M2286" s="2" t="str">
        <f>IF(NOT(ISBLANK(Table1[[#This Row],[Discounter]])), IF(Table1[[#This Row],[Discounter]]&gt;=50%, "High Discount", "Low Discount"), "No Discount")</f>
        <v>Low Discount</v>
      </c>
      <c r="N2286" t="s">
        <v>89</v>
      </c>
      <c r="O2286">
        <v>4.3</v>
      </c>
      <c r="P2286">
        <v>666</v>
      </c>
    </row>
    <row r="2287" spans="1:16" ht="30" x14ac:dyDescent="0.25">
      <c r="A2287" t="s">
        <v>4780</v>
      </c>
      <c r="B2287">
        <v>7800263</v>
      </c>
      <c r="C2287" t="s">
        <v>57</v>
      </c>
      <c r="D2287" t="s">
        <v>69</v>
      </c>
      <c r="E2287" t="s">
        <v>83</v>
      </c>
      <c r="F2287" t="s">
        <v>34</v>
      </c>
      <c r="G2287" s="3" t="s">
        <v>4781</v>
      </c>
      <c r="H22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2287">
        <v>879</v>
      </c>
      <c r="J2287">
        <v>2199</v>
      </c>
      <c r="K2287" s="1">
        <v>0.6</v>
      </c>
      <c r="L22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1319.3999999999999</v>
      </c>
      <c r="M2287" s="2" t="str">
        <f>IF(NOT(ISBLANK(Table1[[#This Row],[Discounter]])), IF(Table1[[#This Row],[Discounter]]&gt;=50%, "High Discount", "Low Discount"), "No Discount")</f>
        <v>High Discount</v>
      </c>
      <c r="N2287" t="s">
        <v>89</v>
      </c>
      <c r="O2287">
        <v>4.0999999999999996</v>
      </c>
      <c r="P2287">
        <v>666</v>
      </c>
    </row>
    <row r="2288" spans="1:16" ht="30" x14ac:dyDescent="0.25">
      <c r="A2288" t="s">
        <v>4782</v>
      </c>
      <c r="B2288">
        <v>11711838</v>
      </c>
      <c r="C2288" t="s">
        <v>43</v>
      </c>
      <c r="D2288" t="s">
        <v>38</v>
      </c>
      <c r="E2288" t="s">
        <v>44</v>
      </c>
      <c r="F2288" t="s">
        <v>34</v>
      </c>
      <c r="G2288" s="3" t="s">
        <v>4783</v>
      </c>
      <c r="H22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88">
        <v>1099</v>
      </c>
      <c r="K2288" s="1">
        <v>0.45</v>
      </c>
      <c r="L22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494.55</v>
      </c>
      <c r="M2288" s="2" t="str">
        <f>IF(NOT(ISBLANK(Table1[[#This Row],[Discounter]])), IF(Table1[[#This Row],[Discounter]]&gt;=50%, "High Discount", "Low Discount"), "No Discount")</f>
        <v>Low Discount</v>
      </c>
      <c r="N2288" t="s">
        <v>41</v>
      </c>
      <c r="O2288">
        <v>4.2</v>
      </c>
      <c r="P2288">
        <v>666</v>
      </c>
    </row>
    <row r="2289" spans="1:16" ht="45" x14ac:dyDescent="0.25">
      <c r="A2289" t="s">
        <v>4784</v>
      </c>
      <c r="B2289">
        <v>13780874</v>
      </c>
      <c r="C2289" t="s">
        <v>469</v>
      </c>
      <c r="D2289" t="s">
        <v>38</v>
      </c>
      <c r="E2289" t="s">
        <v>132</v>
      </c>
      <c r="F2289" t="s">
        <v>34</v>
      </c>
      <c r="G2289" s="3" t="s">
        <v>4785</v>
      </c>
      <c r="H22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89">
        <v>2399</v>
      </c>
      <c r="K2289" s="1">
        <v>0.55000000000000004</v>
      </c>
      <c r="L22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1319.45</v>
      </c>
      <c r="M2289" s="2" t="str">
        <f>IF(NOT(ISBLANK(Table1[[#This Row],[Discounter]])), IF(Table1[[#This Row],[Discounter]]&gt;=50%, "High Discount", "Low Discount"), "No Discount")</f>
        <v>High Discount</v>
      </c>
      <c r="N2289" t="s">
        <v>102</v>
      </c>
      <c r="O2289">
        <v>4.3</v>
      </c>
      <c r="P2289">
        <v>666</v>
      </c>
    </row>
    <row r="2290" spans="1:16" ht="60" x14ac:dyDescent="0.25">
      <c r="A2290" t="s">
        <v>4786</v>
      </c>
      <c r="B2290">
        <v>10958402</v>
      </c>
      <c r="C2290" t="s">
        <v>14</v>
      </c>
      <c r="D2290" t="s">
        <v>38</v>
      </c>
      <c r="E2290" t="s">
        <v>39</v>
      </c>
      <c r="F2290" t="s">
        <v>34</v>
      </c>
      <c r="G2290" s="3" t="s">
        <v>4787</v>
      </c>
      <c r="H22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90">
        <v>899</v>
      </c>
      <c r="K2290" s="1">
        <v>0.55000000000000004</v>
      </c>
      <c r="L22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494.45000000000005</v>
      </c>
      <c r="M2290" s="2" t="str">
        <f>IF(NOT(ISBLANK(Table1[[#This Row],[Discounter]])), IF(Table1[[#This Row],[Discounter]]&gt;=50%, "High Discount", "Low Discount"), "No Discount")</f>
        <v>High Discount</v>
      </c>
      <c r="N2290" t="s">
        <v>41</v>
      </c>
      <c r="O2290">
        <v>4.2</v>
      </c>
      <c r="P2290">
        <v>666</v>
      </c>
    </row>
    <row r="2291" spans="1:16" ht="45" x14ac:dyDescent="0.25">
      <c r="A2291" t="s">
        <v>4788</v>
      </c>
      <c r="B2291">
        <v>10636610</v>
      </c>
      <c r="C2291" t="s">
        <v>52</v>
      </c>
      <c r="D2291" t="s">
        <v>38</v>
      </c>
      <c r="E2291" t="s">
        <v>44</v>
      </c>
      <c r="F2291" t="s">
        <v>34</v>
      </c>
      <c r="G2291" s="3" t="s">
        <v>4789</v>
      </c>
      <c r="H22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91">
        <v>995</v>
      </c>
      <c r="K2291" s="1">
        <v>0.57999999999999996</v>
      </c>
      <c r="L22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577.09999999999991</v>
      </c>
      <c r="M2291" s="2" t="str">
        <f>IF(NOT(ISBLANK(Table1[[#This Row],[Discounter]])), IF(Table1[[#This Row],[Discounter]]&gt;=50%, "High Discount", "Low Discount"), "No Discount")</f>
        <v>High Discount</v>
      </c>
      <c r="N2291" t="s">
        <v>24</v>
      </c>
      <c r="O2291">
        <v>3.3</v>
      </c>
      <c r="P2291">
        <v>666</v>
      </c>
    </row>
    <row r="2292" spans="1:16" ht="45" x14ac:dyDescent="0.25">
      <c r="A2292" t="s">
        <v>4790</v>
      </c>
      <c r="B2292">
        <v>2285138</v>
      </c>
      <c r="C2292" t="s">
        <v>43</v>
      </c>
      <c r="D2292" t="s">
        <v>15</v>
      </c>
      <c r="E2292" t="s">
        <v>48</v>
      </c>
      <c r="F2292" t="s">
        <v>17</v>
      </c>
      <c r="G2292" s="3" t="s">
        <v>4791</v>
      </c>
      <c r="H22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1099</v>
      </c>
      <c r="I2292">
        <v>1099</v>
      </c>
      <c r="J2292">
        <v>1999</v>
      </c>
      <c r="K2292" s="1">
        <v>0.45</v>
      </c>
      <c r="L22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899.55000000000007</v>
      </c>
      <c r="M2292" s="2" t="str">
        <f>IF(NOT(ISBLANK(Table1[[#This Row],[Discounter]])), IF(Table1[[#This Row],[Discounter]]&gt;=50%, "High Discount", "Low Discount"), "No Discount")</f>
        <v>Low Discount</v>
      </c>
      <c r="N2292" t="s">
        <v>4792</v>
      </c>
      <c r="O2292">
        <v>4.3</v>
      </c>
      <c r="P2292">
        <v>665</v>
      </c>
    </row>
    <row r="2293" spans="1:16" ht="30" x14ac:dyDescent="0.25">
      <c r="A2293" t="s">
        <v>4793</v>
      </c>
      <c r="B2293">
        <v>9054883</v>
      </c>
      <c r="C2293" t="s">
        <v>1128</v>
      </c>
      <c r="D2293" t="s">
        <v>15</v>
      </c>
      <c r="E2293" t="s">
        <v>22</v>
      </c>
      <c r="F2293" t="s">
        <v>17</v>
      </c>
      <c r="G2293" s="3" t="s">
        <v>1290</v>
      </c>
      <c r="H22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651</v>
      </c>
      <c r="I2293">
        <v>651</v>
      </c>
      <c r="J2293">
        <v>1329</v>
      </c>
      <c r="K2293" s="1">
        <v>0.51</v>
      </c>
      <c r="L22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677.79</v>
      </c>
      <c r="M2293" s="2" t="str">
        <f>IF(NOT(ISBLANK(Table1[[#This Row],[Discounter]])), IF(Table1[[#This Row],[Discounter]]&gt;=50%, "High Discount", "Low Discount"), "No Discount")</f>
        <v>High Discount</v>
      </c>
      <c r="N2293" t="s">
        <v>1291</v>
      </c>
      <c r="O2293">
        <v>3.9</v>
      </c>
      <c r="P2293">
        <v>665</v>
      </c>
    </row>
    <row r="2294" spans="1:16" ht="45" x14ac:dyDescent="0.25">
      <c r="A2294" t="s">
        <v>4794</v>
      </c>
      <c r="B2294">
        <v>10132013</v>
      </c>
      <c r="C2294" t="s">
        <v>47</v>
      </c>
      <c r="D2294" t="s">
        <v>26</v>
      </c>
      <c r="E2294" t="s">
        <v>39</v>
      </c>
      <c r="F2294" t="s">
        <v>17</v>
      </c>
      <c r="G2294" s="3" t="s">
        <v>4795</v>
      </c>
      <c r="H22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549</v>
      </c>
      <c r="I2294">
        <v>549</v>
      </c>
      <c r="J2294">
        <v>1099</v>
      </c>
      <c r="K2294" s="1">
        <v>0.5</v>
      </c>
      <c r="L22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549.5</v>
      </c>
      <c r="M2294" s="2" t="str">
        <f>IF(NOT(ISBLANK(Table1[[#This Row],[Discounter]])), IF(Table1[[#This Row],[Discounter]]&gt;=50%, "High Discount", "Low Discount"), "No Discount")</f>
        <v>High Discount</v>
      </c>
      <c r="N2294" t="s">
        <v>24</v>
      </c>
      <c r="O2294">
        <v>4.2</v>
      </c>
      <c r="P2294">
        <v>665</v>
      </c>
    </row>
    <row r="2295" spans="1:16" ht="45" x14ac:dyDescent="0.25">
      <c r="A2295" t="s">
        <v>4796</v>
      </c>
      <c r="B2295">
        <v>1421976</v>
      </c>
      <c r="C2295" t="s">
        <v>150</v>
      </c>
      <c r="D2295" t="s">
        <v>26</v>
      </c>
      <c r="E2295" t="s">
        <v>39</v>
      </c>
      <c r="F2295" t="s">
        <v>17</v>
      </c>
      <c r="G2295" s="3" t="s">
        <v>4797</v>
      </c>
      <c r="H22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2295">
        <v>899</v>
      </c>
      <c r="J2295">
        <v>1499</v>
      </c>
      <c r="K2295" s="1">
        <v>0.4</v>
      </c>
      <c r="L22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599.6</v>
      </c>
      <c r="M2295" s="2" t="str">
        <f>IF(NOT(ISBLANK(Table1[[#This Row],[Discounter]])), IF(Table1[[#This Row],[Discounter]]&gt;=50%, "High Discount", "Low Discount"), "No Discount")</f>
        <v>Low Discount</v>
      </c>
      <c r="N2295" t="s">
        <v>36</v>
      </c>
      <c r="O2295">
        <v>4.0999999999999996</v>
      </c>
      <c r="P2295">
        <v>665</v>
      </c>
    </row>
    <row r="2296" spans="1:16" ht="30" x14ac:dyDescent="0.25">
      <c r="A2296" t="s">
        <v>4798</v>
      </c>
      <c r="B2296">
        <v>11363382</v>
      </c>
      <c r="C2296" t="s">
        <v>150</v>
      </c>
      <c r="D2296" t="s">
        <v>26</v>
      </c>
      <c r="E2296" t="s">
        <v>39</v>
      </c>
      <c r="F2296" t="s">
        <v>17</v>
      </c>
      <c r="G2296" s="3" t="s">
        <v>4799</v>
      </c>
      <c r="H22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2296">
        <v>399</v>
      </c>
      <c r="J2296">
        <v>799</v>
      </c>
      <c r="K2296" s="1">
        <v>0.5</v>
      </c>
      <c r="L22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399.5</v>
      </c>
      <c r="M2296" s="2" t="str">
        <f>IF(NOT(ISBLANK(Table1[[#This Row],[Discounter]])), IF(Table1[[#This Row],[Discounter]]&gt;=50%, "High Discount", "Low Discount"), "No Discount")</f>
        <v>High Discount</v>
      </c>
      <c r="N2296" t="s">
        <v>36</v>
      </c>
      <c r="O2296">
        <v>4.3</v>
      </c>
      <c r="P2296">
        <v>665</v>
      </c>
    </row>
    <row r="2297" spans="1:16" ht="45" x14ac:dyDescent="0.25">
      <c r="A2297" t="s">
        <v>4800</v>
      </c>
      <c r="B2297">
        <v>12015756</v>
      </c>
      <c r="C2297" t="s">
        <v>795</v>
      </c>
      <c r="D2297" t="s">
        <v>69</v>
      </c>
      <c r="E2297" t="s">
        <v>296</v>
      </c>
      <c r="F2297" t="s">
        <v>34</v>
      </c>
      <c r="G2297" s="3" t="s">
        <v>4801</v>
      </c>
      <c r="H22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548</v>
      </c>
      <c r="I2297">
        <v>548</v>
      </c>
      <c r="J2297">
        <v>1770</v>
      </c>
      <c r="K2297" s="1">
        <v>0.69</v>
      </c>
      <c r="L22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1221.3</v>
      </c>
      <c r="M2297" s="2" t="str">
        <f>IF(NOT(ISBLANK(Table1[[#This Row],[Discounter]])), IF(Table1[[#This Row],[Discounter]]&gt;=50%, "High Discount", "Low Discount"), "No Discount")</f>
        <v>High Discount</v>
      </c>
      <c r="N2297" t="s">
        <v>146</v>
      </c>
      <c r="O2297">
        <v>4</v>
      </c>
      <c r="P2297">
        <v>665</v>
      </c>
    </row>
    <row r="2298" spans="1:16" ht="30" x14ac:dyDescent="0.25">
      <c r="A2298" t="s">
        <v>4802</v>
      </c>
      <c r="B2298">
        <v>10430624</v>
      </c>
      <c r="C2298" t="s">
        <v>4803</v>
      </c>
      <c r="D2298" t="s">
        <v>69</v>
      </c>
      <c r="E2298" t="s">
        <v>83</v>
      </c>
      <c r="F2298" t="s">
        <v>34</v>
      </c>
      <c r="G2298" s="3" t="s">
        <v>4804</v>
      </c>
      <c r="H22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1037</v>
      </c>
      <c r="I2298">
        <v>1037</v>
      </c>
      <c r="J2298">
        <v>2075</v>
      </c>
      <c r="K2298" s="1">
        <v>0.5</v>
      </c>
      <c r="L22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1037.5</v>
      </c>
      <c r="M2298" s="2" t="str">
        <f>IF(NOT(ISBLANK(Table1[[#This Row],[Discounter]])), IF(Table1[[#This Row],[Discounter]]&gt;=50%, "High Discount", "Low Discount"), "No Discount")</f>
        <v>High Discount</v>
      </c>
      <c r="N2298" t="s">
        <v>102</v>
      </c>
      <c r="O2298">
        <v>4.4000000000000004</v>
      </c>
      <c r="P2298">
        <v>665</v>
      </c>
    </row>
    <row r="2299" spans="1:16" ht="60" x14ac:dyDescent="0.25">
      <c r="A2299" t="s">
        <v>4805</v>
      </c>
      <c r="B2299">
        <v>12009522</v>
      </c>
      <c r="C2299" t="s">
        <v>91</v>
      </c>
      <c r="D2299" t="s">
        <v>38</v>
      </c>
      <c r="E2299" t="s">
        <v>122</v>
      </c>
      <c r="F2299" t="s">
        <v>34</v>
      </c>
      <c r="G2299" s="3" t="s">
        <v>4806</v>
      </c>
      <c r="H22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299">
        <v>1049</v>
      </c>
      <c r="K2299" s="1">
        <v>0.56999999999999995</v>
      </c>
      <c r="L22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597.92999999999995</v>
      </c>
      <c r="M2299" s="2" t="str">
        <f>IF(NOT(ISBLANK(Table1[[#This Row],[Discounter]])), IF(Table1[[#This Row],[Discounter]]&gt;=50%, "High Discount", "Low Discount"), "No Discount")</f>
        <v>High Discount</v>
      </c>
      <c r="N2299" t="s">
        <v>93</v>
      </c>
      <c r="O2299">
        <v>4</v>
      </c>
      <c r="P2299">
        <v>665</v>
      </c>
    </row>
    <row r="2300" spans="1:16" ht="45" x14ac:dyDescent="0.25">
      <c r="A2300" t="s">
        <v>4807</v>
      </c>
      <c r="B2300">
        <v>17525546</v>
      </c>
      <c r="C2300" t="s">
        <v>43</v>
      </c>
      <c r="D2300" t="s">
        <v>38</v>
      </c>
      <c r="E2300" t="s">
        <v>39</v>
      </c>
      <c r="F2300" t="s">
        <v>34</v>
      </c>
      <c r="G2300" s="3" t="s">
        <v>4808</v>
      </c>
      <c r="H2300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2300">
        <v>1598</v>
      </c>
      <c r="L23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300" s="2" t="str">
        <f>IF(NOT(ISBLANK(Table1[[#This Row],[Discounter]])), IF(Table1[[#This Row],[Discounter]]&gt;=50%, "High Discount", "Low Discount"), "No Discount")</f>
        <v>No Discount</v>
      </c>
      <c r="N2300" t="s">
        <v>1185</v>
      </c>
      <c r="O2300">
        <v>4.4000000000000004</v>
      </c>
      <c r="P2300">
        <v>665</v>
      </c>
    </row>
    <row r="2301" spans="1:16" ht="45" x14ac:dyDescent="0.25">
      <c r="A2301" t="s">
        <v>4809</v>
      </c>
      <c r="B2301">
        <v>2371016</v>
      </c>
      <c r="C2301" t="s">
        <v>402</v>
      </c>
      <c r="D2301" t="s">
        <v>38</v>
      </c>
      <c r="E2301" t="s">
        <v>44</v>
      </c>
      <c r="F2301" t="s">
        <v>34</v>
      </c>
      <c r="G2301" s="3" t="s">
        <v>4810</v>
      </c>
      <c r="H23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01">
        <v>1799</v>
      </c>
      <c r="K2301" s="1">
        <v>0.65</v>
      </c>
      <c r="L23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1169.3500000000001</v>
      </c>
      <c r="M2301" s="2" t="str">
        <f>IF(NOT(ISBLANK(Table1[[#This Row],[Discounter]])), IF(Table1[[#This Row],[Discounter]]&gt;=50%, "High Discount", "Low Discount"), "No Discount")</f>
        <v>High Discount</v>
      </c>
      <c r="N2301" t="s">
        <v>41</v>
      </c>
      <c r="O2301">
        <v>4.0999999999999996</v>
      </c>
      <c r="P2301">
        <v>665</v>
      </c>
    </row>
    <row r="2302" spans="1:16" ht="45" x14ac:dyDescent="0.25">
      <c r="A2302" t="s">
        <v>4811</v>
      </c>
      <c r="B2302">
        <v>7485876</v>
      </c>
      <c r="C2302" t="s">
        <v>95</v>
      </c>
      <c r="D2302" t="s">
        <v>38</v>
      </c>
      <c r="E2302" t="s">
        <v>132</v>
      </c>
      <c r="F2302" t="s">
        <v>34</v>
      </c>
      <c r="G2302" s="3" t="s">
        <v>4812</v>
      </c>
      <c r="H23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02">
        <v>2299</v>
      </c>
      <c r="K2302" s="1">
        <v>0.7</v>
      </c>
      <c r="L23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1609.3</v>
      </c>
      <c r="M2302" s="2" t="str">
        <f>IF(NOT(ISBLANK(Table1[[#This Row],[Discounter]])), IF(Table1[[#This Row],[Discounter]]&gt;=50%, "High Discount", "Low Discount"), "No Discount")</f>
        <v>High Discount</v>
      </c>
      <c r="N2302" t="s">
        <v>41</v>
      </c>
      <c r="O2302">
        <v>4.0999999999999996</v>
      </c>
      <c r="P2302">
        <v>665</v>
      </c>
    </row>
    <row r="2303" spans="1:16" ht="45" x14ac:dyDescent="0.25">
      <c r="A2303" t="s">
        <v>4813</v>
      </c>
      <c r="B2303">
        <v>17383948</v>
      </c>
      <c r="C2303" t="s">
        <v>14</v>
      </c>
      <c r="D2303" t="s">
        <v>38</v>
      </c>
      <c r="E2303" t="s">
        <v>39</v>
      </c>
      <c r="F2303" t="s">
        <v>34</v>
      </c>
      <c r="G2303" s="3" t="s">
        <v>3134</v>
      </c>
      <c r="H2303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2303">
        <v>1298</v>
      </c>
      <c r="L23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303" s="2" t="str">
        <f>IF(NOT(ISBLANK(Table1[[#This Row],[Discounter]])), IF(Table1[[#This Row],[Discounter]]&gt;=50%, "High Discount", "Low Discount"), "No Discount")</f>
        <v>No Discount</v>
      </c>
      <c r="N2303" t="s">
        <v>41</v>
      </c>
      <c r="O2303">
        <v>4.3</v>
      </c>
      <c r="P2303">
        <v>665</v>
      </c>
    </row>
    <row r="2304" spans="1:16" ht="30" x14ac:dyDescent="0.25">
      <c r="A2304" t="s">
        <v>4814</v>
      </c>
      <c r="B2304">
        <v>1271314</v>
      </c>
      <c r="C2304" t="s">
        <v>43</v>
      </c>
      <c r="D2304" t="s">
        <v>15</v>
      </c>
      <c r="E2304" t="s">
        <v>16</v>
      </c>
      <c r="F2304" t="s">
        <v>17</v>
      </c>
      <c r="G2304" s="3" t="s">
        <v>4815</v>
      </c>
      <c r="H23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699</v>
      </c>
      <c r="I2304">
        <v>699</v>
      </c>
      <c r="J2304">
        <v>1999</v>
      </c>
      <c r="K2304" s="1">
        <v>0.65</v>
      </c>
      <c r="L23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1299.3500000000001</v>
      </c>
      <c r="M2304" s="2" t="str">
        <f>IF(NOT(ISBLANK(Table1[[#This Row],[Discounter]])), IF(Table1[[#This Row],[Discounter]]&gt;=50%, "High Discount", "Low Discount"), "No Discount")</f>
        <v>High Discount</v>
      </c>
      <c r="N2304" t="s">
        <v>19</v>
      </c>
      <c r="O2304">
        <v>4</v>
      </c>
      <c r="P2304">
        <v>664</v>
      </c>
    </row>
    <row r="2305" spans="1:16" ht="60" x14ac:dyDescent="0.25">
      <c r="A2305" t="s">
        <v>4816</v>
      </c>
      <c r="B2305">
        <v>7678841</v>
      </c>
      <c r="C2305" t="s">
        <v>14</v>
      </c>
      <c r="D2305" t="s">
        <v>15</v>
      </c>
      <c r="E2305" t="s">
        <v>16</v>
      </c>
      <c r="F2305" t="s">
        <v>17</v>
      </c>
      <c r="G2305" s="3" t="s">
        <v>4817</v>
      </c>
      <c r="H23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849</v>
      </c>
      <c r="I2305">
        <v>849</v>
      </c>
      <c r="J2305">
        <v>1699</v>
      </c>
      <c r="K2305" s="1">
        <v>0.5</v>
      </c>
      <c r="L23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2305" s="2" t="str">
        <f>IF(NOT(ISBLANK(Table1[[#This Row],[Discounter]])), IF(Table1[[#This Row],[Discounter]]&gt;=50%, "High Discount", "Low Discount"), "No Discount")</f>
        <v>High Discount</v>
      </c>
      <c r="N2305" t="s">
        <v>19</v>
      </c>
      <c r="O2305">
        <v>3.8</v>
      </c>
      <c r="P2305">
        <v>664</v>
      </c>
    </row>
    <row r="2306" spans="1:16" ht="60" x14ac:dyDescent="0.25">
      <c r="A2306" t="s">
        <v>4818</v>
      </c>
      <c r="B2306">
        <v>11274778</v>
      </c>
      <c r="C2306" t="s">
        <v>14</v>
      </c>
      <c r="D2306" t="s">
        <v>15</v>
      </c>
      <c r="E2306" t="s">
        <v>16</v>
      </c>
      <c r="F2306" t="s">
        <v>17</v>
      </c>
      <c r="G2306" s="3" t="s">
        <v>873</v>
      </c>
      <c r="H23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2306">
        <v>679</v>
      </c>
      <c r="J2306">
        <v>1699</v>
      </c>
      <c r="K2306" s="1">
        <v>0.6</v>
      </c>
      <c r="L23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2306" s="2" t="str">
        <f>IF(NOT(ISBLANK(Table1[[#This Row],[Discounter]])), IF(Table1[[#This Row],[Discounter]]&gt;=50%, "High Discount", "Low Discount"), "No Discount")</f>
        <v>High Discount</v>
      </c>
      <c r="N2306" t="s">
        <v>175</v>
      </c>
      <c r="O2306">
        <v>3.9</v>
      </c>
      <c r="P2306">
        <v>664</v>
      </c>
    </row>
    <row r="2307" spans="1:16" ht="30" x14ac:dyDescent="0.25">
      <c r="A2307" t="s">
        <v>4819</v>
      </c>
      <c r="B2307">
        <v>11751826</v>
      </c>
      <c r="C2307" t="s">
        <v>2961</v>
      </c>
      <c r="D2307" t="s">
        <v>69</v>
      </c>
      <c r="E2307" t="s">
        <v>3154</v>
      </c>
      <c r="F2307" t="s">
        <v>17</v>
      </c>
      <c r="G2307" s="3" t="s">
        <v>4820</v>
      </c>
      <c r="H23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2307">
        <v>499</v>
      </c>
      <c r="J2307">
        <v>999</v>
      </c>
      <c r="K2307" s="1">
        <v>0.5</v>
      </c>
      <c r="L23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2307" s="2" t="str">
        <f>IF(NOT(ISBLANK(Table1[[#This Row],[Discounter]])), IF(Table1[[#This Row],[Discounter]]&gt;=50%, "High Discount", "Low Discount"), "No Discount")</f>
        <v>High Discount</v>
      </c>
      <c r="N2307" t="s">
        <v>102</v>
      </c>
      <c r="O2307">
        <v>4.2</v>
      </c>
      <c r="P2307">
        <v>664</v>
      </c>
    </row>
    <row r="2308" spans="1:16" ht="45" x14ac:dyDescent="0.25">
      <c r="A2308" t="s">
        <v>4821</v>
      </c>
      <c r="B2308">
        <v>11799512</v>
      </c>
      <c r="C2308" t="s">
        <v>325</v>
      </c>
      <c r="D2308" t="s">
        <v>177</v>
      </c>
      <c r="E2308" t="s">
        <v>1750</v>
      </c>
      <c r="F2308" t="s">
        <v>17</v>
      </c>
      <c r="G2308" s="3" t="s">
        <v>4822</v>
      </c>
      <c r="H23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308">
        <v>548</v>
      </c>
      <c r="L23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308" s="2" t="str">
        <f>IF(NOT(ISBLANK(Table1[[#This Row],[Discounter]])), IF(Table1[[#This Row],[Discounter]]&gt;=50%, "High Discount", "Low Discount"), "No Discount")</f>
        <v>No Discount</v>
      </c>
      <c r="N2308" t="s">
        <v>4823</v>
      </c>
      <c r="O2308">
        <v>4.4000000000000004</v>
      </c>
      <c r="P2308">
        <v>664</v>
      </c>
    </row>
    <row r="2309" spans="1:16" ht="60" x14ac:dyDescent="0.25">
      <c r="A2309" t="s">
        <v>4824</v>
      </c>
      <c r="B2309">
        <v>10410520</v>
      </c>
      <c r="C2309" t="s">
        <v>150</v>
      </c>
      <c r="D2309" t="s">
        <v>26</v>
      </c>
      <c r="E2309" t="s">
        <v>39</v>
      </c>
      <c r="F2309" t="s">
        <v>17</v>
      </c>
      <c r="G2309" s="3" t="s">
        <v>4825</v>
      </c>
      <c r="H23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699</v>
      </c>
      <c r="I2309">
        <v>699</v>
      </c>
      <c r="J2309">
        <v>1399</v>
      </c>
      <c r="K2309" s="1">
        <v>0.5</v>
      </c>
      <c r="L23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699.5</v>
      </c>
      <c r="M2309" s="2" t="str">
        <f>IF(NOT(ISBLANK(Table1[[#This Row],[Discounter]])), IF(Table1[[#This Row],[Discounter]]&gt;=50%, "High Discount", "Low Discount"), "No Discount")</f>
        <v>High Discount</v>
      </c>
      <c r="N2309" t="s">
        <v>36</v>
      </c>
      <c r="O2309">
        <v>4.0999999999999996</v>
      </c>
      <c r="P2309">
        <v>664</v>
      </c>
    </row>
    <row r="2310" spans="1:16" ht="75" x14ac:dyDescent="0.25">
      <c r="A2310" t="s">
        <v>4826</v>
      </c>
      <c r="B2310">
        <v>11126672</v>
      </c>
      <c r="C2310" t="s">
        <v>14</v>
      </c>
      <c r="D2310" t="s">
        <v>26</v>
      </c>
      <c r="E2310" t="s">
        <v>39</v>
      </c>
      <c r="F2310" t="s">
        <v>17</v>
      </c>
      <c r="G2310" s="3" t="s">
        <v>4827</v>
      </c>
      <c r="H23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2310">
        <v>449</v>
      </c>
      <c r="J2310">
        <v>999</v>
      </c>
      <c r="K2310" s="1">
        <v>0.55000000000000004</v>
      </c>
      <c r="L23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549.45000000000005</v>
      </c>
      <c r="M2310" s="2" t="str">
        <f>IF(NOT(ISBLANK(Table1[[#This Row],[Discounter]])), IF(Table1[[#This Row],[Discounter]]&gt;=50%, "High Discount", "Low Discount"), "No Discount")</f>
        <v>High Discount</v>
      </c>
      <c r="N2310" t="s">
        <v>89</v>
      </c>
      <c r="O2310">
        <v>4</v>
      </c>
      <c r="P2310">
        <v>664</v>
      </c>
    </row>
    <row r="2311" spans="1:16" ht="45" x14ac:dyDescent="0.25">
      <c r="A2311" t="s">
        <v>4828</v>
      </c>
      <c r="B2311">
        <v>10960746</v>
      </c>
      <c r="C2311" t="s">
        <v>100</v>
      </c>
      <c r="D2311" t="s">
        <v>69</v>
      </c>
      <c r="E2311" t="s">
        <v>83</v>
      </c>
      <c r="F2311" t="s">
        <v>34</v>
      </c>
      <c r="G2311" s="3" t="s">
        <v>4829</v>
      </c>
      <c r="H23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2311">
        <v>519</v>
      </c>
      <c r="J2311">
        <v>1299</v>
      </c>
      <c r="K2311" s="1">
        <v>0.6</v>
      </c>
      <c r="L23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2311" s="2" t="str">
        <f>IF(NOT(ISBLANK(Table1[[#This Row],[Discounter]])), IF(Table1[[#This Row],[Discounter]]&gt;=50%, "High Discount", "Low Discount"), "No Discount")</f>
        <v>High Discount</v>
      </c>
      <c r="N2311" t="s">
        <v>102</v>
      </c>
      <c r="O2311">
        <v>4.3</v>
      </c>
      <c r="P2311">
        <v>664</v>
      </c>
    </row>
    <row r="2312" spans="1:16" ht="45" x14ac:dyDescent="0.25">
      <c r="A2312" t="s">
        <v>4830</v>
      </c>
      <c r="B2312">
        <v>10224579</v>
      </c>
      <c r="C2312" t="s">
        <v>57</v>
      </c>
      <c r="D2312" t="s">
        <v>69</v>
      </c>
      <c r="E2312" t="s">
        <v>83</v>
      </c>
      <c r="F2312" t="s">
        <v>34</v>
      </c>
      <c r="G2312" s="3" t="s">
        <v>4831</v>
      </c>
      <c r="H23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2312">
        <v>629</v>
      </c>
      <c r="J2312">
        <v>1799</v>
      </c>
      <c r="K2312" s="1">
        <v>0.65</v>
      </c>
      <c r="L23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1169.3500000000001</v>
      </c>
      <c r="M2312" s="2" t="str">
        <f>IF(NOT(ISBLANK(Table1[[#This Row],[Discounter]])), IF(Table1[[#This Row],[Discounter]]&gt;=50%, "High Discount", "Low Discount"), "No Discount")</f>
        <v>High Discount</v>
      </c>
      <c r="N2312" t="s">
        <v>89</v>
      </c>
      <c r="O2312">
        <v>4.0999999999999996</v>
      </c>
      <c r="P2312">
        <v>664</v>
      </c>
    </row>
    <row r="2313" spans="1:16" ht="60" x14ac:dyDescent="0.25">
      <c r="A2313" t="s">
        <v>4832</v>
      </c>
      <c r="B2313">
        <v>2295676</v>
      </c>
      <c r="C2313" t="s">
        <v>104</v>
      </c>
      <c r="D2313" t="s">
        <v>32</v>
      </c>
      <c r="E2313" t="s">
        <v>272</v>
      </c>
      <c r="F2313" t="s">
        <v>34</v>
      </c>
      <c r="G2313" s="3" t="s">
        <v>4833</v>
      </c>
      <c r="H23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2313">
        <v>649</v>
      </c>
      <c r="L23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313" s="2" t="str">
        <f>IF(NOT(ISBLANK(Table1[[#This Row],[Discounter]])), IF(Table1[[#This Row],[Discounter]]&gt;=50%, "High Discount", "Low Discount"), "No Discount")</f>
        <v>No Discount</v>
      </c>
      <c r="N2313" t="s">
        <v>24</v>
      </c>
      <c r="O2313">
        <v>3.9</v>
      </c>
      <c r="P2313">
        <v>664</v>
      </c>
    </row>
    <row r="2314" spans="1:16" ht="45" x14ac:dyDescent="0.25">
      <c r="A2314" t="s">
        <v>4834</v>
      </c>
      <c r="B2314">
        <v>12851460</v>
      </c>
      <c r="C2314" t="s">
        <v>57</v>
      </c>
      <c r="D2314" t="s">
        <v>87</v>
      </c>
      <c r="E2314" t="s">
        <v>83</v>
      </c>
      <c r="F2314" t="s">
        <v>34</v>
      </c>
      <c r="G2314" s="3" t="s">
        <v>4835</v>
      </c>
      <c r="H23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2314">
        <v>539</v>
      </c>
      <c r="J2314">
        <v>1799</v>
      </c>
      <c r="K2314" s="1">
        <v>0.7</v>
      </c>
      <c r="L23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1259.3</v>
      </c>
      <c r="M2314" s="2" t="str">
        <f>IF(NOT(ISBLANK(Table1[[#This Row],[Discounter]])), IF(Table1[[#This Row],[Discounter]]&gt;=50%, "High Discount", "Low Discount"), "No Discount")</f>
        <v>High Discount</v>
      </c>
      <c r="N2314" t="s">
        <v>89</v>
      </c>
      <c r="O2314">
        <v>4.3</v>
      </c>
      <c r="P2314">
        <v>664</v>
      </c>
    </row>
    <row r="2315" spans="1:16" ht="45" x14ac:dyDescent="0.25">
      <c r="A2315" t="s">
        <v>4836</v>
      </c>
      <c r="B2315">
        <v>8987769</v>
      </c>
      <c r="C2315" t="s">
        <v>57</v>
      </c>
      <c r="D2315" t="s">
        <v>87</v>
      </c>
      <c r="E2315" t="s">
        <v>16</v>
      </c>
      <c r="F2315" t="s">
        <v>34</v>
      </c>
      <c r="G2315" s="3" t="s">
        <v>4837</v>
      </c>
      <c r="H23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659</v>
      </c>
      <c r="I2315">
        <v>659</v>
      </c>
      <c r="J2315">
        <v>2199</v>
      </c>
      <c r="K2315" s="1">
        <v>0.7</v>
      </c>
      <c r="L23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1539.3</v>
      </c>
      <c r="M2315" s="2" t="str">
        <f>IF(NOT(ISBLANK(Table1[[#This Row],[Discounter]])), IF(Table1[[#This Row],[Discounter]]&gt;=50%, "High Discount", "Low Discount"), "No Discount")</f>
        <v>High Discount</v>
      </c>
      <c r="N2315" t="s">
        <v>606</v>
      </c>
      <c r="O2315">
        <v>4.0999999999999996</v>
      </c>
      <c r="P2315">
        <v>664</v>
      </c>
    </row>
    <row r="2316" spans="1:16" ht="30" x14ac:dyDescent="0.25">
      <c r="A2316" t="s">
        <v>4838</v>
      </c>
      <c r="B2316">
        <v>10080483</v>
      </c>
      <c r="C2316" t="s">
        <v>91</v>
      </c>
      <c r="D2316" t="s">
        <v>38</v>
      </c>
      <c r="E2316" t="s">
        <v>44</v>
      </c>
      <c r="F2316" t="s">
        <v>34</v>
      </c>
      <c r="G2316" s="3" t="s">
        <v>4839</v>
      </c>
      <c r="H23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16">
        <v>1149</v>
      </c>
      <c r="K2316" s="1">
        <v>0.4</v>
      </c>
      <c r="L23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459.6</v>
      </c>
      <c r="M2316" s="2" t="str">
        <f>IF(NOT(ISBLANK(Table1[[#This Row],[Discounter]])), IF(Table1[[#This Row],[Discounter]]&gt;=50%, "High Discount", "Low Discount"), "No Discount")</f>
        <v>Low Discount</v>
      </c>
      <c r="N2316" t="s">
        <v>24</v>
      </c>
      <c r="O2316">
        <v>4.0999999999999996</v>
      </c>
      <c r="P2316">
        <v>664</v>
      </c>
    </row>
    <row r="2317" spans="1:16" ht="60" x14ac:dyDescent="0.25">
      <c r="A2317" t="s">
        <v>4840</v>
      </c>
      <c r="B2317">
        <v>17384846</v>
      </c>
      <c r="C2317" t="s">
        <v>14</v>
      </c>
      <c r="D2317" t="s">
        <v>38</v>
      </c>
      <c r="E2317" t="s">
        <v>39</v>
      </c>
      <c r="F2317" t="s">
        <v>34</v>
      </c>
      <c r="G2317" s="3" t="s">
        <v>1354</v>
      </c>
      <c r="H23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17">
        <v>1398</v>
      </c>
      <c r="K2317" s="1">
        <v>0.5</v>
      </c>
      <c r="L23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2317" s="2" t="str">
        <f>IF(NOT(ISBLANK(Table1[[#This Row],[Discounter]])), IF(Table1[[#This Row],[Discounter]]&gt;=50%, "High Discount", "Low Discount"), "No Discount")</f>
        <v>High Discount</v>
      </c>
      <c r="N2317" t="s">
        <v>41</v>
      </c>
      <c r="O2317">
        <v>4.3</v>
      </c>
      <c r="P2317">
        <v>664</v>
      </c>
    </row>
    <row r="2318" spans="1:16" ht="45" x14ac:dyDescent="0.25">
      <c r="A2318" t="s">
        <v>4841</v>
      </c>
      <c r="B2318">
        <v>13532770</v>
      </c>
      <c r="C2318" t="s">
        <v>186</v>
      </c>
      <c r="D2318" t="s">
        <v>38</v>
      </c>
      <c r="E2318" t="s">
        <v>44</v>
      </c>
      <c r="F2318" t="s">
        <v>34</v>
      </c>
      <c r="G2318" s="3" t="s">
        <v>4842</v>
      </c>
      <c r="H23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18">
        <v>1399</v>
      </c>
      <c r="K2318" s="1">
        <v>0.5</v>
      </c>
      <c r="L23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699.5</v>
      </c>
      <c r="M2318" s="2" t="str">
        <f>IF(NOT(ISBLANK(Table1[[#This Row],[Discounter]])), IF(Table1[[#This Row],[Discounter]]&gt;=50%, "High Discount", "Low Discount"), "No Discount")</f>
        <v>High Discount</v>
      </c>
      <c r="N2318" t="s">
        <v>287</v>
      </c>
      <c r="O2318">
        <v>3.9</v>
      </c>
      <c r="P2318">
        <v>664</v>
      </c>
    </row>
    <row r="2319" spans="1:16" ht="60" x14ac:dyDescent="0.25">
      <c r="A2319" t="s">
        <v>4843</v>
      </c>
      <c r="B2319">
        <v>17383140</v>
      </c>
      <c r="C2319" t="s">
        <v>14</v>
      </c>
      <c r="D2319" t="s">
        <v>38</v>
      </c>
      <c r="E2319" t="s">
        <v>39</v>
      </c>
      <c r="F2319" t="s">
        <v>34</v>
      </c>
      <c r="G2319" s="3" t="s">
        <v>4844</v>
      </c>
      <c r="H23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19">
        <v>1498</v>
      </c>
      <c r="K2319" s="1">
        <v>0.5</v>
      </c>
      <c r="L23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</v>
      </c>
      <c r="M2319" s="2" t="str">
        <f>IF(NOT(ISBLANK(Table1[[#This Row],[Discounter]])), IF(Table1[[#This Row],[Discounter]]&gt;=50%, "High Discount", "Low Discount"), "No Discount")</f>
        <v>High Discount</v>
      </c>
      <c r="N2319" t="s">
        <v>130</v>
      </c>
      <c r="O2319">
        <v>4.4000000000000004</v>
      </c>
      <c r="P2319">
        <v>664</v>
      </c>
    </row>
    <row r="2320" spans="1:16" ht="45" x14ac:dyDescent="0.25">
      <c r="A2320" t="s">
        <v>4845</v>
      </c>
      <c r="B2320">
        <v>12222072</v>
      </c>
      <c r="C2320" t="s">
        <v>162</v>
      </c>
      <c r="D2320" t="s">
        <v>38</v>
      </c>
      <c r="E2320" t="s">
        <v>16</v>
      </c>
      <c r="F2320" t="s">
        <v>34</v>
      </c>
      <c r="G2320" s="3" t="s">
        <v>4846</v>
      </c>
      <c r="H23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20">
        <v>1999</v>
      </c>
      <c r="K2320" s="1">
        <v>0.6</v>
      </c>
      <c r="L23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2320" s="2" t="str">
        <f>IF(NOT(ISBLANK(Table1[[#This Row],[Discounter]])), IF(Table1[[#This Row],[Discounter]]&gt;=50%, "High Discount", "Low Discount"), "No Discount")</f>
        <v>High Discount</v>
      </c>
      <c r="N2320" t="s">
        <v>119</v>
      </c>
      <c r="O2320">
        <v>4.3</v>
      </c>
      <c r="P2320">
        <v>664</v>
      </c>
    </row>
    <row r="2321" spans="1:16" ht="45" x14ac:dyDescent="0.25">
      <c r="A2321" t="s">
        <v>4847</v>
      </c>
      <c r="B2321">
        <v>10854226</v>
      </c>
      <c r="C2321" t="s">
        <v>91</v>
      </c>
      <c r="D2321" t="s">
        <v>38</v>
      </c>
      <c r="E2321" t="s">
        <v>132</v>
      </c>
      <c r="F2321" t="s">
        <v>34</v>
      </c>
      <c r="G2321" s="3" t="s">
        <v>4848</v>
      </c>
      <c r="H23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21">
        <v>2149</v>
      </c>
      <c r="K2321" s="1">
        <v>0.6</v>
      </c>
      <c r="L23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1289.3999999999999</v>
      </c>
      <c r="M2321" s="2" t="str">
        <f>IF(NOT(ISBLANK(Table1[[#This Row],[Discounter]])), IF(Table1[[#This Row],[Discounter]]&gt;=50%, "High Discount", "Low Discount"), "No Discount")</f>
        <v>High Discount</v>
      </c>
      <c r="N2321" t="s">
        <v>24</v>
      </c>
      <c r="O2321">
        <v>4.5</v>
      </c>
      <c r="P2321">
        <v>664</v>
      </c>
    </row>
    <row r="2322" spans="1:16" ht="45" x14ac:dyDescent="0.25">
      <c r="A2322" t="s">
        <v>4849</v>
      </c>
      <c r="B2322">
        <v>13601528</v>
      </c>
      <c r="C2322" t="s">
        <v>14</v>
      </c>
      <c r="D2322" t="s">
        <v>38</v>
      </c>
      <c r="E2322" t="s">
        <v>39</v>
      </c>
      <c r="F2322" t="s">
        <v>34</v>
      </c>
      <c r="G2322" s="3" t="s">
        <v>4850</v>
      </c>
      <c r="H23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22">
        <v>899</v>
      </c>
      <c r="K2322" s="1">
        <v>0.55000000000000004</v>
      </c>
      <c r="L23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494.45000000000005</v>
      </c>
      <c r="M2322" s="2" t="str">
        <f>IF(NOT(ISBLANK(Table1[[#This Row],[Discounter]])), IF(Table1[[#This Row],[Discounter]]&gt;=50%, "High Discount", "Low Discount"), "No Discount")</f>
        <v>High Discount</v>
      </c>
      <c r="N2322" t="s">
        <v>41</v>
      </c>
      <c r="O2322">
        <v>4.2</v>
      </c>
      <c r="P2322">
        <v>664</v>
      </c>
    </row>
    <row r="2323" spans="1:16" ht="30" x14ac:dyDescent="0.25">
      <c r="A2323" t="s">
        <v>4851</v>
      </c>
      <c r="B2323">
        <v>10794308</v>
      </c>
      <c r="C2323" t="s">
        <v>1045</v>
      </c>
      <c r="D2323" t="s">
        <v>177</v>
      </c>
      <c r="E2323" t="s">
        <v>272</v>
      </c>
      <c r="F2323" t="s">
        <v>17</v>
      </c>
      <c r="G2323" s="3" t="s">
        <v>4852</v>
      </c>
      <c r="H23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495</v>
      </c>
      <c r="I2323">
        <v>495</v>
      </c>
      <c r="J2323">
        <v>618</v>
      </c>
      <c r="K2323" t="s">
        <v>4853</v>
      </c>
      <c r="L23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123</v>
      </c>
      <c r="M2323" s="2" t="str">
        <f>IF(NOT(ISBLANK(Table1[[#This Row],[Discounter]])), IF(Table1[[#This Row],[Discounter]]&gt;=50%, "High Discount", "Low Discount"), "No Discount")</f>
        <v>High Discount</v>
      </c>
      <c r="N2323" t="s">
        <v>36</v>
      </c>
      <c r="O2323">
        <v>4</v>
      </c>
      <c r="P2323">
        <v>663</v>
      </c>
    </row>
    <row r="2324" spans="1:16" ht="45" x14ac:dyDescent="0.25">
      <c r="A2324" t="s">
        <v>4854</v>
      </c>
      <c r="B2324">
        <v>9168561</v>
      </c>
      <c r="C2324" t="s">
        <v>752</v>
      </c>
      <c r="D2324" t="s">
        <v>177</v>
      </c>
      <c r="E2324" t="s">
        <v>326</v>
      </c>
      <c r="F2324" t="s">
        <v>17</v>
      </c>
      <c r="G2324" s="3" t="s">
        <v>4855</v>
      </c>
      <c r="H23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324">
        <v>369</v>
      </c>
      <c r="L23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324" s="2" t="str">
        <f>IF(NOT(ISBLANK(Table1[[#This Row],[Discounter]])), IF(Table1[[#This Row],[Discounter]]&gt;=50%, "High Discount", "Low Discount"), "No Discount")</f>
        <v>No Discount</v>
      </c>
      <c r="N2324" t="s">
        <v>4856</v>
      </c>
      <c r="O2324">
        <v>4.0999999999999996</v>
      </c>
      <c r="P2324">
        <v>663</v>
      </c>
    </row>
    <row r="2325" spans="1:16" ht="45" x14ac:dyDescent="0.25">
      <c r="A2325" t="s">
        <v>4857</v>
      </c>
      <c r="B2325">
        <v>11607352</v>
      </c>
      <c r="C2325" t="s">
        <v>43</v>
      </c>
      <c r="D2325" t="s">
        <v>26</v>
      </c>
      <c r="E2325" t="s">
        <v>39</v>
      </c>
      <c r="F2325" t="s">
        <v>17</v>
      </c>
      <c r="G2325" s="3" t="s">
        <v>4858</v>
      </c>
      <c r="H23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2325">
        <v>439</v>
      </c>
      <c r="J2325">
        <v>1099</v>
      </c>
      <c r="K2325" s="1">
        <v>0.6</v>
      </c>
      <c r="L23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</v>
      </c>
      <c r="M2325" s="2" t="str">
        <f>IF(NOT(ISBLANK(Table1[[#This Row],[Discounter]])), IF(Table1[[#This Row],[Discounter]]&gt;=50%, "High Discount", "Low Discount"), "No Discount")</f>
        <v>High Discount</v>
      </c>
      <c r="N2325" t="s">
        <v>24</v>
      </c>
      <c r="O2325">
        <v>4.3</v>
      </c>
      <c r="P2325">
        <v>663</v>
      </c>
    </row>
    <row r="2326" spans="1:16" ht="60" x14ac:dyDescent="0.25">
      <c r="A2326" t="s">
        <v>4859</v>
      </c>
      <c r="B2326">
        <v>10944718</v>
      </c>
      <c r="C2326" t="s">
        <v>14</v>
      </c>
      <c r="D2326" t="s">
        <v>26</v>
      </c>
      <c r="E2326" t="s">
        <v>27</v>
      </c>
      <c r="F2326" t="s">
        <v>17</v>
      </c>
      <c r="G2326" s="3" t="s">
        <v>4860</v>
      </c>
      <c r="H23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2326">
        <v>599</v>
      </c>
      <c r="J2326">
        <v>1499</v>
      </c>
      <c r="K2326" s="1">
        <v>0.6</v>
      </c>
      <c r="L23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2326" s="2" t="str">
        <f>IF(NOT(ISBLANK(Table1[[#This Row],[Discounter]])), IF(Table1[[#This Row],[Discounter]]&gt;=50%, "High Discount", "Low Discount"), "No Discount")</f>
        <v>High Discount</v>
      </c>
      <c r="N2326" t="s">
        <v>29</v>
      </c>
      <c r="O2326">
        <v>4.2</v>
      </c>
      <c r="P2326">
        <v>663</v>
      </c>
    </row>
    <row r="2327" spans="1:16" ht="60" x14ac:dyDescent="0.25">
      <c r="A2327" t="s">
        <v>4861</v>
      </c>
      <c r="B2327">
        <v>2498495</v>
      </c>
      <c r="C2327" t="s">
        <v>14</v>
      </c>
      <c r="D2327" t="s">
        <v>26</v>
      </c>
      <c r="E2327" t="s">
        <v>39</v>
      </c>
      <c r="F2327" t="s">
        <v>17</v>
      </c>
      <c r="G2327" s="3" t="s">
        <v>4862</v>
      </c>
      <c r="H23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2327">
        <v>224</v>
      </c>
      <c r="L23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327" s="2" t="str">
        <f>IF(NOT(ISBLANK(Table1[[#This Row],[Discounter]])), IF(Table1[[#This Row],[Discounter]]&gt;=50%, "High Discount", "Low Discount"), "No Discount")</f>
        <v>No Discount</v>
      </c>
      <c r="N2327" t="s">
        <v>24</v>
      </c>
      <c r="O2327">
        <v>4.3</v>
      </c>
      <c r="P2327">
        <v>663</v>
      </c>
    </row>
    <row r="2328" spans="1:16" ht="45" x14ac:dyDescent="0.25">
      <c r="A2328" t="s">
        <v>4863</v>
      </c>
      <c r="B2328">
        <v>12816832</v>
      </c>
      <c r="C2328" t="s">
        <v>57</v>
      </c>
      <c r="D2328" t="s">
        <v>26</v>
      </c>
      <c r="E2328" t="s">
        <v>39</v>
      </c>
      <c r="F2328" t="s">
        <v>17</v>
      </c>
      <c r="G2328" s="3" t="s">
        <v>4864</v>
      </c>
      <c r="H23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269</v>
      </c>
      <c r="I2328">
        <v>269</v>
      </c>
      <c r="J2328">
        <v>599</v>
      </c>
      <c r="K2328" s="1">
        <v>0.55000000000000004</v>
      </c>
      <c r="L23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329.45000000000005</v>
      </c>
      <c r="M2328" s="2" t="str">
        <f>IF(NOT(ISBLANK(Table1[[#This Row],[Discounter]])), IF(Table1[[#This Row],[Discounter]]&gt;=50%, "High Discount", "Low Discount"), "No Discount")</f>
        <v>High Discount</v>
      </c>
      <c r="N2328" t="s">
        <v>24</v>
      </c>
      <c r="O2328">
        <v>4.0999999999999996</v>
      </c>
      <c r="P2328">
        <v>663</v>
      </c>
    </row>
    <row r="2329" spans="1:16" ht="60" x14ac:dyDescent="0.25">
      <c r="A2329" t="s">
        <v>4865</v>
      </c>
      <c r="B2329">
        <v>1703240</v>
      </c>
      <c r="C2329" t="s">
        <v>47</v>
      </c>
      <c r="D2329" t="s">
        <v>26</v>
      </c>
      <c r="E2329" t="s">
        <v>39</v>
      </c>
      <c r="F2329" t="s">
        <v>17</v>
      </c>
      <c r="G2329" s="3" t="s">
        <v>4866</v>
      </c>
      <c r="H23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279</v>
      </c>
      <c r="I2329">
        <v>279</v>
      </c>
      <c r="J2329">
        <v>699</v>
      </c>
      <c r="K2329" s="1">
        <v>0.6</v>
      </c>
      <c r="L23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419.4</v>
      </c>
      <c r="M2329" s="2" t="str">
        <f>IF(NOT(ISBLANK(Table1[[#This Row],[Discounter]])), IF(Table1[[#This Row],[Discounter]]&gt;=50%, "High Discount", "Low Discount"), "No Discount")</f>
        <v>High Discount</v>
      </c>
      <c r="N2329" t="s">
        <v>24</v>
      </c>
      <c r="O2329">
        <v>4.2</v>
      </c>
      <c r="P2329">
        <v>663</v>
      </c>
    </row>
    <row r="2330" spans="1:16" ht="75" x14ac:dyDescent="0.25">
      <c r="A2330" t="s">
        <v>4867</v>
      </c>
      <c r="B2330">
        <v>10287471</v>
      </c>
      <c r="C2330" t="s">
        <v>181</v>
      </c>
      <c r="D2330" t="s">
        <v>26</v>
      </c>
      <c r="E2330" t="s">
        <v>39</v>
      </c>
      <c r="F2330" t="s">
        <v>17</v>
      </c>
      <c r="G2330" s="3" t="s">
        <v>4868</v>
      </c>
      <c r="H23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379</v>
      </c>
      <c r="I2330">
        <v>379</v>
      </c>
      <c r="J2330">
        <v>949</v>
      </c>
      <c r="K2330" s="1">
        <v>0.6</v>
      </c>
      <c r="L23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569.4</v>
      </c>
      <c r="M2330" s="2" t="str">
        <f>IF(NOT(ISBLANK(Table1[[#This Row],[Discounter]])), IF(Table1[[#This Row],[Discounter]]&gt;=50%, "High Discount", "Low Discount"), "No Discount")</f>
        <v>High Discount</v>
      </c>
      <c r="N2330" t="s">
        <v>24</v>
      </c>
      <c r="O2330">
        <v>4.2</v>
      </c>
      <c r="P2330">
        <v>663</v>
      </c>
    </row>
    <row r="2331" spans="1:16" ht="45" x14ac:dyDescent="0.25">
      <c r="A2331" t="s">
        <v>4869</v>
      </c>
      <c r="B2331">
        <v>15341522</v>
      </c>
      <c r="C2331" t="s">
        <v>4870</v>
      </c>
      <c r="D2331" t="s">
        <v>32</v>
      </c>
      <c r="E2331" t="s">
        <v>4871</v>
      </c>
      <c r="F2331" t="s">
        <v>34</v>
      </c>
      <c r="G2331" s="3" t="s">
        <v>4872</v>
      </c>
      <c r="H23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2331">
        <v>599</v>
      </c>
      <c r="L23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331" s="2" t="str">
        <f>IF(NOT(ISBLANK(Table1[[#This Row],[Discounter]])), IF(Table1[[#This Row],[Discounter]]&gt;=50%, "High Discount", "Low Discount"), "No Discount")</f>
        <v>No Discount</v>
      </c>
      <c r="N2331" t="s">
        <v>102</v>
      </c>
      <c r="O2331">
        <v>4.4000000000000004</v>
      </c>
      <c r="P2331">
        <v>663</v>
      </c>
    </row>
    <row r="2332" spans="1:16" ht="45" x14ac:dyDescent="0.25">
      <c r="A2332" t="s">
        <v>4873</v>
      </c>
      <c r="B2332">
        <v>1990022</v>
      </c>
      <c r="C2332" t="s">
        <v>57</v>
      </c>
      <c r="D2332" t="s">
        <v>87</v>
      </c>
      <c r="E2332" t="s">
        <v>83</v>
      </c>
      <c r="F2332" t="s">
        <v>34</v>
      </c>
      <c r="G2332" s="3" t="s">
        <v>4874</v>
      </c>
      <c r="H23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2332">
        <v>559</v>
      </c>
      <c r="J2332">
        <v>1399</v>
      </c>
      <c r="K2332" s="1">
        <v>0.6</v>
      </c>
      <c r="L23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839.4</v>
      </c>
      <c r="M2332" s="2" t="str">
        <f>IF(NOT(ISBLANK(Table1[[#This Row],[Discounter]])), IF(Table1[[#This Row],[Discounter]]&gt;=50%, "High Discount", "Low Discount"), "No Discount")</f>
        <v>High Discount</v>
      </c>
      <c r="N2332" t="s">
        <v>89</v>
      </c>
      <c r="O2332">
        <v>4</v>
      </c>
      <c r="P2332">
        <v>663</v>
      </c>
    </row>
    <row r="2333" spans="1:16" ht="45" x14ac:dyDescent="0.25">
      <c r="A2333" t="s">
        <v>4875</v>
      </c>
      <c r="B2333">
        <v>12332480</v>
      </c>
      <c r="C2333" t="s">
        <v>43</v>
      </c>
      <c r="D2333" t="s">
        <v>61</v>
      </c>
      <c r="E2333" t="s">
        <v>22</v>
      </c>
      <c r="F2333" t="s">
        <v>34</v>
      </c>
      <c r="G2333" s="3" t="s">
        <v>4876</v>
      </c>
      <c r="H23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2333">
        <v>679</v>
      </c>
      <c r="J2333">
        <v>1699</v>
      </c>
      <c r="K2333" s="1">
        <v>0.6</v>
      </c>
      <c r="L23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2333" s="2" t="str">
        <f>IF(NOT(ISBLANK(Table1[[#This Row],[Discounter]])), IF(Table1[[#This Row],[Discounter]]&gt;=50%, "High Discount", "Low Discount"), "No Discount")</f>
        <v>High Discount</v>
      </c>
      <c r="N2333" t="s">
        <v>41</v>
      </c>
      <c r="O2333">
        <v>4.0999999999999996</v>
      </c>
      <c r="P2333">
        <v>663</v>
      </c>
    </row>
    <row r="2334" spans="1:16" ht="30" x14ac:dyDescent="0.25">
      <c r="A2334" t="s">
        <v>4877</v>
      </c>
      <c r="B2334">
        <v>17384024</v>
      </c>
      <c r="C2334" t="s">
        <v>14</v>
      </c>
      <c r="D2334" t="s">
        <v>38</v>
      </c>
      <c r="E2334" t="s">
        <v>39</v>
      </c>
      <c r="F2334" t="s">
        <v>34</v>
      </c>
      <c r="G2334" s="3" t="s">
        <v>659</v>
      </c>
      <c r="H23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34">
        <v>1398</v>
      </c>
      <c r="K2334" s="1">
        <v>0.5</v>
      </c>
      <c r="L23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2334" s="2" t="str">
        <f>IF(NOT(ISBLANK(Table1[[#This Row],[Discounter]])), IF(Table1[[#This Row],[Discounter]]&gt;=50%, "High Discount", "Low Discount"), "No Discount")</f>
        <v>High Discount</v>
      </c>
      <c r="N2334" t="s">
        <v>1185</v>
      </c>
      <c r="O2334">
        <v>4.3</v>
      </c>
      <c r="P2334">
        <v>663</v>
      </c>
    </row>
    <row r="2335" spans="1:16" ht="45" x14ac:dyDescent="0.25">
      <c r="A2335" t="s">
        <v>4878</v>
      </c>
      <c r="B2335">
        <v>9478371</v>
      </c>
      <c r="C2335" t="s">
        <v>14</v>
      </c>
      <c r="D2335" t="s">
        <v>38</v>
      </c>
      <c r="E2335" t="s">
        <v>282</v>
      </c>
      <c r="F2335" t="s">
        <v>34</v>
      </c>
      <c r="G2335" s="3" t="s">
        <v>4879</v>
      </c>
      <c r="H23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35">
        <v>1899</v>
      </c>
      <c r="K2335" s="1">
        <v>0.65</v>
      </c>
      <c r="L23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1234.3500000000001</v>
      </c>
      <c r="M2335" s="2" t="str">
        <f>IF(NOT(ISBLANK(Table1[[#This Row],[Discounter]])), IF(Table1[[#This Row],[Discounter]]&gt;=50%, "High Discount", "Low Discount"), "No Discount")</f>
        <v>High Discount</v>
      </c>
      <c r="N2335" t="s">
        <v>41</v>
      </c>
      <c r="O2335">
        <v>3.9</v>
      </c>
      <c r="P2335">
        <v>663</v>
      </c>
    </row>
    <row r="2336" spans="1:16" ht="45" x14ac:dyDescent="0.25">
      <c r="A2336" t="s">
        <v>4880</v>
      </c>
      <c r="B2336">
        <v>7687332</v>
      </c>
      <c r="C2336" t="s">
        <v>162</v>
      </c>
      <c r="D2336" t="s">
        <v>38</v>
      </c>
      <c r="E2336" t="s">
        <v>48</v>
      </c>
      <c r="F2336" t="s">
        <v>34</v>
      </c>
      <c r="G2336" s="3" t="s">
        <v>4881</v>
      </c>
      <c r="H23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36">
        <v>1999</v>
      </c>
      <c r="K2336" s="1">
        <v>0.6</v>
      </c>
      <c r="L23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2336" s="2" t="str">
        <f>IF(NOT(ISBLANK(Table1[[#This Row],[Discounter]])), IF(Table1[[#This Row],[Discounter]]&gt;=50%, "High Discount", "Low Discount"), "No Discount")</f>
        <v>High Discount</v>
      </c>
      <c r="N2336" t="s">
        <v>119</v>
      </c>
      <c r="O2336">
        <v>4</v>
      </c>
      <c r="P2336">
        <v>663</v>
      </c>
    </row>
    <row r="2337" spans="1:16" ht="45" x14ac:dyDescent="0.25">
      <c r="A2337" t="s">
        <v>4882</v>
      </c>
      <c r="B2337">
        <v>9056979</v>
      </c>
      <c r="C2337" t="s">
        <v>14</v>
      </c>
      <c r="D2337" t="s">
        <v>38</v>
      </c>
      <c r="E2337" t="s">
        <v>545</v>
      </c>
      <c r="F2337" t="s">
        <v>34</v>
      </c>
      <c r="G2337" s="3" t="s">
        <v>4883</v>
      </c>
      <c r="H23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37">
        <v>1999</v>
      </c>
      <c r="K2337" s="1">
        <v>0.65</v>
      </c>
      <c r="L23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1299.3500000000001</v>
      </c>
      <c r="M2337" s="2" t="str">
        <f>IF(NOT(ISBLANK(Table1[[#This Row],[Discounter]])), IF(Table1[[#This Row],[Discounter]]&gt;=50%, "High Discount", "Low Discount"), "No Discount")</f>
        <v>High Discount</v>
      </c>
      <c r="N2337" t="s">
        <v>119</v>
      </c>
      <c r="O2337">
        <v>4.4000000000000004</v>
      </c>
      <c r="P2337">
        <v>663</v>
      </c>
    </row>
    <row r="2338" spans="1:16" ht="45" x14ac:dyDescent="0.25">
      <c r="A2338" t="s">
        <v>4884</v>
      </c>
      <c r="B2338">
        <v>17381758</v>
      </c>
      <c r="C2338" t="s">
        <v>14</v>
      </c>
      <c r="D2338" t="s">
        <v>38</v>
      </c>
      <c r="E2338" t="s">
        <v>39</v>
      </c>
      <c r="F2338" t="s">
        <v>34</v>
      </c>
      <c r="G2338" s="3" t="s">
        <v>4885</v>
      </c>
      <c r="H2338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2338">
        <v>1998</v>
      </c>
      <c r="L23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338" s="2" t="str">
        <f>IF(NOT(ISBLANK(Table1[[#This Row],[Discounter]])), IF(Table1[[#This Row],[Discounter]]&gt;=50%, "High Discount", "Low Discount"), "No Discount")</f>
        <v>No Discount</v>
      </c>
      <c r="N2338" t="s">
        <v>41</v>
      </c>
      <c r="O2338">
        <v>4.2</v>
      </c>
      <c r="P2338">
        <v>663</v>
      </c>
    </row>
    <row r="2339" spans="1:16" ht="60" x14ac:dyDescent="0.25">
      <c r="A2339" t="s">
        <v>4886</v>
      </c>
      <c r="B2339">
        <v>2152650</v>
      </c>
      <c r="C2339" t="s">
        <v>43</v>
      </c>
      <c r="D2339" t="s">
        <v>15</v>
      </c>
      <c r="E2339" t="s">
        <v>16</v>
      </c>
      <c r="F2339" t="s">
        <v>17</v>
      </c>
      <c r="G2339" s="3" t="s">
        <v>4592</v>
      </c>
      <c r="H23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1154</v>
      </c>
      <c r="I2339">
        <v>1154</v>
      </c>
      <c r="J2339">
        <v>2099</v>
      </c>
      <c r="K2339" s="1">
        <v>0.45</v>
      </c>
      <c r="L23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944.55000000000007</v>
      </c>
      <c r="M2339" s="2" t="str">
        <f>IF(NOT(ISBLANK(Table1[[#This Row],[Discounter]])), IF(Table1[[#This Row],[Discounter]]&gt;=50%, "High Discount", "Low Discount"), "No Discount")</f>
        <v>Low Discount</v>
      </c>
      <c r="N2339" t="s">
        <v>19</v>
      </c>
      <c r="O2339">
        <v>3.9</v>
      </c>
      <c r="P2339">
        <v>662</v>
      </c>
    </row>
    <row r="2340" spans="1:16" ht="45" x14ac:dyDescent="0.25">
      <c r="A2340" t="s">
        <v>4887</v>
      </c>
      <c r="B2340">
        <v>8106697</v>
      </c>
      <c r="C2340" t="s">
        <v>47</v>
      </c>
      <c r="D2340" t="s">
        <v>15</v>
      </c>
      <c r="E2340" t="s">
        <v>48</v>
      </c>
      <c r="F2340" t="s">
        <v>17</v>
      </c>
      <c r="G2340" s="3" t="s">
        <v>4888</v>
      </c>
      <c r="H23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554</v>
      </c>
      <c r="I2340">
        <v>554</v>
      </c>
      <c r="J2340">
        <v>1499</v>
      </c>
      <c r="K2340" s="1">
        <v>0.63</v>
      </c>
      <c r="L23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944.37</v>
      </c>
      <c r="M2340" s="2" t="str">
        <f>IF(NOT(ISBLANK(Table1[[#This Row],[Discounter]])), IF(Table1[[#This Row],[Discounter]]&gt;=50%, "High Discount", "Low Discount"), "No Discount")</f>
        <v>High Discount</v>
      </c>
      <c r="N2340" t="s">
        <v>50</v>
      </c>
      <c r="O2340">
        <v>4</v>
      </c>
      <c r="P2340">
        <v>662</v>
      </c>
    </row>
    <row r="2341" spans="1:16" ht="45" x14ac:dyDescent="0.25">
      <c r="A2341" t="s">
        <v>4889</v>
      </c>
      <c r="B2341">
        <v>7798141</v>
      </c>
      <c r="C2341" t="s">
        <v>47</v>
      </c>
      <c r="D2341" t="s">
        <v>26</v>
      </c>
      <c r="E2341" t="s">
        <v>27</v>
      </c>
      <c r="F2341" t="s">
        <v>17</v>
      </c>
      <c r="G2341" s="3" t="s">
        <v>4890</v>
      </c>
      <c r="H23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2341">
        <v>479</v>
      </c>
      <c r="J2341">
        <v>1199</v>
      </c>
      <c r="K2341" s="1">
        <v>0.6</v>
      </c>
      <c r="L23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719.4</v>
      </c>
      <c r="M2341" s="2" t="str">
        <f>IF(NOT(ISBLANK(Table1[[#This Row],[Discounter]])), IF(Table1[[#This Row],[Discounter]]&gt;=50%, "High Discount", "Low Discount"), "No Discount")</f>
        <v>High Discount</v>
      </c>
      <c r="N2341" t="s">
        <v>80</v>
      </c>
      <c r="O2341">
        <v>4.2</v>
      </c>
      <c r="P2341">
        <v>662</v>
      </c>
    </row>
    <row r="2342" spans="1:16" ht="30" x14ac:dyDescent="0.25">
      <c r="A2342" t="s">
        <v>4891</v>
      </c>
      <c r="B2342">
        <v>10187229</v>
      </c>
      <c r="C2342" t="s">
        <v>150</v>
      </c>
      <c r="D2342" t="s">
        <v>26</v>
      </c>
      <c r="E2342" t="s">
        <v>169</v>
      </c>
      <c r="F2342" t="s">
        <v>17</v>
      </c>
      <c r="G2342" s="3" t="s">
        <v>4892</v>
      </c>
      <c r="H23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1839</v>
      </c>
      <c r="I2342">
        <v>1839</v>
      </c>
      <c r="J2342">
        <v>4599</v>
      </c>
      <c r="K2342" s="1">
        <v>0.6</v>
      </c>
      <c r="L23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2759.4</v>
      </c>
      <c r="M2342" s="2" t="str">
        <f>IF(NOT(ISBLANK(Table1[[#This Row],[Discounter]])), IF(Table1[[#This Row],[Discounter]]&gt;=50%, "High Discount", "Low Discount"), "No Discount")</f>
        <v>High Discount</v>
      </c>
      <c r="N2342" t="s">
        <v>838</v>
      </c>
      <c r="O2342">
        <v>3.9</v>
      </c>
      <c r="P2342">
        <v>662</v>
      </c>
    </row>
    <row r="2343" spans="1:16" ht="75" x14ac:dyDescent="0.25">
      <c r="A2343" t="s">
        <v>4893</v>
      </c>
      <c r="B2343">
        <v>12542032</v>
      </c>
      <c r="C2343" t="s">
        <v>1600</v>
      </c>
      <c r="D2343" t="s">
        <v>69</v>
      </c>
      <c r="E2343" t="s">
        <v>83</v>
      </c>
      <c r="F2343" t="s">
        <v>34</v>
      </c>
      <c r="G2343" s="3" t="s">
        <v>4894</v>
      </c>
      <c r="H23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859</v>
      </c>
      <c r="I2343">
        <v>859</v>
      </c>
      <c r="J2343">
        <v>1999</v>
      </c>
      <c r="K2343" s="1">
        <v>0.56999999999999995</v>
      </c>
      <c r="L23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1139.4299999999998</v>
      </c>
      <c r="M2343" s="2" t="str">
        <f>IF(NOT(ISBLANK(Table1[[#This Row],[Discounter]])), IF(Table1[[#This Row],[Discounter]]&gt;=50%, "High Discount", "Low Discount"), "No Discount")</f>
        <v>High Discount</v>
      </c>
      <c r="N2343" t="s">
        <v>102</v>
      </c>
      <c r="O2343">
        <v>4.3</v>
      </c>
      <c r="P2343">
        <v>662</v>
      </c>
    </row>
    <row r="2344" spans="1:16" ht="30" x14ac:dyDescent="0.25">
      <c r="A2344" t="s">
        <v>4895</v>
      </c>
      <c r="B2344">
        <v>60309</v>
      </c>
      <c r="C2344" t="s">
        <v>325</v>
      </c>
      <c r="D2344" t="s">
        <v>32</v>
      </c>
      <c r="E2344" t="s">
        <v>272</v>
      </c>
      <c r="F2344" t="s">
        <v>34</v>
      </c>
      <c r="G2344" s="3" t="s">
        <v>4896</v>
      </c>
      <c r="H23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2344">
        <v>449</v>
      </c>
      <c r="L23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344" s="2" t="str">
        <f>IF(NOT(ISBLANK(Table1[[#This Row],[Discounter]])), IF(Table1[[#This Row],[Discounter]]&gt;=50%, "High Discount", "Low Discount"), "No Discount")</f>
        <v>No Discount</v>
      </c>
      <c r="N2344" t="s">
        <v>36</v>
      </c>
      <c r="O2344">
        <v>4.4000000000000004</v>
      </c>
      <c r="P2344">
        <v>662</v>
      </c>
    </row>
    <row r="2345" spans="1:16" ht="45" x14ac:dyDescent="0.25">
      <c r="A2345" t="s">
        <v>4897</v>
      </c>
      <c r="B2345">
        <v>12622724</v>
      </c>
      <c r="C2345" t="s">
        <v>57</v>
      </c>
      <c r="D2345" t="s">
        <v>87</v>
      </c>
      <c r="E2345" t="s">
        <v>83</v>
      </c>
      <c r="F2345" t="s">
        <v>34</v>
      </c>
      <c r="G2345" s="3" t="s">
        <v>4898</v>
      </c>
      <c r="H23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2345">
        <v>479</v>
      </c>
      <c r="J2345">
        <v>1599</v>
      </c>
      <c r="K2345" s="1">
        <v>0.7</v>
      </c>
      <c r="L23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1119.3</v>
      </c>
      <c r="M2345" s="2" t="str">
        <f>IF(NOT(ISBLANK(Table1[[#This Row],[Discounter]])), IF(Table1[[#This Row],[Discounter]]&gt;=50%, "High Discount", "Low Discount"), "No Discount")</f>
        <v>High Discount</v>
      </c>
      <c r="N2345" t="s">
        <v>89</v>
      </c>
      <c r="O2345">
        <v>4.3</v>
      </c>
      <c r="P2345">
        <v>662</v>
      </c>
    </row>
    <row r="2346" spans="1:16" ht="60" x14ac:dyDescent="0.25">
      <c r="A2346" t="s">
        <v>4899</v>
      </c>
      <c r="B2346">
        <v>11118602</v>
      </c>
      <c r="C2346" t="s">
        <v>14</v>
      </c>
      <c r="D2346" t="s">
        <v>38</v>
      </c>
      <c r="E2346" t="s">
        <v>122</v>
      </c>
      <c r="F2346" t="s">
        <v>34</v>
      </c>
      <c r="G2346" s="3" t="s">
        <v>4900</v>
      </c>
      <c r="H23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46">
        <v>1199</v>
      </c>
      <c r="K2346" s="1">
        <v>0.5</v>
      </c>
      <c r="L23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2346" s="2" t="str">
        <f>IF(NOT(ISBLANK(Table1[[#This Row],[Discounter]])), IF(Table1[[#This Row],[Discounter]]&gt;=50%, "High Discount", "Low Discount"), "No Discount")</f>
        <v>High Discount</v>
      </c>
      <c r="N2346" t="s">
        <v>119</v>
      </c>
      <c r="O2346">
        <v>4.4000000000000004</v>
      </c>
      <c r="P2346">
        <v>662</v>
      </c>
    </row>
    <row r="2347" spans="1:16" ht="45" x14ac:dyDescent="0.25">
      <c r="A2347" t="s">
        <v>4901</v>
      </c>
      <c r="B2347">
        <v>11401820</v>
      </c>
      <c r="C2347" t="s">
        <v>14</v>
      </c>
      <c r="D2347" t="s">
        <v>38</v>
      </c>
      <c r="E2347" t="s">
        <v>39</v>
      </c>
      <c r="F2347" t="s">
        <v>34</v>
      </c>
      <c r="G2347" s="3" t="s">
        <v>4902</v>
      </c>
      <c r="H23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47">
        <v>999</v>
      </c>
      <c r="K2347" t="s">
        <v>497</v>
      </c>
      <c r="L23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500</v>
      </c>
      <c r="M2347" s="2" t="str">
        <f>IF(NOT(ISBLANK(Table1[[#This Row],[Discounter]])), IF(Table1[[#This Row],[Discounter]]&gt;=50%, "High Discount", "Low Discount"), "No Discount")</f>
        <v>High Discount</v>
      </c>
      <c r="N2347" t="s">
        <v>41</v>
      </c>
      <c r="O2347">
        <v>4.0999999999999996</v>
      </c>
      <c r="P2347">
        <v>662</v>
      </c>
    </row>
    <row r="2348" spans="1:16" ht="60" x14ac:dyDescent="0.25">
      <c r="A2348" t="s">
        <v>4903</v>
      </c>
      <c r="B2348">
        <v>4322612</v>
      </c>
      <c r="C2348" t="s">
        <v>47</v>
      </c>
      <c r="D2348" t="s">
        <v>15</v>
      </c>
      <c r="E2348" t="s">
        <v>16</v>
      </c>
      <c r="F2348" t="s">
        <v>17</v>
      </c>
      <c r="G2348" s="3" t="s">
        <v>4904</v>
      </c>
      <c r="H23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887</v>
      </c>
      <c r="I2348">
        <v>887</v>
      </c>
      <c r="J2348">
        <v>1849</v>
      </c>
      <c r="K2348" s="1">
        <v>0.52</v>
      </c>
      <c r="L23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961.48</v>
      </c>
      <c r="M2348" s="2" t="str">
        <f>IF(NOT(ISBLANK(Table1[[#This Row],[Discounter]])), IF(Table1[[#This Row],[Discounter]]&gt;=50%, "High Discount", "Low Discount"), "No Discount")</f>
        <v>High Discount</v>
      </c>
      <c r="N2348" t="s">
        <v>774</v>
      </c>
      <c r="O2348">
        <v>4.0999999999999996</v>
      </c>
      <c r="P2348">
        <v>661</v>
      </c>
    </row>
    <row r="2349" spans="1:16" ht="45" x14ac:dyDescent="0.25">
      <c r="A2349" t="s">
        <v>4905</v>
      </c>
      <c r="B2349">
        <v>12027434</v>
      </c>
      <c r="C2349" t="s">
        <v>271</v>
      </c>
      <c r="D2349" t="s">
        <v>177</v>
      </c>
      <c r="E2349" t="s">
        <v>4906</v>
      </c>
      <c r="F2349" t="s">
        <v>17</v>
      </c>
      <c r="G2349" s="3" t="s">
        <v>4907</v>
      </c>
      <c r="H23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424</v>
      </c>
      <c r="I2349">
        <v>424</v>
      </c>
      <c r="J2349">
        <v>499</v>
      </c>
      <c r="K2349" s="1">
        <v>0.15</v>
      </c>
      <c r="L23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74.849999999999994</v>
      </c>
      <c r="M2349" s="2" t="str">
        <f>IF(NOT(ISBLANK(Table1[[#This Row],[Discounter]])), IF(Table1[[#This Row],[Discounter]]&gt;=50%, "High Discount", "Low Discount"), "No Discount")</f>
        <v>Low Discount</v>
      </c>
      <c r="N2349" t="s">
        <v>24</v>
      </c>
      <c r="O2349">
        <v>4.3</v>
      </c>
      <c r="P2349">
        <v>661</v>
      </c>
    </row>
    <row r="2350" spans="1:16" ht="45" x14ac:dyDescent="0.25">
      <c r="A2350" t="s">
        <v>4908</v>
      </c>
      <c r="B2350">
        <v>11226634</v>
      </c>
      <c r="C2350" t="s">
        <v>1128</v>
      </c>
      <c r="D2350" t="s">
        <v>61</v>
      </c>
      <c r="E2350" t="s">
        <v>39</v>
      </c>
      <c r="F2350" t="s">
        <v>17</v>
      </c>
      <c r="G2350" s="3" t="s">
        <v>4909</v>
      </c>
      <c r="H23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467</v>
      </c>
      <c r="I2350">
        <v>467</v>
      </c>
      <c r="J2350">
        <v>1199</v>
      </c>
      <c r="K2350" s="1">
        <v>0.61</v>
      </c>
      <c r="L23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731.39</v>
      </c>
      <c r="M2350" s="2" t="str">
        <f>IF(NOT(ISBLANK(Table1[[#This Row],[Discounter]])), IF(Table1[[#This Row],[Discounter]]&gt;=50%, "High Discount", "Low Discount"), "No Discount")</f>
        <v>High Discount</v>
      </c>
      <c r="N2350" t="s">
        <v>24</v>
      </c>
      <c r="O2350">
        <v>3.9</v>
      </c>
      <c r="P2350">
        <v>661</v>
      </c>
    </row>
    <row r="2351" spans="1:16" ht="45" x14ac:dyDescent="0.25">
      <c r="A2351" t="s">
        <v>4910</v>
      </c>
      <c r="B2351">
        <v>9935321</v>
      </c>
      <c r="C2351" t="s">
        <v>47</v>
      </c>
      <c r="D2351" t="s">
        <v>26</v>
      </c>
      <c r="E2351" t="s">
        <v>27</v>
      </c>
      <c r="F2351" t="s">
        <v>17</v>
      </c>
      <c r="G2351" s="3" t="s">
        <v>198</v>
      </c>
      <c r="H23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517</v>
      </c>
      <c r="I2351">
        <v>517</v>
      </c>
      <c r="J2351">
        <v>1399</v>
      </c>
      <c r="K2351" s="1">
        <v>0.63</v>
      </c>
      <c r="L23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881.37</v>
      </c>
      <c r="M2351" s="2" t="str">
        <f>IF(NOT(ISBLANK(Table1[[#This Row],[Discounter]])), IF(Table1[[#This Row],[Discounter]]&gt;=50%, "High Discount", "Low Discount"), "No Discount")</f>
        <v>High Discount</v>
      </c>
      <c r="N2351" t="s">
        <v>80</v>
      </c>
      <c r="O2351">
        <v>4</v>
      </c>
      <c r="P2351">
        <v>661</v>
      </c>
    </row>
    <row r="2352" spans="1:16" ht="45" x14ac:dyDescent="0.25">
      <c r="A2352" t="s">
        <v>4911</v>
      </c>
      <c r="B2352">
        <v>14797222</v>
      </c>
      <c r="C2352" t="s">
        <v>31</v>
      </c>
      <c r="D2352" t="s">
        <v>32</v>
      </c>
      <c r="E2352" t="s">
        <v>105</v>
      </c>
      <c r="F2352" t="s">
        <v>34</v>
      </c>
      <c r="G2352" s="3" t="s">
        <v>4912</v>
      </c>
      <c r="H23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2352">
        <v>449</v>
      </c>
      <c r="J2352">
        <v>749</v>
      </c>
      <c r="K2352" s="1">
        <v>0.4</v>
      </c>
      <c r="L23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299.60000000000002</v>
      </c>
      <c r="M2352" s="2" t="str">
        <f>IF(NOT(ISBLANK(Table1[[#This Row],[Discounter]])), IF(Table1[[#This Row],[Discounter]]&gt;=50%, "High Discount", "Low Discount"), "No Discount")</f>
        <v>Low Discount</v>
      </c>
      <c r="N2352" t="s">
        <v>1066</v>
      </c>
      <c r="O2352">
        <v>4.2</v>
      </c>
      <c r="P2352">
        <v>661</v>
      </c>
    </row>
    <row r="2353" spans="1:16" ht="30" x14ac:dyDescent="0.25">
      <c r="A2353" t="s">
        <v>4913</v>
      </c>
      <c r="B2353">
        <v>11099596</v>
      </c>
      <c r="C2353" t="s">
        <v>758</v>
      </c>
      <c r="D2353" t="s">
        <v>38</v>
      </c>
      <c r="E2353" t="s">
        <v>132</v>
      </c>
      <c r="F2353" t="s">
        <v>34</v>
      </c>
      <c r="G2353" s="3" t="s">
        <v>4914</v>
      </c>
      <c r="H23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53">
        <v>1699</v>
      </c>
      <c r="K2353" s="1">
        <v>0.59</v>
      </c>
      <c r="L23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1002.41</v>
      </c>
      <c r="M2353" s="2" t="str">
        <f>IF(NOT(ISBLANK(Table1[[#This Row],[Discounter]])), IF(Table1[[#This Row],[Discounter]]&gt;=50%, "High Discount", "Low Discount"), "No Discount")</f>
        <v>High Discount</v>
      </c>
      <c r="N2353" t="s">
        <v>36</v>
      </c>
      <c r="O2353">
        <v>4</v>
      </c>
      <c r="P2353">
        <v>661</v>
      </c>
    </row>
    <row r="2354" spans="1:16" ht="30" x14ac:dyDescent="0.25">
      <c r="A2354" t="s">
        <v>4915</v>
      </c>
      <c r="B2354">
        <v>1085485</v>
      </c>
      <c r="C2354" t="s">
        <v>114</v>
      </c>
      <c r="D2354" t="s">
        <v>38</v>
      </c>
      <c r="E2354" t="s">
        <v>132</v>
      </c>
      <c r="F2354" t="s">
        <v>34</v>
      </c>
      <c r="G2354" s="3" t="s">
        <v>4916</v>
      </c>
      <c r="H23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54">
        <v>1699</v>
      </c>
      <c r="K2354" s="1">
        <v>0.56000000000000005</v>
      </c>
      <c r="L23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951.44</v>
      </c>
      <c r="M2354" s="2" t="str">
        <f>IF(NOT(ISBLANK(Table1[[#This Row],[Discounter]])), IF(Table1[[#This Row],[Discounter]]&gt;=50%, "High Discount", "Low Discount"), "No Discount")</f>
        <v>High Discount</v>
      </c>
      <c r="N2354" t="s">
        <v>24</v>
      </c>
      <c r="O2354">
        <v>4.3</v>
      </c>
      <c r="P2354">
        <v>661</v>
      </c>
    </row>
    <row r="2355" spans="1:16" ht="30" x14ac:dyDescent="0.25">
      <c r="A2355" t="s">
        <v>4917</v>
      </c>
      <c r="B2355">
        <v>1845133</v>
      </c>
      <c r="C2355" t="s">
        <v>14</v>
      </c>
      <c r="D2355" t="s">
        <v>38</v>
      </c>
      <c r="E2355" t="s">
        <v>169</v>
      </c>
      <c r="F2355" t="s">
        <v>34</v>
      </c>
      <c r="G2355" s="3" t="s">
        <v>4918</v>
      </c>
      <c r="H23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55">
        <v>2999</v>
      </c>
      <c r="K2355" s="1">
        <v>0.65</v>
      </c>
      <c r="L23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1949.3500000000001</v>
      </c>
      <c r="M2355" s="2" t="str">
        <f>IF(NOT(ISBLANK(Table1[[#This Row],[Discounter]])), IF(Table1[[#This Row],[Discounter]]&gt;=50%, "High Discount", "Low Discount"), "No Discount")</f>
        <v>High Discount</v>
      </c>
      <c r="N2355" t="s">
        <v>102</v>
      </c>
      <c r="O2355">
        <v>4.2</v>
      </c>
      <c r="P2355">
        <v>661</v>
      </c>
    </row>
    <row r="2356" spans="1:16" ht="45" x14ac:dyDescent="0.25">
      <c r="A2356" t="s">
        <v>4919</v>
      </c>
      <c r="B2356">
        <v>2490938</v>
      </c>
      <c r="C2356" t="s">
        <v>43</v>
      </c>
      <c r="D2356" t="s">
        <v>38</v>
      </c>
      <c r="E2356" t="s">
        <v>39</v>
      </c>
      <c r="F2356" t="s">
        <v>34</v>
      </c>
      <c r="G2356" s="3" t="s">
        <v>4920</v>
      </c>
      <c r="H23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56">
        <v>749</v>
      </c>
      <c r="K2356" s="1">
        <v>0.5</v>
      </c>
      <c r="L23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374.5</v>
      </c>
      <c r="M2356" s="2" t="str">
        <f>IF(NOT(ISBLANK(Table1[[#This Row],[Discounter]])), IF(Table1[[#This Row],[Discounter]]&gt;=50%, "High Discount", "Low Discount"), "No Discount")</f>
        <v>High Discount</v>
      </c>
      <c r="N2356" t="s">
        <v>41</v>
      </c>
      <c r="O2356">
        <v>4.5</v>
      </c>
      <c r="P2356">
        <v>661</v>
      </c>
    </row>
    <row r="2357" spans="1:16" ht="45" x14ac:dyDescent="0.25">
      <c r="A2357" t="s">
        <v>4921</v>
      </c>
      <c r="B2357">
        <v>6558198</v>
      </c>
      <c r="C2357" t="s">
        <v>1893</v>
      </c>
      <c r="D2357" t="s">
        <v>15</v>
      </c>
      <c r="E2357" t="s">
        <v>48</v>
      </c>
      <c r="F2357" t="s">
        <v>17</v>
      </c>
      <c r="G2357" s="3" t="s">
        <v>4922</v>
      </c>
      <c r="H23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2357">
        <v>899</v>
      </c>
      <c r="J2357">
        <v>2499</v>
      </c>
      <c r="K2357" s="1">
        <v>0.64</v>
      </c>
      <c r="L23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1599.3600000000001</v>
      </c>
      <c r="M2357" s="2" t="str">
        <f>IF(NOT(ISBLANK(Table1[[#This Row],[Discounter]])), IF(Table1[[#This Row],[Discounter]]&gt;=50%, "High Discount", "Low Discount"), "No Discount")</f>
        <v>High Discount</v>
      </c>
      <c r="N2357" t="s">
        <v>175</v>
      </c>
      <c r="O2357">
        <v>3.7</v>
      </c>
      <c r="P2357">
        <v>660</v>
      </c>
    </row>
    <row r="2358" spans="1:16" ht="60" x14ac:dyDescent="0.25">
      <c r="A2358" t="s">
        <v>4923</v>
      </c>
      <c r="B2358">
        <v>9445735</v>
      </c>
      <c r="C2358" t="s">
        <v>60</v>
      </c>
      <c r="D2358" t="s">
        <v>61</v>
      </c>
      <c r="E2358" t="s">
        <v>169</v>
      </c>
      <c r="F2358" t="s">
        <v>17</v>
      </c>
      <c r="G2358" s="3" t="s">
        <v>4924</v>
      </c>
      <c r="H23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1049</v>
      </c>
      <c r="I2358">
        <v>1049</v>
      </c>
      <c r="J2358">
        <v>2999</v>
      </c>
      <c r="K2358" s="1">
        <v>0.65</v>
      </c>
      <c r="L23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1949.3500000000001</v>
      </c>
      <c r="M2358" s="2" t="str">
        <f>IF(NOT(ISBLANK(Table1[[#This Row],[Discounter]])), IF(Table1[[#This Row],[Discounter]]&gt;=50%, "High Discount", "Low Discount"), "No Discount")</f>
        <v>High Discount</v>
      </c>
      <c r="N2358" t="s">
        <v>36</v>
      </c>
      <c r="O2358">
        <v>4</v>
      </c>
      <c r="P2358">
        <v>660</v>
      </c>
    </row>
    <row r="2359" spans="1:16" ht="45" x14ac:dyDescent="0.25">
      <c r="A2359" t="s">
        <v>4925</v>
      </c>
      <c r="B2359">
        <v>11582854</v>
      </c>
      <c r="C2359" t="s">
        <v>392</v>
      </c>
      <c r="D2359" t="s">
        <v>26</v>
      </c>
      <c r="E2359" t="s">
        <v>27</v>
      </c>
      <c r="F2359" t="s">
        <v>17</v>
      </c>
      <c r="G2359" s="3" t="s">
        <v>4926</v>
      </c>
      <c r="H23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569</v>
      </c>
      <c r="I2359">
        <v>569</v>
      </c>
      <c r="J2359">
        <v>1499</v>
      </c>
      <c r="K2359" s="1">
        <v>0.62</v>
      </c>
      <c r="L23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929.38</v>
      </c>
      <c r="M2359" s="2" t="str">
        <f>IF(NOT(ISBLANK(Table1[[#This Row],[Discounter]])), IF(Table1[[#This Row],[Discounter]]&gt;=50%, "High Discount", "Low Discount"), "No Discount")</f>
        <v>High Discount</v>
      </c>
      <c r="N2359" t="s">
        <v>232</v>
      </c>
      <c r="O2359">
        <v>4</v>
      </c>
      <c r="P2359">
        <v>660</v>
      </c>
    </row>
    <row r="2360" spans="1:16" ht="45" x14ac:dyDescent="0.25">
      <c r="A2360" t="s">
        <v>4927</v>
      </c>
      <c r="B2360">
        <v>10938524</v>
      </c>
      <c r="C2360" t="s">
        <v>14</v>
      </c>
      <c r="D2360" t="s">
        <v>26</v>
      </c>
      <c r="E2360" t="s">
        <v>39</v>
      </c>
      <c r="F2360" t="s">
        <v>17</v>
      </c>
      <c r="G2360" s="3" t="s">
        <v>4928</v>
      </c>
      <c r="H23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314</v>
      </c>
      <c r="I2360">
        <v>314</v>
      </c>
      <c r="J2360">
        <v>699</v>
      </c>
      <c r="K2360" s="1">
        <v>0.55000000000000004</v>
      </c>
      <c r="L23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384.45000000000005</v>
      </c>
      <c r="M2360" s="2" t="str">
        <f>IF(NOT(ISBLANK(Table1[[#This Row],[Discounter]])), IF(Table1[[#This Row],[Discounter]]&gt;=50%, "High Discount", "Low Discount"), "No Discount")</f>
        <v>High Discount</v>
      </c>
      <c r="N2360" t="s">
        <v>41</v>
      </c>
      <c r="O2360">
        <v>4.2</v>
      </c>
      <c r="P2360">
        <v>660</v>
      </c>
    </row>
    <row r="2361" spans="1:16" ht="45" x14ac:dyDescent="0.25">
      <c r="A2361" t="s">
        <v>4929</v>
      </c>
      <c r="B2361">
        <v>10972758</v>
      </c>
      <c r="C2361" t="s">
        <v>2245</v>
      </c>
      <c r="D2361" t="s">
        <v>69</v>
      </c>
      <c r="E2361" t="s">
        <v>83</v>
      </c>
      <c r="F2361" t="s">
        <v>34</v>
      </c>
      <c r="G2361" s="3" t="s">
        <v>4930</v>
      </c>
      <c r="H23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513</v>
      </c>
      <c r="I2361">
        <v>513</v>
      </c>
      <c r="J2361">
        <v>1116</v>
      </c>
      <c r="K2361" s="1">
        <v>0.54</v>
      </c>
      <c r="L23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602.64</v>
      </c>
      <c r="M2361" s="2" t="str">
        <f>IF(NOT(ISBLANK(Table1[[#This Row],[Discounter]])), IF(Table1[[#This Row],[Discounter]]&gt;=50%, "High Discount", "Low Discount"), "No Discount")</f>
        <v>High Discount</v>
      </c>
      <c r="N2361" t="s">
        <v>36</v>
      </c>
      <c r="O2361">
        <v>3.9</v>
      </c>
      <c r="P2361">
        <v>660</v>
      </c>
    </row>
    <row r="2362" spans="1:16" ht="60" x14ac:dyDescent="0.25">
      <c r="A2362" t="s">
        <v>4931</v>
      </c>
      <c r="B2362">
        <v>8386941</v>
      </c>
      <c r="C2362" t="s">
        <v>4232</v>
      </c>
      <c r="D2362" t="s">
        <v>32</v>
      </c>
      <c r="E2362" t="s">
        <v>105</v>
      </c>
      <c r="F2362" t="s">
        <v>34</v>
      </c>
      <c r="G2362" s="3" t="s">
        <v>4932</v>
      </c>
      <c r="H23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2362">
        <v>449</v>
      </c>
      <c r="J2362">
        <v>899</v>
      </c>
      <c r="K2362" s="1">
        <v>0.5</v>
      </c>
      <c r="L23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</v>
      </c>
      <c r="M2362" s="2" t="str">
        <f>IF(NOT(ISBLANK(Table1[[#This Row],[Discounter]])), IF(Table1[[#This Row],[Discounter]]&gt;=50%, "High Discount", "Low Discount"), "No Discount")</f>
        <v>High Discount</v>
      </c>
      <c r="N2362" t="s">
        <v>4234</v>
      </c>
      <c r="O2362">
        <v>3.9</v>
      </c>
      <c r="P2362">
        <v>660</v>
      </c>
    </row>
    <row r="2363" spans="1:16" ht="45" x14ac:dyDescent="0.25">
      <c r="A2363" t="s">
        <v>4933</v>
      </c>
      <c r="B2363">
        <v>6382209</v>
      </c>
      <c r="C2363" t="s">
        <v>4934</v>
      </c>
      <c r="D2363" t="s">
        <v>38</v>
      </c>
      <c r="E2363" t="s">
        <v>74</v>
      </c>
      <c r="F2363" t="s">
        <v>34</v>
      </c>
      <c r="G2363" s="3" t="s">
        <v>4935</v>
      </c>
      <c r="H23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63">
        <v>1299</v>
      </c>
      <c r="K2363" s="1">
        <v>0.55000000000000004</v>
      </c>
      <c r="L23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2363" s="2" t="str">
        <f>IF(NOT(ISBLANK(Table1[[#This Row],[Discounter]])), IF(Table1[[#This Row],[Discounter]]&gt;=50%, "High Discount", "Low Discount"), "No Discount")</f>
        <v>High Discount</v>
      </c>
      <c r="N2363" t="s">
        <v>24</v>
      </c>
      <c r="O2363">
        <v>4.3</v>
      </c>
      <c r="P2363">
        <v>660</v>
      </c>
    </row>
    <row r="2364" spans="1:16" ht="90" x14ac:dyDescent="0.25">
      <c r="A2364" t="s">
        <v>4936</v>
      </c>
      <c r="B2364">
        <v>10128417</v>
      </c>
      <c r="C2364" t="s">
        <v>250</v>
      </c>
      <c r="D2364" t="s">
        <v>38</v>
      </c>
      <c r="E2364" t="s">
        <v>44</v>
      </c>
      <c r="F2364" t="s">
        <v>34</v>
      </c>
      <c r="G2364" s="3" t="s">
        <v>4937</v>
      </c>
      <c r="H23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64">
        <v>1499</v>
      </c>
      <c r="K2364" s="1">
        <v>0.55000000000000004</v>
      </c>
      <c r="L23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2364" s="2" t="str">
        <f>IF(NOT(ISBLANK(Table1[[#This Row],[Discounter]])), IF(Table1[[#This Row],[Discounter]]&gt;=50%, "High Discount", "Low Discount"), "No Discount")</f>
        <v>High Discount</v>
      </c>
      <c r="N2364" t="s">
        <v>41</v>
      </c>
      <c r="O2364">
        <v>4.3</v>
      </c>
      <c r="P2364">
        <v>660</v>
      </c>
    </row>
    <row r="2365" spans="1:16" ht="30" x14ac:dyDescent="0.25">
      <c r="A2365" t="s">
        <v>4938</v>
      </c>
      <c r="B2365">
        <v>10336485</v>
      </c>
      <c r="C2365" t="s">
        <v>91</v>
      </c>
      <c r="D2365" t="s">
        <v>38</v>
      </c>
      <c r="E2365" t="s">
        <v>132</v>
      </c>
      <c r="F2365" t="s">
        <v>34</v>
      </c>
      <c r="G2365" s="3" t="s">
        <v>4939</v>
      </c>
      <c r="H23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65">
        <v>2199</v>
      </c>
      <c r="K2365" s="1">
        <v>0.61</v>
      </c>
      <c r="L23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1341.3899999999999</v>
      </c>
      <c r="M2365" s="2" t="str">
        <f>IF(NOT(ISBLANK(Table1[[#This Row],[Discounter]])), IF(Table1[[#This Row],[Discounter]]&gt;=50%, "High Discount", "Low Discount"), "No Discount")</f>
        <v>High Discount</v>
      </c>
      <c r="N2365" t="s">
        <v>24</v>
      </c>
      <c r="O2365">
        <v>4.4000000000000004</v>
      </c>
      <c r="P2365">
        <v>660</v>
      </c>
    </row>
    <row r="2366" spans="1:16" ht="45" x14ac:dyDescent="0.25">
      <c r="A2366" t="s">
        <v>4940</v>
      </c>
      <c r="B2366">
        <v>10441252</v>
      </c>
      <c r="C2366" t="s">
        <v>460</v>
      </c>
      <c r="D2366" t="s">
        <v>38</v>
      </c>
      <c r="E2366" t="s">
        <v>557</v>
      </c>
      <c r="F2366" t="s">
        <v>34</v>
      </c>
      <c r="G2366" s="3" t="s">
        <v>4941</v>
      </c>
      <c r="H2366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2366">
        <v>799</v>
      </c>
      <c r="L23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366" s="2" t="str">
        <f>IF(NOT(ISBLANK(Table1[[#This Row],[Discounter]])), IF(Table1[[#This Row],[Discounter]]&gt;=50%, "High Discount", "Low Discount"), "No Discount")</f>
        <v>No Discount</v>
      </c>
      <c r="N2366" t="s">
        <v>1817</v>
      </c>
      <c r="O2366">
        <v>4.5</v>
      </c>
      <c r="P2366">
        <v>660</v>
      </c>
    </row>
    <row r="2367" spans="1:16" ht="45" x14ac:dyDescent="0.25">
      <c r="A2367" t="s">
        <v>4942</v>
      </c>
      <c r="B2367">
        <v>11407084</v>
      </c>
      <c r="C2367" t="s">
        <v>1128</v>
      </c>
      <c r="D2367" t="s">
        <v>15</v>
      </c>
      <c r="E2367" t="s">
        <v>122</v>
      </c>
      <c r="F2367" t="s">
        <v>17</v>
      </c>
      <c r="G2367" s="3" t="s">
        <v>4943</v>
      </c>
      <c r="H23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450</v>
      </c>
      <c r="I2367">
        <v>450</v>
      </c>
      <c r="J2367">
        <v>919</v>
      </c>
      <c r="K2367" s="1">
        <v>0.51</v>
      </c>
      <c r="L23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468.69</v>
      </c>
      <c r="M2367" s="2" t="str">
        <f>IF(NOT(ISBLANK(Table1[[#This Row],[Discounter]])), IF(Table1[[#This Row],[Discounter]]&gt;=50%, "High Discount", "Low Discount"), "No Discount")</f>
        <v>High Discount</v>
      </c>
      <c r="N2367" t="s">
        <v>4944</v>
      </c>
      <c r="O2367">
        <v>3.9</v>
      </c>
      <c r="P2367">
        <v>659</v>
      </c>
    </row>
    <row r="2368" spans="1:16" ht="45" x14ac:dyDescent="0.25">
      <c r="A2368" t="s">
        <v>4945</v>
      </c>
      <c r="B2368">
        <v>10960740</v>
      </c>
      <c r="C2368" t="s">
        <v>100</v>
      </c>
      <c r="D2368" t="s">
        <v>69</v>
      </c>
      <c r="E2368" t="s">
        <v>27</v>
      </c>
      <c r="F2368" t="s">
        <v>17</v>
      </c>
      <c r="G2368" s="3" t="s">
        <v>4946</v>
      </c>
      <c r="H23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2368">
        <v>799</v>
      </c>
      <c r="J2368">
        <v>1599</v>
      </c>
      <c r="K2368" s="1">
        <v>0.5</v>
      </c>
      <c r="L23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799.5</v>
      </c>
      <c r="M2368" s="2" t="str">
        <f>IF(NOT(ISBLANK(Table1[[#This Row],[Discounter]])), IF(Table1[[#This Row],[Discounter]]&gt;=50%, "High Discount", "Low Discount"), "No Discount")</f>
        <v>High Discount</v>
      </c>
      <c r="N2368" t="s">
        <v>337</v>
      </c>
      <c r="O2368">
        <v>3.8</v>
      </c>
      <c r="P2368">
        <v>659</v>
      </c>
    </row>
    <row r="2369" spans="1:16" ht="60" x14ac:dyDescent="0.25">
      <c r="A2369" t="s">
        <v>4947</v>
      </c>
      <c r="B2369">
        <v>9866707</v>
      </c>
      <c r="C2369" t="s">
        <v>325</v>
      </c>
      <c r="D2369" t="s">
        <v>177</v>
      </c>
      <c r="E2369" t="s">
        <v>894</v>
      </c>
      <c r="F2369" t="s">
        <v>17</v>
      </c>
      <c r="G2369" s="3" t="s">
        <v>4948</v>
      </c>
      <c r="H23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369">
        <v>798</v>
      </c>
      <c r="L23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369" s="2" t="str">
        <f>IF(NOT(ISBLANK(Table1[[#This Row],[Discounter]])), IF(Table1[[#This Row],[Discounter]]&gt;=50%, "High Discount", "Low Discount"), "No Discount")</f>
        <v>No Discount</v>
      </c>
      <c r="N2369" t="s">
        <v>328</v>
      </c>
      <c r="O2369">
        <v>4.3</v>
      </c>
      <c r="P2369">
        <v>659</v>
      </c>
    </row>
    <row r="2370" spans="1:16" ht="60" x14ac:dyDescent="0.25">
      <c r="A2370" t="s">
        <v>4949</v>
      </c>
      <c r="B2370">
        <v>12949994</v>
      </c>
      <c r="C2370" t="s">
        <v>47</v>
      </c>
      <c r="D2370" t="s">
        <v>26</v>
      </c>
      <c r="E2370" t="s">
        <v>27</v>
      </c>
      <c r="F2370" t="s">
        <v>17</v>
      </c>
      <c r="G2370" s="3" t="s">
        <v>4950</v>
      </c>
      <c r="H23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516</v>
      </c>
      <c r="I2370">
        <v>516</v>
      </c>
      <c r="J2370">
        <v>1099</v>
      </c>
      <c r="K2370" s="1">
        <v>0.53</v>
      </c>
      <c r="L23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582.47</v>
      </c>
      <c r="M2370" s="2" t="str">
        <f>IF(NOT(ISBLANK(Table1[[#This Row],[Discounter]])), IF(Table1[[#This Row],[Discounter]]&gt;=50%, "High Discount", "Low Discount"), "No Discount")</f>
        <v>High Discount</v>
      </c>
      <c r="N2370" t="s">
        <v>80</v>
      </c>
      <c r="O2370">
        <v>4.0999999999999996</v>
      </c>
      <c r="P2370">
        <v>659</v>
      </c>
    </row>
    <row r="2371" spans="1:16" ht="60" x14ac:dyDescent="0.25">
      <c r="A2371" t="s">
        <v>4951</v>
      </c>
      <c r="B2371">
        <v>8325421</v>
      </c>
      <c r="C2371" t="s">
        <v>43</v>
      </c>
      <c r="D2371" t="s">
        <v>26</v>
      </c>
      <c r="E2371" t="s">
        <v>39</v>
      </c>
      <c r="F2371" t="s">
        <v>17</v>
      </c>
      <c r="G2371" s="3" t="s">
        <v>4952</v>
      </c>
      <c r="H23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2371">
        <v>519</v>
      </c>
      <c r="J2371">
        <v>1299</v>
      </c>
      <c r="K2371" s="1">
        <v>0.6</v>
      </c>
      <c r="L23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2371" s="2" t="str">
        <f>IF(NOT(ISBLANK(Table1[[#This Row],[Discounter]])), IF(Table1[[#This Row],[Discounter]]&gt;=50%, "High Discount", "Low Discount"), "No Discount")</f>
        <v>High Discount</v>
      </c>
      <c r="N2371" t="s">
        <v>24</v>
      </c>
      <c r="O2371">
        <v>4.2</v>
      </c>
      <c r="P2371">
        <v>659</v>
      </c>
    </row>
    <row r="2372" spans="1:16" ht="45" x14ac:dyDescent="0.25">
      <c r="A2372" t="s">
        <v>4953</v>
      </c>
      <c r="B2372">
        <v>1729405</v>
      </c>
      <c r="C2372" t="s">
        <v>150</v>
      </c>
      <c r="D2372" t="s">
        <v>26</v>
      </c>
      <c r="E2372" t="s">
        <v>27</v>
      </c>
      <c r="F2372" t="s">
        <v>17</v>
      </c>
      <c r="G2372" s="3" t="s">
        <v>4954</v>
      </c>
      <c r="H23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2372">
        <v>1199</v>
      </c>
      <c r="J2372">
        <v>2399</v>
      </c>
      <c r="K2372" s="1">
        <v>0.5</v>
      </c>
      <c r="L23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1199.5</v>
      </c>
      <c r="M2372" s="2" t="str">
        <f>IF(NOT(ISBLANK(Table1[[#This Row],[Discounter]])), IF(Table1[[#This Row],[Discounter]]&gt;=50%, "High Discount", "Low Discount"), "No Discount")</f>
        <v>High Discount</v>
      </c>
      <c r="N2372" t="s">
        <v>454</v>
      </c>
      <c r="O2372">
        <v>4.3</v>
      </c>
      <c r="P2372">
        <v>659</v>
      </c>
    </row>
    <row r="2373" spans="1:16" ht="30" x14ac:dyDescent="0.25">
      <c r="A2373" t="s">
        <v>4955</v>
      </c>
      <c r="B2373">
        <v>6411482</v>
      </c>
      <c r="C2373" t="s">
        <v>14</v>
      </c>
      <c r="D2373" t="s">
        <v>26</v>
      </c>
      <c r="E2373" t="s">
        <v>169</v>
      </c>
      <c r="F2373" t="s">
        <v>17</v>
      </c>
      <c r="G2373" s="3" t="s">
        <v>4956</v>
      </c>
      <c r="H23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2373">
        <v>2799</v>
      </c>
      <c r="L23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373" s="2" t="str">
        <f>IF(NOT(ISBLANK(Table1[[#This Row],[Discounter]])), IF(Table1[[#This Row],[Discounter]]&gt;=50%, "High Discount", "Low Discount"), "No Discount")</f>
        <v>No Discount</v>
      </c>
      <c r="N2373" t="s">
        <v>213</v>
      </c>
      <c r="O2373">
        <v>4.2</v>
      </c>
      <c r="P2373">
        <v>659</v>
      </c>
    </row>
    <row r="2374" spans="1:16" ht="45" x14ac:dyDescent="0.25">
      <c r="A2374" t="s">
        <v>4957</v>
      </c>
      <c r="B2374">
        <v>12970024</v>
      </c>
      <c r="C2374" t="s">
        <v>21</v>
      </c>
      <c r="D2374" t="s">
        <v>26</v>
      </c>
      <c r="E2374" t="s">
        <v>169</v>
      </c>
      <c r="F2374" t="s">
        <v>17</v>
      </c>
      <c r="G2374" s="3" t="s">
        <v>4958</v>
      </c>
      <c r="H23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1690</v>
      </c>
      <c r="I2374">
        <v>1690</v>
      </c>
      <c r="J2374">
        <v>4449</v>
      </c>
      <c r="K2374" s="1">
        <v>0.62</v>
      </c>
      <c r="L23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2758.38</v>
      </c>
      <c r="M2374" s="2" t="str">
        <f>IF(NOT(ISBLANK(Table1[[#This Row],[Discounter]])), IF(Table1[[#This Row],[Discounter]]&gt;=50%, "High Discount", "Low Discount"), "No Discount")</f>
        <v>High Discount</v>
      </c>
      <c r="N2374" t="s">
        <v>838</v>
      </c>
      <c r="O2374">
        <v>4.2</v>
      </c>
      <c r="P2374">
        <v>659</v>
      </c>
    </row>
    <row r="2375" spans="1:16" ht="30" x14ac:dyDescent="0.25">
      <c r="A2375" t="s">
        <v>4959</v>
      </c>
      <c r="B2375">
        <v>12992864</v>
      </c>
      <c r="C2375" t="s">
        <v>82</v>
      </c>
      <c r="D2375" t="s">
        <v>69</v>
      </c>
      <c r="E2375" t="s">
        <v>83</v>
      </c>
      <c r="F2375" t="s">
        <v>34</v>
      </c>
      <c r="G2375" s="3" t="s">
        <v>4960</v>
      </c>
      <c r="H23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395</v>
      </c>
      <c r="I2375">
        <v>395</v>
      </c>
      <c r="J2375">
        <v>1099</v>
      </c>
      <c r="K2375" s="1">
        <v>0.64</v>
      </c>
      <c r="L23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703.36</v>
      </c>
      <c r="M2375" s="2" t="str">
        <f>IF(NOT(ISBLANK(Table1[[#This Row],[Discounter]])), IF(Table1[[#This Row],[Discounter]]&gt;=50%, "High Discount", "Low Discount"), "No Discount")</f>
        <v>High Discount</v>
      </c>
      <c r="N2375" t="s">
        <v>36</v>
      </c>
      <c r="O2375">
        <v>4.0999999999999996</v>
      </c>
      <c r="P2375">
        <v>659</v>
      </c>
    </row>
    <row r="2376" spans="1:16" ht="45" x14ac:dyDescent="0.25">
      <c r="A2376" t="s">
        <v>4961</v>
      </c>
      <c r="B2376">
        <v>10419444</v>
      </c>
      <c r="C2376" t="s">
        <v>100</v>
      </c>
      <c r="D2376" t="s">
        <v>69</v>
      </c>
      <c r="E2376" t="s">
        <v>70</v>
      </c>
      <c r="F2376" t="s">
        <v>34</v>
      </c>
      <c r="G2376" s="3" t="s">
        <v>4962</v>
      </c>
      <c r="H23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1169</v>
      </c>
      <c r="I2376">
        <v>1169</v>
      </c>
      <c r="J2376">
        <v>2599</v>
      </c>
      <c r="K2376" s="1">
        <v>0.55000000000000004</v>
      </c>
      <c r="L23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1429.45</v>
      </c>
      <c r="M2376" s="2" t="str">
        <f>IF(NOT(ISBLANK(Table1[[#This Row],[Discounter]])), IF(Table1[[#This Row],[Discounter]]&gt;=50%, "High Discount", "Low Discount"), "No Discount")</f>
        <v>High Discount</v>
      </c>
      <c r="N2376" t="s">
        <v>102</v>
      </c>
      <c r="O2376">
        <v>4.0999999999999996</v>
      </c>
      <c r="P2376">
        <v>659</v>
      </c>
    </row>
    <row r="2377" spans="1:16" ht="75" x14ac:dyDescent="0.25">
      <c r="A2377" t="s">
        <v>4963</v>
      </c>
      <c r="B2377">
        <v>8328151</v>
      </c>
      <c r="C2377" t="s">
        <v>60</v>
      </c>
      <c r="D2377" t="s">
        <v>32</v>
      </c>
      <c r="E2377" t="s">
        <v>105</v>
      </c>
      <c r="F2377" t="s">
        <v>34</v>
      </c>
      <c r="G2377" s="3" t="s">
        <v>4964</v>
      </c>
      <c r="H23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764</v>
      </c>
      <c r="I2377">
        <v>764</v>
      </c>
      <c r="J2377">
        <v>1699</v>
      </c>
      <c r="K2377" s="1">
        <v>0.55000000000000004</v>
      </c>
      <c r="L23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2377" s="2" t="str">
        <f>IF(NOT(ISBLANK(Table1[[#This Row],[Discounter]])), IF(Table1[[#This Row],[Discounter]]&gt;=50%, "High Discount", "Low Discount"), "No Discount")</f>
        <v>High Discount</v>
      </c>
      <c r="N2377" t="s">
        <v>41</v>
      </c>
      <c r="O2377">
        <v>4.4000000000000004</v>
      </c>
      <c r="P2377">
        <v>659</v>
      </c>
    </row>
    <row r="2378" spans="1:16" ht="45" x14ac:dyDescent="0.25">
      <c r="A2378" t="s">
        <v>4965</v>
      </c>
      <c r="B2378">
        <v>12382654</v>
      </c>
      <c r="C2378" t="s">
        <v>1537</v>
      </c>
      <c r="D2378" t="s">
        <v>32</v>
      </c>
      <c r="E2378" t="s">
        <v>105</v>
      </c>
      <c r="F2378" t="s">
        <v>34</v>
      </c>
      <c r="G2378" s="3" t="s">
        <v>4966</v>
      </c>
      <c r="H23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2378">
        <v>679</v>
      </c>
      <c r="J2378">
        <v>3234</v>
      </c>
      <c r="K2378" s="1">
        <v>0.79</v>
      </c>
      <c r="L23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2554.86</v>
      </c>
      <c r="M2378" s="2" t="str">
        <f>IF(NOT(ISBLANK(Table1[[#This Row],[Discounter]])), IF(Table1[[#This Row],[Discounter]]&gt;=50%, "High Discount", "Low Discount"), "No Discount")</f>
        <v>High Discount</v>
      </c>
      <c r="N2378" t="s">
        <v>1539</v>
      </c>
      <c r="O2378">
        <v>4.0999999999999996</v>
      </c>
      <c r="P2378">
        <v>659</v>
      </c>
    </row>
    <row r="2379" spans="1:16" ht="45" x14ac:dyDescent="0.25">
      <c r="A2379" t="s">
        <v>4967</v>
      </c>
      <c r="B2379">
        <v>1910427</v>
      </c>
      <c r="C2379" t="s">
        <v>4968</v>
      </c>
      <c r="D2379" t="s">
        <v>32</v>
      </c>
      <c r="E2379" t="s">
        <v>2107</v>
      </c>
      <c r="F2379" t="s">
        <v>34</v>
      </c>
      <c r="G2379" s="3" t="s">
        <v>4969</v>
      </c>
      <c r="H23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369</v>
      </c>
      <c r="I2379">
        <v>369</v>
      </c>
      <c r="J2379">
        <v>499</v>
      </c>
      <c r="K2379" t="s">
        <v>4970</v>
      </c>
      <c r="L23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130</v>
      </c>
      <c r="M2379" s="2" t="str">
        <f>IF(NOT(ISBLANK(Table1[[#This Row],[Discounter]])), IF(Table1[[#This Row],[Discounter]]&gt;=50%, "High Discount", "Low Discount"), "No Discount")</f>
        <v>High Discount</v>
      </c>
      <c r="N2379" t="s">
        <v>24</v>
      </c>
      <c r="O2379">
        <v>4.3</v>
      </c>
      <c r="P2379">
        <v>659</v>
      </c>
    </row>
    <row r="2380" spans="1:16" ht="60" x14ac:dyDescent="0.25">
      <c r="A2380" t="s">
        <v>4971</v>
      </c>
      <c r="B2380">
        <v>13570840</v>
      </c>
      <c r="C2380" t="s">
        <v>4972</v>
      </c>
      <c r="D2380" t="s">
        <v>32</v>
      </c>
      <c r="E2380" t="s">
        <v>105</v>
      </c>
      <c r="F2380" t="s">
        <v>34</v>
      </c>
      <c r="G2380" s="3" t="s">
        <v>4973</v>
      </c>
      <c r="H23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700</v>
      </c>
      <c r="I2380">
        <v>700</v>
      </c>
      <c r="J2380">
        <v>875</v>
      </c>
      <c r="K2380" s="1">
        <v>0.2</v>
      </c>
      <c r="L23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175</v>
      </c>
      <c r="M2380" s="2" t="str">
        <f>IF(NOT(ISBLANK(Table1[[#This Row],[Discounter]])), IF(Table1[[#This Row],[Discounter]]&gt;=50%, "High Discount", "Low Discount"), "No Discount")</f>
        <v>Low Discount</v>
      </c>
      <c r="N2380" t="s">
        <v>4974</v>
      </c>
      <c r="O2380">
        <v>4.4000000000000004</v>
      </c>
      <c r="P2380">
        <v>659</v>
      </c>
    </row>
    <row r="2381" spans="1:16" ht="30" x14ac:dyDescent="0.25">
      <c r="A2381" t="s">
        <v>4975</v>
      </c>
      <c r="B2381">
        <v>10015985</v>
      </c>
      <c r="C2381" t="s">
        <v>91</v>
      </c>
      <c r="D2381" t="s">
        <v>38</v>
      </c>
      <c r="E2381" t="s">
        <v>44</v>
      </c>
      <c r="F2381" t="s">
        <v>34</v>
      </c>
      <c r="G2381" s="3" t="s">
        <v>4976</v>
      </c>
      <c r="H23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81">
        <v>1049</v>
      </c>
      <c r="K2381" s="1">
        <v>0.61</v>
      </c>
      <c r="L23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639.89</v>
      </c>
      <c r="M2381" s="2" t="str">
        <f>IF(NOT(ISBLANK(Table1[[#This Row],[Discounter]])), IF(Table1[[#This Row],[Discounter]]&gt;=50%, "High Discount", "Low Discount"), "No Discount")</f>
        <v>High Discount</v>
      </c>
      <c r="N2381" t="s">
        <v>24</v>
      </c>
      <c r="O2381">
        <v>4.2</v>
      </c>
      <c r="P2381">
        <v>659</v>
      </c>
    </row>
    <row r="2382" spans="1:16" ht="30" x14ac:dyDescent="0.25">
      <c r="A2382" t="s">
        <v>4977</v>
      </c>
      <c r="B2382">
        <v>1341216</v>
      </c>
      <c r="C2382" t="s">
        <v>907</v>
      </c>
      <c r="D2382" t="s">
        <v>38</v>
      </c>
      <c r="E2382" t="s">
        <v>44</v>
      </c>
      <c r="F2382" t="s">
        <v>34</v>
      </c>
      <c r="G2382" s="3" t="s">
        <v>4978</v>
      </c>
      <c r="H23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82">
        <v>1149</v>
      </c>
      <c r="K2382" s="1">
        <v>0.45</v>
      </c>
      <c r="L23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517.05000000000007</v>
      </c>
      <c r="M2382" s="2" t="str">
        <f>IF(NOT(ISBLANK(Table1[[#This Row],[Discounter]])), IF(Table1[[#This Row],[Discounter]]&gt;=50%, "High Discount", "Low Discount"), "No Discount")</f>
        <v>Low Discount</v>
      </c>
      <c r="N2382" t="s">
        <v>41</v>
      </c>
      <c r="O2382">
        <v>4.3</v>
      </c>
      <c r="P2382">
        <v>659</v>
      </c>
    </row>
    <row r="2383" spans="1:16" ht="45" x14ac:dyDescent="0.25">
      <c r="A2383" t="s">
        <v>4979</v>
      </c>
      <c r="B2383">
        <v>7207024</v>
      </c>
      <c r="C2383" t="s">
        <v>14</v>
      </c>
      <c r="D2383" t="s">
        <v>38</v>
      </c>
      <c r="E2383" t="s">
        <v>44</v>
      </c>
      <c r="F2383" t="s">
        <v>34</v>
      </c>
      <c r="G2383" s="3" t="s">
        <v>4980</v>
      </c>
      <c r="H23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83">
        <v>1199</v>
      </c>
      <c r="K2383" s="1">
        <v>0.45</v>
      </c>
      <c r="L23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539.55000000000007</v>
      </c>
      <c r="M2383" s="2" t="str">
        <f>IF(NOT(ISBLANK(Table1[[#This Row],[Discounter]])), IF(Table1[[#This Row],[Discounter]]&gt;=50%, "High Discount", "Low Discount"), "No Discount")</f>
        <v>Low Discount</v>
      </c>
      <c r="N2383" t="s">
        <v>41</v>
      </c>
      <c r="O2383">
        <v>3.9</v>
      </c>
      <c r="P2383">
        <v>659</v>
      </c>
    </row>
    <row r="2384" spans="1:16" ht="45" x14ac:dyDescent="0.25">
      <c r="A2384" t="s">
        <v>4981</v>
      </c>
      <c r="B2384">
        <v>11991064</v>
      </c>
      <c r="C2384" t="s">
        <v>14</v>
      </c>
      <c r="D2384" t="s">
        <v>38</v>
      </c>
      <c r="E2384" t="s">
        <v>282</v>
      </c>
      <c r="F2384" t="s">
        <v>34</v>
      </c>
      <c r="G2384" s="3" t="s">
        <v>4982</v>
      </c>
      <c r="H23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84">
        <v>1199</v>
      </c>
      <c r="K2384" s="1">
        <v>0.6</v>
      </c>
      <c r="L23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719.4</v>
      </c>
      <c r="M2384" s="2" t="str">
        <f>IF(NOT(ISBLANK(Table1[[#This Row],[Discounter]])), IF(Table1[[#This Row],[Discounter]]&gt;=50%, "High Discount", "Low Discount"), "No Discount")</f>
        <v>High Discount</v>
      </c>
      <c r="N2384" t="s">
        <v>102</v>
      </c>
      <c r="O2384">
        <v>4.4000000000000004</v>
      </c>
      <c r="P2384">
        <v>659</v>
      </c>
    </row>
    <row r="2385" spans="1:16" ht="45" x14ac:dyDescent="0.25">
      <c r="A2385" t="s">
        <v>4983</v>
      </c>
      <c r="B2385">
        <v>13709560</v>
      </c>
      <c r="C2385" t="s">
        <v>73</v>
      </c>
      <c r="D2385" t="s">
        <v>38</v>
      </c>
      <c r="E2385" t="s">
        <v>44</v>
      </c>
      <c r="F2385" t="s">
        <v>34</v>
      </c>
      <c r="G2385" s="3" t="s">
        <v>4984</v>
      </c>
      <c r="H23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85">
        <v>1499</v>
      </c>
      <c r="K2385" s="1">
        <v>0.5</v>
      </c>
      <c r="L23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2385" s="2" t="str">
        <f>IF(NOT(ISBLANK(Table1[[#This Row],[Discounter]])), IF(Table1[[#This Row],[Discounter]]&gt;=50%, "High Discount", "Low Discount"), "No Discount")</f>
        <v>High Discount</v>
      </c>
      <c r="N2385" t="s">
        <v>102</v>
      </c>
      <c r="O2385">
        <v>4.3</v>
      </c>
      <c r="P2385">
        <v>659</v>
      </c>
    </row>
    <row r="2386" spans="1:16" ht="45" x14ac:dyDescent="0.25">
      <c r="A2386" t="s">
        <v>4985</v>
      </c>
      <c r="B2386">
        <v>10365283</v>
      </c>
      <c r="C2386" t="s">
        <v>14</v>
      </c>
      <c r="D2386" t="s">
        <v>38</v>
      </c>
      <c r="E2386" t="s">
        <v>545</v>
      </c>
      <c r="F2386" t="s">
        <v>34</v>
      </c>
      <c r="G2386" s="3" t="s">
        <v>4071</v>
      </c>
      <c r="H23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86">
        <v>1599</v>
      </c>
      <c r="K2386" s="1">
        <v>0.6</v>
      </c>
      <c r="L23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959.4</v>
      </c>
      <c r="M2386" s="2" t="str">
        <f>IF(NOT(ISBLANK(Table1[[#This Row],[Discounter]])), IF(Table1[[#This Row],[Discounter]]&gt;=50%, "High Discount", "Low Discount"), "No Discount")</f>
        <v>High Discount</v>
      </c>
      <c r="N2386" t="s">
        <v>119</v>
      </c>
      <c r="O2386">
        <v>4.0999999999999996</v>
      </c>
      <c r="P2386">
        <v>659</v>
      </c>
    </row>
    <row r="2387" spans="1:16" ht="45" x14ac:dyDescent="0.25">
      <c r="A2387" t="s">
        <v>4986</v>
      </c>
      <c r="B2387">
        <v>12030922</v>
      </c>
      <c r="C2387" t="s">
        <v>999</v>
      </c>
      <c r="D2387" t="s">
        <v>38</v>
      </c>
      <c r="E2387" t="s">
        <v>557</v>
      </c>
      <c r="F2387" t="s">
        <v>34</v>
      </c>
      <c r="G2387" s="3" t="s">
        <v>2075</v>
      </c>
      <c r="H23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87">
        <v>1699</v>
      </c>
      <c r="K2387" s="1">
        <v>0.66</v>
      </c>
      <c r="L23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1121.3400000000001</v>
      </c>
      <c r="M2387" s="2" t="str">
        <f>IF(NOT(ISBLANK(Table1[[#This Row],[Discounter]])), IF(Table1[[#This Row],[Discounter]]&gt;=50%, "High Discount", "Low Discount"), "No Discount")</f>
        <v>High Discount</v>
      </c>
      <c r="N2387" t="s">
        <v>36</v>
      </c>
      <c r="O2387">
        <v>4.2</v>
      </c>
      <c r="P2387">
        <v>659</v>
      </c>
    </row>
    <row r="2388" spans="1:16" ht="45" x14ac:dyDescent="0.25">
      <c r="A2388" t="s">
        <v>4987</v>
      </c>
      <c r="B2388">
        <v>17381886</v>
      </c>
      <c r="C2388" t="s">
        <v>14</v>
      </c>
      <c r="D2388" t="s">
        <v>38</v>
      </c>
      <c r="E2388" t="s">
        <v>39</v>
      </c>
      <c r="F2388" t="s">
        <v>34</v>
      </c>
      <c r="G2388" s="3" t="s">
        <v>3134</v>
      </c>
      <c r="H2388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2388">
        <v>1598</v>
      </c>
      <c r="L23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388" s="2" t="str">
        <f>IF(NOT(ISBLANK(Table1[[#This Row],[Discounter]])), IF(Table1[[#This Row],[Discounter]]&gt;=50%, "High Discount", "Low Discount"), "No Discount")</f>
        <v>No Discount</v>
      </c>
      <c r="N2388" t="s">
        <v>41</v>
      </c>
      <c r="O2388">
        <v>4.3</v>
      </c>
      <c r="P2388">
        <v>659</v>
      </c>
    </row>
    <row r="2389" spans="1:16" ht="45" x14ac:dyDescent="0.25">
      <c r="A2389" t="s">
        <v>4988</v>
      </c>
      <c r="B2389">
        <v>2338202</v>
      </c>
      <c r="C2389" t="s">
        <v>150</v>
      </c>
      <c r="D2389" t="s">
        <v>15</v>
      </c>
      <c r="E2389" t="s">
        <v>16</v>
      </c>
      <c r="F2389" t="s">
        <v>17</v>
      </c>
      <c r="G2389" s="3" t="s">
        <v>242</v>
      </c>
      <c r="H23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1539</v>
      </c>
      <c r="I2389">
        <v>1539</v>
      </c>
      <c r="J2389">
        <v>2799</v>
      </c>
      <c r="K2389" s="1">
        <v>0.45</v>
      </c>
      <c r="L23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1259.55</v>
      </c>
      <c r="M2389" s="2" t="str">
        <f>IF(NOT(ISBLANK(Table1[[#This Row],[Discounter]])), IF(Table1[[#This Row],[Discounter]]&gt;=50%, "High Discount", "Low Discount"), "No Discount")</f>
        <v>Low Discount</v>
      </c>
      <c r="N2389" t="s">
        <v>152</v>
      </c>
      <c r="O2389">
        <v>3.8</v>
      </c>
      <c r="P2389">
        <v>658</v>
      </c>
    </row>
    <row r="2390" spans="1:16" ht="60" x14ac:dyDescent="0.25">
      <c r="A2390" t="s">
        <v>4989</v>
      </c>
      <c r="B2390">
        <v>10922590</v>
      </c>
      <c r="C2390" t="s">
        <v>57</v>
      </c>
      <c r="D2390" t="s">
        <v>15</v>
      </c>
      <c r="E2390" t="s">
        <v>22</v>
      </c>
      <c r="F2390" t="s">
        <v>17</v>
      </c>
      <c r="G2390" s="3" t="s">
        <v>4990</v>
      </c>
      <c r="H23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594</v>
      </c>
      <c r="I2390">
        <v>594</v>
      </c>
      <c r="J2390">
        <v>1699</v>
      </c>
      <c r="K2390" s="1">
        <v>0.65</v>
      </c>
      <c r="L23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1104.3500000000001</v>
      </c>
      <c r="M2390" s="2" t="str">
        <f>IF(NOT(ISBLANK(Table1[[#This Row],[Discounter]])), IF(Table1[[#This Row],[Discounter]]&gt;=50%, "High Discount", "Low Discount"), "No Discount")</f>
        <v>High Discount</v>
      </c>
      <c r="N2390" t="s">
        <v>24</v>
      </c>
      <c r="O2390">
        <v>4</v>
      </c>
      <c r="P2390">
        <v>658</v>
      </c>
    </row>
    <row r="2391" spans="1:16" ht="45" x14ac:dyDescent="0.25">
      <c r="A2391" t="s">
        <v>4991</v>
      </c>
      <c r="B2391">
        <v>14227648</v>
      </c>
      <c r="C2391" t="s">
        <v>21</v>
      </c>
      <c r="D2391" t="s">
        <v>26</v>
      </c>
      <c r="E2391" t="s">
        <v>27</v>
      </c>
      <c r="F2391" t="s">
        <v>17</v>
      </c>
      <c r="G2391" s="3" t="s">
        <v>4992</v>
      </c>
      <c r="H23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480</v>
      </c>
      <c r="I2391">
        <v>480</v>
      </c>
      <c r="J2391">
        <v>1299</v>
      </c>
      <c r="K2391" s="1">
        <v>0.63</v>
      </c>
      <c r="L23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818.37</v>
      </c>
      <c r="M2391" s="2" t="str">
        <f>IF(NOT(ISBLANK(Table1[[#This Row],[Discounter]])), IF(Table1[[#This Row],[Discounter]]&gt;=50%, "High Discount", "Low Discount"), "No Discount")</f>
        <v>High Discount</v>
      </c>
      <c r="N2391" t="s">
        <v>80</v>
      </c>
      <c r="O2391">
        <v>4.4000000000000004</v>
      </c>
      <c r="P2391">
        <v>658</v>
      </c>
    </row>
    <row r="2392" spans="1:16" ht="60" x14ac:dyDescent="0.25">
      <c r="A2392" t="s">
        <v>4993</v>
      </c>
      <c r="B2392">
        <v>14172602</v>
      </c>
      <c r="C2392" t="s">
        <v>57</v>
      </c>
      <c r="D2392" t="s">
        <v>69</v>
      </c>
      <c r="E2392" t="s">
        <v>83</v>
      </c>
      <c r="F2392" t="s">
        <v>34</v>
      </c>
      <c r="G2392" s="3" t="s">
        <v>4994</v>
      </c>
      <c r="H23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2392">
        <v>879</v>
      </c>
      <c r="J2392">
        <v>1599</v>
      </c>
      <c r="K2392" s="1">
        <v>0.45</v>
      </c>
      <c r="L23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719.55000000000007</v>
      </c>
      <c r="M2392" s="2" t="str">
        <f>IF(NOT(ISBLANK(Table1[[#This Row],[Discounter]])), IF(Table1[[#This Row],[Discounter]]&gt;=50%, "High Discount", "Low Discount"), "No Discount")</f>
        <v>Low Discount</v>
      </c>
      <c r="N2392" t="s">
        <v>89</v>
      </c>
      <c r="O2392">
        <v>4.0999999999999996</v>
      </c>
      <c r="P2392">
        <v>658</v>
      </c>
    </row>
    <row r="2393" spans="1:16" ht="60" x14ac:dyDescent="0.25">
      <c r="A2393" t="s">
        <v>4995</v>
      </c>
      <c r="B2393">
        <v>10779794</v>
      </c>
      <c r="C2393" t="s">
        <v>3437</v>
      </c>
      <c r="D2393" t="s">
        <v>32</v>
      </c>
      <c r="E2393" t="s">
        <v>272</v>
      </c>
      <c r="F2393" t="s">
        <v>34</v>
      </c>
      <c r="G2393" s="3" t="s">
        <v>4996</v>
      </c>
      <c r="H23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2393">
        <v>579</v>
      </c>
      <c r="L23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393" s="2" t="str">
        <f>IF(NOT(ISBLANK(Table1[[#This Row],[Discounter]])), IF(Table1[[#This Row],[Discounter]]&gt;=50%, "High Discount", "Low Discount"), "No Discount")</f>
        <v>No Discount</v>
      </c>
      <c r="N2393" t="s">
        <v>328</v>
      </c>
      <c r="O2393">
        <v>4.5</v>
      </c>
      <c r="P2393">
        <v>658</v>
      </c>
    </row>
    <row r="2394" spans="1:16" ht="60" x14ac:dyDescent="0.25">
      <c r="A2394" t="s">
        <v>4997</v>
      </c>
      <c r="B2394">
        <v>12866312</v>
      </c>
      <c r="C2394" t="s">
        <v>86</v>
      </c>
      <c r="D2394" t="s">
        <v>87</v>
      </c>
      <c r="E2394" t="s">
        <v>70</v>
      </c>
      <c r="F2394" t="s">
        <v>34</v>
      </c>
      <c r="G2394" s="3" t="s">
        <v>4998</v>
      </c>
      <c r="H23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839</v>
      </c>
      <c r="I2394">
        <v>839</v>
      </c>
      <c r="J2394">
        <v>2399</v>
      </c>
      <c r="K2394" s="1">
        <v>0.65</v>
      </c>
      <c r="L23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1559.3500000000001</v>
      </c>
      <c r="M2394" s="2" t="str">
        <f>IF(NOT(ISBLANK(Table1[[#This Row],[Discounter]])), IF(Table1[[#This Row],[Discounter]]&gt;=50%, "High Discount", "Low Discount"), "No Discount")</f>
        <v>High Discount</v>
      </c>
      <c r="N2394" t="s">
        <v>89</v>
      </c>
      <c r="O2394">
        <v>4.0999999999999996</v>
      </c>
      <c r="P2394">
        <v>658</v>
      </c>
    </row>
    <row r="2395" spans="1:16" ht="60" x14ac:dyDescent="0.25">
      <c r="A2395" t="s">
        <v>4999</v>
      </c>
      <c r="B2395">
        <v>10106003</v>
      </c>
      <c r="C2395" t="s">
        <v>60</v>
      </c>
      <c r="D2395" t="s">
        <v>61</v>
      </c>
      <c r="E2395" t="s">
        <v>62</v>
      </c>
      <c r="F2395" t="s">
        <v>34</v>
      </c>
      <c r="G2395" s="3" t="s">
        <v>5000</v>
      </c>
      <c r="H23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714</v>
      </c>
      <c r="I2395">
        <v>714</v>
      </c>
      <c r="J2395">
        <v>1299</v>
      </c>
      <c r="K2395" s="1">
        <v>0.45</v>
      </c>
      <c r="L23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584.55000000000007</v>
      </c>
      <c r="M2395" s="2" t="str">
        <f>IF(NOT(ISBLANK(Table1[[#This Row],[Discounter]])), IF(Table1[[#This Row],[Discounter]]&gt;=50%, "High Discount", "Low Discount"), "No Discount")</f>
        <v>Low Discount</v>
      </c>
      <c r="N2395" t="s">
        <v>102</v>
      </c>
      <c r="O2395">
        <v>4</v>
      </c>
      <c r="P2395">
        <v>658</v>
      </c>
    </row>
    <row r="2396" spans="1:16" ht="75" x14ac:dyDescent="0.25">
      <c r="A2396" t="s">
        <v>5001</v>
      </c>
      <c r="B2396">
        <v>17382902</v>
      </c>
      <c r="C2396" t="s">
        <v>14</v>
      </c>
      <c r="D2396" t="s">
        <v>38</v>
      </c>
      <c r="E2396" t="s">
        <v>39</v>
      </c>
      <c r="F2396" t="s">
        <v>34</v>
      </c>
      <c r="G2396" s="3" t="s">
        <v>5002</v>
      </c>
      <c r="H23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96">
        <v>1598</v>
      </c>
      <c r="K2396" s="1">
        <v>0.5</v>
      </c>
      <c r="L23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2396" s="2" t="str">
        <f>IF(NOT(ISBLANK(Table1[[#This Row],[Discounter]])), IF(Table1[[#This Row],[Discounter]]&gt;=50%, "High Discount", "Low Discount"), "No Discount")</f>
        <v>High Discount</v>
      </c>
      <c r="N2396" t="s">
        <v>130</v>
      </c>
      <c r="O2396">
        <v>4.3</v>
      </c>
      <c r="P2396">
        <v>658</v>
      </c>
    </row>
    <row r="2397" spans="1:16" ht="45" x14ac:dyDescent="0.25">
      <c r="A2397" t="s">
        <v>5003</v>
      </c>
      <c r="B2397">
        <v>10968570</v>
      </c>
      <c r="C2397" t="s">
        <v>14</v>
      </c>
      <c r="D2397" t="s">
        <v>38</v>
      </c>
      <c r="E2397" t="s">
        <v>39</v>
      </c>
      <c r="F2397" t="s">
        <v>34</v>
      </c>
      <c r="G2397" s="3" t="s">
        <v>5004</v>
      </c>
      <c r="H23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97">
        <v>699</v>
      </c>
      <c r="K2397" s="1">
        <v>0.5</v>
      </c>
      <c r="L23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349.5</v>
      </c>
      <c r="M2397" s="2" t="str">
        <f>IF(NOT(ISBLANK(Table1[[#This Row],[Discounter]])), IF(Table1[[#This Row],[Discounter]]&gt;=50%, "High Discount", "Low Discount"), "No Discount")</f>
        <v>High Discount</v>
      </c>
      <c r="N2397" t="s">
        <v>41</v>
      </c>
      <c r="O2397">
        <v>4</v>
      </c>
      <c r="P2397">
        <v>658</v>
      </c>
    </row>
    <row r="2398" spans="1:16" ht="45" x14ac:dyDescent="0.25">
      <c r="A2398" t="s">
        <v>5005</v>
      </c>
      <c r="B2398">
        <v>14062986</v>
      </c>
      <c r="C2398" t="s">
        <v>91</v>
      </c>
      <c r="D2398" t="s">
        <v>38</v>
      </c>
      <c r="E2398" t="s">
        <v>22</v>
      </c>
      <c r="F2398" t="s">
        <v>34</v>
      </c>
      <c r="G2398" s="3" t="s">
        <v>2368</v>
      </c>
      <c r="H23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398">
        <v>999</v>
      </c>
      <c r="K2398" s="1">
        <v>0.49</v>
      </c>
      <c r="L23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489.51</v>
      </c>
      <c r="M2398" s="2" t="str">
        <f>IF(NOT(ISBLANK(Table1[[#This Row],[Discounter]])), IF(Table1[[#This Row],[Discounter]]&gt;=50%, "High Discount", "Low Discount"), "No Discount")</f>
        <v>Low Discount</v>
      </c>
      <c r="N2398" t="s">
        <v>24</v>
      </c>
      <c r="O2398">
        <v>3.8</v>
      </c>
      <c r="P2398">
        <v>658</v>
      </c>
    </row>
    <row r="2399" spans="1:16" ht="45" x14ac:dyDescent="0.25">
      <c r="A2399" t="s">
        <v>5006</v>
      </c>
      <c r="B2399">
        <v>9822965</v>
      </c>
      <c r="C2399" t="s">
        <v>82</v>
      </c>
      <c r="D2399" t="s">
        <v>69</v>
      </c>
      <c r="E2399" t="s">
        <v>83</v>
      </c>
      <c r="F2399" t="s">
        <v>34</v>
      </c>
      <c r="G2399" s="3" t="s">
        <v>5007</v>
      </c>
      <c r="H23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647</v>
      </c>
      <c r="I2399">
        <v>647</v>
      </c>
      <c r="J2399">
        <v>1849</v>
      </c>
      <c r="K2399" s="1">
        <v>0.65</v>
      </c>
      <c r="L23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1201.8500000000001</v>
      </c>
      <c r="M2399" s="2" t="str">
        <f>IF(NOT(ISBLANK(Table1[[#This Row],[Discounter]])), IF(Table1[[#This Row],[Discounter]]&gt;=50%, "High Discount", "Low Discount"), "No Discount")</f>
        <v>High Discount</v>
      </c>
      <c r="N2399" t="s">
        <v>36</v>
      </c>
      <c r="O2399">
        <v>4.2</v>
      </c>
      <c r="P2399">
        <v>657</v>
      </c>
    </row>
    <row r="2400" spans="1:16" ht="45" x14ac:dyDescent="0.25">
      <c r="A2400" t="s">
        <v>5008</v>
      </c>
      <c r="B2400">
        <v>9745885</v>
      </c>
      <c r="C2400" t="s">
        <v>879</v>
      </c>
      <c r="D2400" t="s">
        <v>69</v>
      </c>
      <c r="E2400" t="s">
        <v>83</v>
      </c>
      <c r="F2400" t="s">
        <v>34</v>
      </c>
      <c r="G2400" s="3" t="s">
        <v>5009</v>
      </c>
      <c r="H24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4999</v>
      </c>
      <c r="I2400">
        <v>4999</v>
      </c>
      <c r="J2400">
        <v>9999</v>
      </c>
      <c r="K2400" s="1">
        <v>0.5</v>
      </c>
      <c r="L24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4999.5</v>
      </c>
      <c r="M2400" s="2" t="str">
        <f>IF(NOT(ISBLANK(Table1[[#This Row],[Discounter]])), IF(Table1[[#This Row],[Discounter]]&gt;=50%, "High Discount", "Low Discount"), "No Discount")</f>
        <v>High Discount</v>
      </c>
      <c r="N2400" t="s">
        <v>102</v>
      </c>
      <c r="O2400">
        <v>4</v>
      </c>
      <c r="P2400">
        <v>657</v>
      </c>
    </row>
    <row r="2401" spans="1:16" ht="45" x14ac:dyDescent="0.25">
      <c r="A2401" t="s">
        <v>5010</v>
      </c>
      <c r="B2401">
        <v>10904742</v>
      </c>
      <c r="C2401" t="s">
        <v>380</v>
      </c>
      <c r="D2401" t="s">
        <v>32</v>
      </c>
      <c r="E2401" t="s">
        <v>381</v>
      </c>
      <c r="F2401" t="s">
        <v>34</v>
      </c>
      <c r="G2401" s="3" t="s">
        <v>5011</v>
      </c>
      <c r="H24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1039</v>
      </c>
      <c r="I2401">
        <v>1039</v>
      </c>
      <c r="J2401">
        <v>1999</v>
      </c>
      <c r="K2401" s="1">
        <v>0.48</v>
      </c>
      <c r="L24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959.52</v>
      </c>
      <c r="M2401" s="2" t="str">
        <f>IF(NOT(ISBLANK(Table1[[#This Row],[Discounter]])), IF(Table1[[#This Row],[Discounter]]&gt;=50%, "High Discount", "Low Discount"), "No Discount")</f>
        <v>Low Discount</v>
      </c>
      <c r="N2401" t="s">
        <v>24</v>
      </c>
      <c r="O2401">
        <v>4.0999999999999996</v>
      </c>
      <c r="P2401">
        <v>657</v>
      </c>
    </row>
    <row r="2402" spans="1:16" ht="30" x14ac:dyDescent="0.25">
      <c r="A2402" t="s">
        <v>5012</v>
      </c>
      <c r="B2402">
        <v>10504730</v>
      </c>
      <c r="C2402" t="s">
        <v>52</v>
      </c>
      <c r="D2402" t="s">
        <v>38</v>
      </c>
      <c r="E2402" t="s">
        <v>44</v>
      </c>
      <c r="F2402" t="s">
        <v>34</v>
      </c>
      <c r="G2402" s="3" t="s">
        <v>5013</v>
      </c>
      <c r="H24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402">
        <v>1095</v>
      </c>
      <c r="K2402" s="1">
        <v>0.57999999999999996</v>
      </c>
      <c r="L24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635.09999999999991</v>
      </c>
      <c r="M2402" s="2" t="str">
        <f>IF(NOT(ISBLANK(Table1[[#This Row],[Discounter]])), IF(Table1[[#This Row],[Discounter]]&gt;=50%, "High Discount", "Low Discount"), "No Discount")</f>
        <v>High Discount</v>
      </c>
      <c r="N2402" t="s">
        <v>24</v>
      </c>
      <c r="O2402">
        <v>3.6</v>
      </c>
      <c r="P2402">
        <v>657</v>
      </c>
    </row>
    <row r="2403" spans="1:16" ht="45" x14ac:dyDescent="0.25">
      <c r="A2403" t="s">
        <v>5014</v>
      </c>
      <c r="B2403">
        <v>10716734</v>
      </c>
      <c r="C2403" t="s">
        <v>266</v>
      </c>
      <c r="D2403" t="s">
        <v>38</v>
      </c>
      <c r="E2403" t="s">
        <v>44</v>
      </c>
      <c r="F2403" t="s">
        <v>34</v>
      </c>
      <c r="G2403" s="3" t="s">
        <v>5015</v>
      </c>
      <c r="H24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403">
        <v>1499</v>
      </c>
      <c r="K2403" s="1">
        <v>0.5</v>
      </c>
      <c r="L24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2403" s="2" t="str">
        <f>IF(NOT(ISBLANK(Table1[[#This Row],[Discounter]])), IF(Table1[[#This Row],[Discounter]]&gt;=50%, "High Discount", "Low Discount"), "No Discount")</f>
        <v>High Discount</v>
      </c>
      <c r="N2403" t="s">
        <v>41</v>
      </c>
      <c r="O2403">
        <v>4.2</v>
      </c>
      <c r="P2403">
        <v>657</v>
      </c>
    </row>
    <row r="2404" spans="1:16" ht="60" x14ac:dyDescent="0.25">
      <c r="A2404" t="s">
        <v>5016</v>
      </c>
      <c r="B2404">
        <v>10671376</v>
      </c>
      <c r="C2404" t="s">
        <v>95</v>
      </c>
      <c r="D2404" t="s">
        <v>38</v>
      </c>
      <c r="E2404" t="s">
        <v>16</v>
      </c>
      <c r="F2404" t="s">
        <v>34</v>
      </c>
      <c r="G2404" s="3" t="s">
        <v>5017</v>
      </c>
      <c r="H24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404">
        <v>1999</v>
      </c>
      <c r="K2404" s="1">
        <v>0.7</v>
      </c>
      <c r="L24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1399.3</v>
      </c>
      <c r="M2404" s="2" t="str">
        <f>IF(NOT(ISBLANK(Table1[[#This Row],[Discounter]])), IF(Table1[[#This Row],[Discounter]]&gt;=50%, "High Discount", "Low Discount"), "No Discount")</f>
        <v>High Discount</v>
      </c>
      <c r="N2404" t="s">
        <v>119</v>
      </c>
      <c r="O2404">
        <v>4</v>
      </c>
      <c r="P2404">
        <v>657</v>
      </c>
    </row>
    <row r="2405" spans="1:16" ht="45" x14ac:dyDescent="0.25">
      <c r="A2405" t="s">
        <v>5018</v>
      </c>
      <c r="B2405">
        <v>17381516</v>
      </c>
      <c r="C2405" t="s">
        <v>14</v>
      </c>
      <c r="D2405" t="s">
        <v>38</v>
      </c>
      <c r="E2405" t="s">
        <v>39</v>
      </c>
      <c r="F2405" t="s">
        <v>34</v>
      </c>
      <c r="G2405" s="3" t="s">
        <v>620</v>
      </c>
      <c r="H2405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2405">
        <v>1098</v>
      </c>
      <c r="L24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405" s="2" t="str">
        <f>IF(NOT(ISBLANK(Table1[[#This Row],[Discounter]])), IF(Table1[[#This Row],[Discounter]]&gt;=50%, "High Discount", "Low Discount"), "No Discount")</f>
        <v>No Discount</v>
      </c>
      <c r="N2405" t="s">
        <v>41</v>
      </c>
      <c r="O2405">
        <v>4.3</v>
      </c>
      <c r="P2405">
        <v>657</v>
      </c>
    </row>
    <row r="2406" spans="1:16" ht="45" x14ac:dyDescent="0.25">
      <c r="A2406" t="s">
        <v>5019</v>
      </c>
      <c r="B2406">
        <v>7432057</v>
      </c>
      <c r="C2406" t="s">
        <v>1232</v>
      </c>
      <c r="D2406" t="s">
        <v>69</v>
      </c>
      <c r="E2406" t="s">
        <v>83</v>
      </c>
      <c r="F2406" t="s">
        <v>17</v>
      </c>
      <c r="G2406" s="3" t="s">
        <v>5020</v>
      </c>
      <c r="H24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874</v>
      </c>
      <c r="I2406">
        <v>874</v>
      </c>
      <c r="J2406">
        <v>2499</v>
      </c>
      <c r="K2406" s="1">
        <v>0.65</v>
      </c>
      <c r="L24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1624.3500000000001</v>
      </c>
      <c r="M2406" s="2" t="str">
        <f>IF(NOT(ISBLANK(Table1[[#This Row],[Discounter]])), IF(Table1[[#This Row],[Discounter]]&gt;=50%, "High Discount", "Low Discount"), "No Discount")</f>
        <v>High Discount</v>
      </c>
      <c r="N2406" t="s">
        <v>41</v>
      </c>
      <c r="O2406">
        <v>3.8</v>
      </c>
      <c r="P2406">
        <v>656</v>
      </c>
    </row>
    <row r="2407" spans="1:16" ht="60" x14ac:dyDescent="0.25">
      <c r="A2407" t="s">
        <v>5021</v>
      </c>
      <c r="B2407">
        <v>10861818</v>
      </c>
      <c r="C2407" t="s">
        <v>752</v>
      </c>
      <c r="D2407" t="s">
        <v>177</v>
      </c>
      <c r="E2407" t="s">
        <v>487</v>
      </c>
      <c r="F2407" t="s">
        <v>17</v>
      </c>
      <c r="G2407" s="3" t="s">
        <v>5022</v>
      </c>
      <c r="H24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407">
        <v>1249</v>
      </c>
      <c r="L24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407" s="2" t="str">
        <f>IF(NOT(ISBLANK(Table1[[#This Row],[Discounter]])), IF(Table1[[#This Row],[Discounter]]&gt;=50%, "High Discount", "Low Discount"), "No Discount")</f>
        <v>No Discount</v>
      </c>
      <c r="N2407" t="s">
        <v>36</v>
      </c>
      <c r="O2407">
        <v>4.4000000000000004</v>
      </c>
      <c r="P2407">
        <v>656</v>
      </c>
    </row>
    <row r="2408" spans="1:16" ht="45" x14ac:dyDescent="0.25">
      <c r="A2408" t="s">
        <v>5023</v>
      </c>
      <c r="B2408">
        <v>11036534</v>
      </c>
      <c r="C2408" t="s">
        <v>325</v>
      </c>
      <c r="D2408" t="s">
        <v>177</v>
      </c>
      <c r="E2408" t="s">
        <v>272</v>
      </c>
      <c r="F2408" t="s">
        <v>17</v>
      </c>
      <c r="G2408" s="3" t="s">
        <v>5024</v>
      </c>
      <c r="H24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408">
        <v>219</v>
      </c>
      <c r="L24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408" s="2" t="str">
        <f>IF(NOT(ISBLANK(Table1[[#This Row],[Discounter]])), IF(Table1[[#This Row],[Discounter]]&gt;=50%, "High Discount", "Low Discount"), "No Discount")</f>
        <v>No Discount</v>
      </c>
      <c r="N2408" t="s">
        <v>328</v>
      </c>
      <c r="O2408">
        <v>4.3</v>
      </c>
      <c r="P2408">
        <v>656</v>
      </c>
    </row>
    <row r="2409" spans="1:16" ht="45" x14ac:dyDescent="0.25">
      <c r="A2409" t="s">
        <v>5025</v>
      </c>
      <c r="B2409">
        <v>11786012</v>
      </c>
      <c r="C2409" t="s">
        <v>752</v>
      </c>
      <c r="D2409" t="s">
        <v>177</v>
      </c>
      <c r="E2409" t="s">
        <v>487</v>
      </c>
      <c r="F2409" t="s">
        <v>17</v>
      </c>
      <c r="G2409" s="3" t="s">
        <v>5026</v>
      </c>
      <c r="H24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409">
        <v>2498</v>
      </c>
      <c r="L24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409" s="2" t="str">
        <f>IF(NOT(ISBLANK(Table1[[#This Row],[Discounter]])), IF(Table1[[#This Row],[Discounter]]&gt;=50%, "High Discount", "Low Discount"), "No Discount")</f>
        <v>No Discount</v>
      </c>
      <c r="N2409" t="s">
        <v>5027</v>
      </c>
      <c r="O2409">
        <v>4.4000000000000004</v>
      </c>
      <c r="P2409">
        <v>656</v>
      </c>
    </row>
    <row r="2410" spans="1:16" ht="30" x14ac:dyDescent="0.25">
      <c r="A2410" t="s">
        <v>5028</v>
      </c>
      <c r="B2410">
        <v>11475060</v>
      </c>
      <c r="C2410" t="s">
        <v>325</v>
      </c>
      <c r="D2410" t="s">
        <v>177</v>
      </c>
      <c r="E2410" t="s">
        <v>272</v>
      </c>
      <c r="F2410" t="s">
        <v>17</v>
      </c>
      <c r="G2410" s="3" t="s">
        <v>5029</v>
      </c>
      <c r="H24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410">
        <v>438</v>
      </c>
      <c r="L24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410" s="2" t="str">
        <f>IF(NOT(ISBLANK(Table1[[#This Row],[Discounter]])), IF(Table1[[#This Row],[Discounter]]&gt;=50%, "High Discount", "Low Discount"), "No Discount")</f>
        <v>No Discount</v>
      </c>
      <c r="N2410" t="s">
        <v>328</v>
      </c>
      <c r="O2410">
        <v>4.3</v>
      </c>
      <c r="P2410">
        <v>656</v>
      </c>
    </row>
    <row r="2411" spans="1:16" ht="30" x14ac:dyDescent="0.25">
      <c r="A2411" t="s">
        <v>5030</v>
      </c>
      <c r="B2411">
        <v>11900358</v>
      </c>
      <c r="C2411" t="s">
        <v>322</v>
      </c>
      <c r="D2411" t="s">
        <v>26</v>
      </c>
      <c r="E2411" t="s">
        <v>39</v>
      </c>
      <c r="F2411" t="s">
        <v>17</v>
      </c>
      <c r="G2411" s="3" t="s">
        <v>5031</v>
      </c>
      <c r="H24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292</v>
      </c>
      <c r="I2411">
        <v>292</v>
      </c>
      <c r="J2411">
        <v>649</v>
      </c>
      <c r="K2411" s="1">
        <v>0.55000000000000004</v>
      </c>
      <c r="L24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356.95000000000005</v>
      </c>
      <c r="M2411" s="2" t="str">
        <f>IF(NOT(ISBLANK(Table1[[#This Row],[Discounter]])), IF(Table1[[#This Row],[Discounter]]&gt;=50%, "High Discount", "Low Discount"), "No Discount")</f>
        <v>High Discount</v>
      </c>
      <c r="N2411" t="s">
        <v>36</v>
      </c>
      <c r="O2411">
        <v>4</v>
      </c>
      <c r="P2411">
        <v>656</v>
      </c>
    </row>
    <row r="2412" spans="1:16" ht="45" x14ac:dyDescent="0.25">
      <c r="A2412" t="s">
        <v>5032</v>
      </c>
      <c r="B2412">
        <v>5567406</v>
      </c>
      <c r="C2412" t="s">
        <v>1453</v>
      </c>
      <c r="D2412" t="s">
        <v>26</v>
      </c>
      <c r="E2412" t="s">
        <v>39</v>
      </c>
      <c r="F2412" t="s">
        <v>17</v>
      </c>
      <c r="G2412" s="3" t="s">
        <v>5033</v>
      </c>
      <c r="H24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2412">
        <v>399</v>
      </c>
      <c r="J2412">
        <v>999</v>
      </c>
      <c r="K2412" s="1">
        <v>0.6</v>
      </c>
      <c r="L24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599.4</v>
      </c>
      <c r="M2412" s="2" t="str">
        <f>IF(NOT(ISBLANK(Table1[[#This Row],[Discounter]])), IF(Table1[[#This Row],[Discounter]]&gt;=50%, "High Discount", "Low Discount"), "No Discount")</f>
        <v>High Discount</v>
      </c>
      <c r="N2412" t="s">
        <v>36</v>
      </c>
      <c r="O2412">
        <v>4</v>
      </c>
      <c r="P2412">
        <v>656</v>
      </c>
    </row>
    <row r="2413" spans="1:16" ht="60" x14ac:dyDescent="0.25">
      <c r="A2413" t="s">
        <v>5034</v>
      </c>
      <c r="B2413">
        <v>13523742</v>
      </c>
      <c r="C2413" t="s">
        <v>255</v>
      </c>
      <c r="D2413" t="s">
        <v>69</v>
      </c>
      <c r="E2413" t="s">
        <v>83</v>
      </c>
      <c r="F2413" t="s">
        <v>34</v>
      </c>
      <c r="G2413" s="3" t="s">
        <v>5035</v>
      </c>
      <c r="H24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979</v>
      </c>
      <c r="I2413">
        <v>979</v>
      </c>
      <c r="J2413">
        <v>2799</v>
      </c>
      <c r="K2413" s="1">
        <v>0.65</v>
      </c>
      <c r="L24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1819.3500000000001</v>
      </c>
      <c r="M2413" s="2" t="str">
        <f>IF(NOT(ISBLANK(Table1[[#This Row],[Discounter]])), IF(Table1[[#This Row],[Discounter]]&gt;=50%, "High Discount", "Low Discount"), "No Discount")</f>
        <v>High Discount</v>
      </c>
      <c r="N2413" t="s">
        <v>36</v>
      </c>
      <c r="O2413">
        <v>4.3</v>
      </c>
      <c r="P2413">
        <v>656</v>
      </c>
    </row>
    <row r="2414" spans="1:16" ht="45" x14ac:dyDescent="0.25">
      <c r="A2414" t="s">
        <v>5036</v>
      </c>
      <c r="B2414">
        <v>17523504</v>
      </c>
      <c r="C2414" t="s">
        <v>43</v>
      </c>
      <c r="D2414" t="s">
        <v>38</v>
      </c>
      <c r="E2414" t="s">
        <v>39</v>
      </c>
      <c r="F2414" t="s">
        <v>34</v>
      </c>
      <c r="G2414" s="3" t="s">
        <v>2571</v>
      </c>
      <c r="H24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414">
        <v>1398</v>
      </c>
      <c r="K2414" s="1">
        <v>0.5</v>
      </c>
      <c r="L24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2414" s="2" t="str">
        <f>IF(NOT(ISBLANK(Table1[[#This Row],[Discounter]])), IF(Table1[[#This Row],[Discounter]]&gt;=50%, "High Discount", "Low Discount"), "No Discount")</f>
        <v>High Discount</v>
      </c>
      <c r="N2414" t="s">
        <v>41</v>
      </c>
      <c r="O2414">
        <v>4.3</v>
      </c>
      <c r="P2414">
        <v>656</v>
      </c>
    </row>
    <row r="2415" spans="1:16" ht="30" x14ac:dyDescent="0.25">
      <c r="A2415" t="s">
        <v>5037</v>
      </c>
      <c r="B2415">
        <v>11489594</v>
      </c>
      <c r="C2415" t="s">
        <v>14</v>
      </c>
      <c r="D2415" t="s">
        <v>38</v>
      </c>
      <c r="E2415" t="s">
        <v>344</v>
      </c>
      <c r="F2415" t="s">
        <v>34</v>
      </c>
      <c r="G2415" s="3" t="s">
        <v>345</v>
      </c>
      <c r="H24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415">
        <v>1799</v>
      </c>
      <c r="K2415" s="1">
        <v>0.65</v>
      </c>
      <c r="L24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1169.3500000000001</v>
      </c>
      <c r="M2415" s="2" t="str">
        <f>IF(NOT(ISBLANK(Table1[[#This Row],[Discounter]])), IF(Table1[[#This Row],[Discounter]]&gt;=50%, "High Discount", "Low Discount"), "No Discount")</f>
        <v>High Discount</v>
      </c>
      <c r="N2415" t="s">
        <v>119</v>
      </c>
      <c r="O2415">
        <v>4.0999999999999996</v>
      </c>
      <c r="P2415">
        <v>656</v>
      </c>
    </row>
    <row r="2416" spans="1:16" ht="30" x14ac:dyDescent="0.25">
      <c r="A2416" t="s">
        <v>5038</v>
      </c>
      <c r="B2416">
        <v>12049996</v>
      </c>
      <c r="C2416" t="s">
        <v>73</v>
      </c>
      <c r="D2416" t="s">
        <v>38</v>
      </c>
      <c r="E2416" t="s">
        <v>132</v>
      </c>
      <c r="F2416" t="s">
        <v>34</v>
      </c>
      <c r="G2416" s="3" t="s">
        <v>5039</v>
      </c>
      <c r="H24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416">
        <v>2499</v>
      </c>
      <c r="K2416" s="1">
        <v>0.47</v>
      </c>
      <c r="L24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1174.53</v>
      </c>
      <c r="M2416" s="2" t="str">
        <f>IF(NOT(ISBLANK(Table1[[#This Row],[Discounter]])), IF(Table1[[#This Row],[Discounter]]&gt;=50%, "High Discount", "Low Discount"), "No Discount")</f>
        <v>Low Discount</v>
      </c>
      <c r="N2416" t="s">
        <v>102</v>
      </c>
      <c r="O2416">
        <v>4.5</v>
      </c>
      <c r="P2416">
        <v>656</v>
      </c>
    </row>
    <row r="2417" spans="1:16" ht="75" x14ac:dyDescent="0.25">
      <c r="A2417" t="s">
        <v>5040</v>
      </c>
      <c r="B2417">
        <v>14468610</v>
      </c>
      <c r="C2417" t="s">
        <v>743</v>
      </c>
      <c r="D2417" t="s">
        <v>38</v>
      </c>
      <c r="E2417" t="s">
        <v>48</v>
      </c>
      <c r="F2417" t="s">
        <v>34</v>
      </c>
      <c r="G2417" s="3" t="s">
        <v>5041</v>
      </c>
      <c r="H24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417">
        <v>899</v>
      </c>
      <c r="K2417" s="1">
        <v>0.08</v>
      </c>
      <c r="L24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71.92</v>
      </c>
      <c r="M2417" s="2" t="str">
        <f>IF(NOT(ISBLANK(Table1[[#This Row],[Discounter]])), IF(Table1[[#This Row],[Discounter]]&gt;=50%, "High Discount", "Low Discount"), "No Discount")</f>
        <v>Low Discount</v>
      </c>
      <c r="N2417" t="s">
        <v>5042</v>
      </c>
      <c r="O2417">
        <v>4.5</v>
      </c>
      <c r="P2417">
        <v>656</v>
      </c>
    </row>
    <row r="2418" spans="1:16" ht="45" x14ac:dyDescent="0.25">
      <c r="A2418" t="s">
        <v>5043</v>
      </c>
      <c r="B2418">
        <v>17525486</v>
      </c>
      <c r="C2418" t="s">
        <v>43</v>
      </c>
      <c r="D2418" t="s">
        <v>38</v>
      </c>
      <c r="E2418" t="s">
        <v>39</v>
      </c>
      <c r="F2418" t="s">
        <v>34</v>
      </c>
      <c r="G2418" s="3" t="s">
        <v>5044</v>
      </c>
      <c r="H2418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2418">
        <v>1598</v>
      </c>
      <c r="L24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418" s="2" t="str">
        <f>IF(NOT(ISBLANK(Table1[[#This Row],[Discounter]])), IF(Table1[[#This Row],[Discounter]]&gt;=50%, "High Discount", "Low Discount"), "No Discount")</f>
        <v>No Discount</v>
      </c>
      <c r="N2418" t="s">
        <v>419</v>
      </c>
      <c r="O2418">
        <v>4.3</v>
      </c>
      <c r="P2418">
        <v>656</v>
      </c>
    </row>
    <row r="2419" spans="1:16" ht="45" x14ac:dyDescent="0.25">
      <c r="A2419" t="s">
        <v>5045</v>
      </c>
      <c r="B2419">
        <v>10991974</v>
      </c>
      <c r="C2419" t="s">
        <v>392</v>
      </c>
      <c r="D2419" t="s">
        <v>26</v>
      </c>
      <c r="E2419" t="s">
        <v>282</v>
      </c>
      <c r="F2419" t="s">
        <v>17</v>
      </c>
      <c r="G2419" s="3" t="s">
        <v>5046</v>
      </c>
      <c r="H24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730</v>
      </c>
      <c r="I2419">
        <v>730</v>
      </c>
      <c r="J2419">
        <v>1699</v>
      </c>
      <c r="K2419" s="1">
        <v>0.56999999999999995</v>
      </c>
      <c r="L24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968.43</v>
      </c>
      <c r="M2419" s="2" t="str">
        <f>IF(NOT(ISBLANK(Table1[[#This Row],[Discounter]])), IF(Table1[[#This Row],[Discounter]]&gt;=50%, "High Discount", "Low Discount"), "No Discount")</f>
        <v>High Discount</v>
      </c>
      <c r="N2419" t="s">
        <v>24</v>
      </c>
      <c r="O2419">
        <v>4.2</v>
      </c>
      <c r="P2419">
        <v>655</v>
      </c>
    </row>
    <row r="2420" spans="1:16" ht="45" x14ac:dyDescent="0.25">
      <c r="A2420" t="s">
        <v>5047</v>
      </c>
      <c r="B2420">
        <v>10808274</v>
      </c>
      <c r="C2420" t="s">
        <v>978</v>
      </c>
      <c r="D2420" t="s">
        <v>69</v>
      </c>
      <c r="E2420" t="s">
        <v>83</v>
      </c>
      <c r="F2420" t="s">
        <v>34</v>
      </c>
      <c r="G2420" s="3" t="s">
        <v>5048</v>
      </c>
      <c r="H24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527</v>
      </c>
      <c r="I2420">
        <v>527</v>
      </c>
      <c r="J2420">
        <v>1198</v>
      </c>
      <c r="K2420" s="1">
        <v>0.56000000000000005</v>
      </c>
      <c r="L24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670.88000000000011</v>
      </c>
      <c r="M2420" s="2" t="str">
        <f>IF(NOT(ISBLANK(Table1[[#This Row],[Discounter]])), IF(Table1[[#This Row],[Discounter]]&gt;=50%, "High Discount", "Low Discount"), "No Discount")</f>
        <v>High Discount</v>
      </c>
      <c r="N2420" t="s">
        <v>66</v>
      </c>
      <c r="O2420">
        <v>3.9</v>
      </c>
      <c r="P2420">
        <v>655</v>
      </c>
    </row>
    <row r="2421" spans="1:16" ht="60" x14ac:dyDescent="0.25">
      <c r="A2421" t="s">
        <v>5049</v>
      </c>
      <c r="B2421">
        <v>12134590</v>
      </c>
      <c r="C2421" t="s">
        <v>100</v>
      </c>
      <c r="D2421" t="s">
        <v>69</v>
      </c>
      <c r="E2421" t="s">
        <v>132</v>
      </c>
      <c r="F2421" t="s">
        <v>34</v>
      </c>
      <c r="G2421" s="3" t="s">
        <v>5050</v>
      </c>
      <c r="H24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839</v>
      </c>
      <c r="I2421">
        <v>839</v>
      </c>
      <c r="J2421">
        <v>2099</v>
      </c>
      <c r="K2421" s="1">
        <v>0.6</v>
      </c>
      <c r="L24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1259.3999999999999</v>
      </c>
      <c r="M2421" s="2" t="str">
        <f>IF(NOT(ISBLANK(Table1[[#This Row],[Discounter]])), IF(Table1[[#This Row],[Discounter]]&gt;=50%, "High Discount", "Low Discount"), "No Discount")</f>
        <v>High Discount</v>
      </c>
      <c r="N2421" t="s">
        <v>66</v>
      </c>
      <c r="O2421">
        <v>3.8</v>
      </c>
      <c r="P2421">
        <v>655</v>
      </c>
    </row>
    <row r="2422" spans="1:16" ht="45" x14ac:dyDescent="0.25">
      <c r="A2422" t="s">
        <v>5051</v>
      </c>
      <c r="B2422">
        <v>13619724</v>
      </c>
      <c r="C2422" t="s">
        <v>2887</v>
      </c>
      <c r="D2422" t="s">
        <v>69</v>
      </c>
      <c r="E2422" t="s">
        <v>70</v>
      </c>
      <c r="F2422" t="s">
        <v>34</v>
      </c>
      <c r="G2422" s="3" t="s">
        <v>5052</v>
      </c>
      <c r="H24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1062</v>
      </c>
      <c r="I2422">
        <v>1062</v>
      </c>
      <c r="J2422">
        <v>2795</v>
      </c>
      <c r="K2422" s="1">
        <v>0.62</v>
      </c>
      <c r="L24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1732.9</v>
      </c>
      <c r="M2422" s="2" t="str">
        <f>IF(NOT(ISBLANK(Table1[[#This Row],[Discounter]])), IF(Table1[[#This Row],[Discounter]]&gt;=50%, "High Discount", "Low Discount"), "No Discount")</f>
        <v>High Discount</v>
      </c>
      <c r="N2422" t="s">
        <v>213</v>
      </c>
      <c r="O2422">
        <v>4</v>
      </c>
      <c r="P2422">
        <v>655</v>
      </c>
    </row>
    <row r="2423" spans="1:16" ht="45" x14ac:dyDescent="0.25">
      <c r="A2423" t="s">
        <v>5053</v>
      </c>
      <c r="B2423">
        <v>14962074</v>
      </c>
      <c r="C2423" t="s">
        <v>255</v>
      </c>
      <c r="D2423" t="s">
        <v>69</v>
      </c>
      <c r="E2423" t="s">
        <v>83</v>
      </c>
      <c r="F2423" t="s">
        <v>34</v>
      </c>
      <c r="G2423" s="3" t="s">
        <v>5054</v>
      </c>
      <c r="H24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1286</v>
      </c>
      <c r="I2423">
        <v>1286</v>
      </c>
      <c r="J2423">
        <v>3299</v>
      </c>
      <c r="K2423" s="1">
        <v>0.61</v>
      </c>
      <c r="L24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2012.3899999999999</v>
      </c>
      <c r="M2423" s="2" t="str">
        <f>IF(NOT(ISBLANK(Table1[[#This Row],[Discounter]])), IF(Table1[[#This Row],[Discounter]]&gt;=50%, "High Discount", "Low Discount"), "No Discount")</f>
        <v>High Discount</v>
      </c>
      <c r="N2423" t="s">
        <v>36</v>
      </c>
      <c r="O2423">
        <v>4.3</v>
      </c>
      <c r="P2423">
        <v>655</v>
      </c>
    </row>
    <row r="2424" spans="1:16" ht="75" x14ac:dyDescent="0.25">
      <c r="A2424" t="s">
        <v>5055</v>
      </c>
      <c r="B2424">
        <v>11245646</v>
      </c>
      <c r="C2424" t="s">
        <v>60</v>
      </c>
      <c r="D2424" t="s">
        <v>32</v>
      </c>
      <c r="E2424" t="s">
        <v>105</v>
      </c>
      <c r="F2424" t="s">
        <v>34</v>
      </c>
      <c r="G2424" s="3" t="s">
        <v>5056</v>
      </c>
      <c r="H24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2424">
        <v>584</v>
      </c>
      <c r="J2424">
        <v>1299</v>
      </c>
      <c r="K2424" s="1">
        <v>0.55000000000000004</v>
      </c>
      <c r="L24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2424" s="2" t="str">
        <f>IF(NOT(ISBLANK(Table1[[#This Row],[Discounter]])), IF(Table1[[#This Row],[Discounter]]&gt;=50%, "High Discount", "Low Discount"), "No Discount")</f>
        <v>High Discount</v>
      </c>
      <c r="N2424" t="s">
        <v>41</v>
      </c>
      <c r="O2424">
        <v>4.3</v>
      </c>
      <c r="P2424">
        <v>655</v>
      </c>
    </row>
    <row r="2425" spans="1:16" ht="45" x14ac:dyDescent="0.25">
      <c r="A2425" t="s">
        <v>5057</v>
      </c>
      <c r="B2425">
        <v>782913</v>
      </c>
      <c r="C2425" t="s">
        <v>384</v>
      </c>
      <c r="D2425" t="s">
        <v>32</v>
      </c>
      <c r="E2425" t="s">
        <v>272</v>
      </c>
      <c r="F2425" t="s">
        <v>34</v>
      </c>
      <c r="G2425" s="3" t="s">
        <v>5058</v>
      </c>
      <c r="H24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485</v>
      </c>
      <c r="I2425">
        <v>485</v>
      </c>
      <c r="J2425">
        <v>607</v>
      </c>
      <c r="K2425" s="1">
        <v>0.2</v>
      </c>
      <c r="L24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121.4</v>
      </c>
      <c r="M2425" s="2" t="str">
        <f>IF(NOT(ISBLANK(Table1[[#This Row],[Discounter]])), IF(Table1[[#This Row],[Discounter]]&gt;=50%, "High Discount", "Low Discount"), "No Discount")</f>
        <v>Low Discount</v>
      </c>
      <c r="N2425" t="s">
        <v>36</v>
      </c>
      <c r="O2425">
        <v>4.0999999999999996</v>
      </c>
      <c r="P2425">
        <v>655</v>
      </c>
    </row>
    <row r="2426" spans="1:16" ht="45" x14ac:dyDescent="0.25">
      <c r="A2426" t="s">
        <v>5059</v>
      </c>
      <c r="B2426">
        <v>11677820</v>
      </c>
      <c r="C2426" t="s">
        <v>266</v>
      </c>
      <c r="D2426" t="s">
        <v>38</v>
      </c>
      <c r="E2426" t="s">
        <v>44</v>
      </c>
      <c r="F2426" t="s">
        <v>34</v>
      </c>
      <c r="G2426" s="3" t="s">
        <v>5060</v>
      </c>
      <c r="H24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426">
        <v>1299</v>
      </c>
      <c r="K2426" s="1">
        <v>0.45</v>
      </c>
      <c r="L24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584.55000000000007</v>
      </c>
      <c r="M2426" s="2" t="str">
        <f>IF(NOT(ISBLANK(Table1[[#This Row],[Discounter]])), IF(Table1[[#This Row],[Discounter]]&gt;=50%, "High Discount", "Low Discount"), "No Discount")</f>
        <v>Low Discount</v>
      </c>
      <c r="N2426" t="s">
        <v>287</v>
      </c>
      <c r="O2426">
        <v>4.4000000000000004</v>
      </c>
      <c r="P2426">
        <v>655</v>
      </c>
    </row>
    <row r="2427" spans="1:16" ht="45" x14ac:dyDescent="0.25">
      <c r="A2427" t="s">
        <v>5061</v>
      </c>
      <c r="B2427">
        <v>15650812</v>
      </c>
      <c r="C2427" t="s">
        <v>460</v>
      </c>
      <c r="D2427" t="s">
        <v>38</v>
      </c>
      <c r="E2427" t="s">
        <v>16</v>
      </c>
      <c r="F2427" t="s">
        <v>34</v>
      </c>
      <c r="G2427" s="3" t="s">
        <v>5062</v>
      </c>
      <c r="H2427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2427">
        <v>1499</v>
      </c>
      <c r="L24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427" s="2" t="str">
        <f>IF(NOT(ISBLANK(Table1[[#This Row],[Discounter]])), IF(Table1[[#This Row],[Discounter]]&gt;=50%, "High Discount", "Low Discount"), "No Discount")</f>
        <v>No Discount</v>
      </c>
      <c r="N2427" t="s">
        <v>5063</v>
      </c>
      <c r="O2427">
        <v>4</v>
      </c>
      <c r="P2427">
        <v>655</v>
      </c>
    </row>
    <row r="2428" spans="1:16" ht="30" x14ac:dyDescent="0.25">
      <c r="A2428" t="s">
        <v>5064</v>
      </c>
      <c r="B2428">
        <v>10187097</v>
      </c>
      <c r="C2428" t="s">
        <v>150</v>
      </c>
      <c r="D2428" t="s">
        <v>26</v>
      </c>
      <c r="E2428" t="s">
        <v>169</v>
      </c>
      <c r="F2428" t="s">
        <v>17</v>
      </c>
      <c r="G2428" s="3" t="s">
        <v>5065</v>
      </c>
      <c r="H24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1599</v>
      </c>
      <c r="I2428">
        <v>1599</v>
      </c>
      <c r="J2428">
        <v>3999</v>
      </c>
      <c r="K2428" s="1">
        <v>0.6</v>
      </c>
      <c r="L24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2399.4</v>
      </c>
      <c r="M2428" s="2" t="str">
        <f>IF(NOT(ISBLANK(Table1[[#This Row],[Discounter]])), IF(Table1[[#This Row],[Discounter]]&gt;=50%, "High Discount", "Low Discount"), "No Discount")</f>
        <v>High Discount</v>
      </c>
      <c r="N2428" t="s">
        <v>36</v>
      </c>
      <c r="O2428">
        <v>4.0999999999999996</v>
      </c>
      <c r="P2428">
        <v>654</v>
      </c>
    </row>
    <row r="2429" spans="1:16" ht="45" x14ac:dyDescent="0.25">
      <c r="A2429" t="s">
        <v>5066</v>
      </c>
      <c r="B2429">
        <v>12851458</v>
      </c>
      <c r="C2429" t="s">
        <v>57</v>
      </c>
      <c r="D2429" t="s">
        <v>69</v>
      </c>
      <c r="E2429" t="s">
        <v>83</v>
      </c>
      <c r="F2429" t="s">
        <v>34</v>
      </c>
      <c r="G2429" s="3" t="s">
        <v>5067</v>
      </c>
      <c r="H24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489</v>
      </c>
      <c r="I2429">
        <v>489</v>
      </c>
      <c r="J2429">
        <v>1399</v>
      </c>
      <c r="K2429" s="1">
        <v>0.65</v>
      </c>
      <c r="L24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909.35</v>
      </c>
      <c r="M2429" s="2" t="str">
        <f>IF(NOT(ISBLANK(Table1[[#This Row],[Discounter]])), IF(Table1[[#This Row],[Discounter]]&gt;=50%, "High Discount", "Low Discount"), "No Discount")</f>
        <v>High Discount</v>
      </c>
      <c r="N2429" t="s">
        <v>89</v>
      </c>
      <c r="O2429">
        <v>4.0999999999999996</v>
      </c>
      <c r="P2429">
        <v>654</v>
      </c>
    </row>
    <row r="2430" spans="1:16" ht="45" x14ac:dyDescent="0.25">
      <c r="A2430" t="s">
        <v>5068</v>
      </c>
      <c r="B2430">
        <v>11165152</v>
      </c>
      <c r="C2430" t="s">
        <v>5069</v>
      </c>
      <c r="D2430" t="s">
        <v>69</v>
      </c>
      <c r="E2430" t="s">
        <v>296</v>
      </c>
      <c r="F2430" t="s">
        <v>34</v>
      </c>
      <c r="G2430" s="3" t="s">
        <v>5070</v>
      </c>
      <c r="H24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508</v>
      </c>
      <c r="I2430">
        <v>508</v>
      </c>
      <c r="J2430">
        <v>1497</v>
      </c>
      <c r="K2430" s="1">
        <v>0.66</v>
      </c>
      <c r="L24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988.0200000000001</v>
      </c>
      <c r="M2430" s="2" t="str">
        <f>IF(NOT(ISBLANK(Table1[[#This Row],[Discounter]])), IF(Table1[[#This Row],[Discounter]]&gt;=50%, "High Discount", "Low Discount"), "No Discount")</f>
        <v>High Discount</v>
      </c>
      <c r="N2430" t="s">
        <v>146</v>
      </c>
      <c r="O2430">
        <v>4.3</v>
      </c>
      <c r="P2430">
        <v>654</v>
      </c>
    </row>
    <row r="2431" spans="1:16" ht="45" x14ac:dyDescent="0.25">
      <c r="A2431" t="s">
        <v>5071</v>
      </c>
      <c r="B2431">
        <v>11080572</v>
      </c>
      <c r="C2431" t="s">
        <v>1413</v>
      </c>
      <c r="D2431" t="s">
        <v>69</v>
      </c>
      <c r="E2431" t="s">
        <v>132</v>
      </c>
      <c r="F2431" t="s">
        <v>34</v>
      </c>
      <c r="G2431" s="3" t="s">
        <v>5072</v>
      </c>
      <c r="H24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764</v>
      </c>
      <c r="I2431">
        <v>764</v>
      </c>
      <c r="J2431">
        <v>1699</v>
      </c>
      <c r="K2431" s="1">
        <v>0.55000000000000004</v>
      </c>
      <c r="L24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2431" s="2" t="str">
        <f>IF(NOT(ISBLANK(Table1[[#This Row],[Discounter]])), IF(Table1[[#This Row],[Discounter]]&gt;=50%, "High Discount", "Low Discount"), "No Discount")</f>
        <v>High Discount</v>
      </c>
      <c r="N2431" t="s">
        <v>89</v>
      </c>
      <c r="O2431">
        <v>4</v>
      </c>
      <c r="P2431">
        <v>654</v>
      </c>
    </row>
    <row r="2432" spans="1:16" ht="60" x14ac:dyDescent="0.25">
      <c r="A2432" t="s">
        <v>5073</v>
      </c>
      <c r="B2432">
        <v>13437328</v>
      </c>
      <c r="C2432" t="s">
        <v>86</v>
      </c>
      <c r="D2432" t="s">
        <v>87</v>
      </c>
      <c r="E2432" t="s">
        <v>70</v>
      </c>
      <c r="F2432" t="s">
        <v>34</v>
      </c>
      <c r="G2432" s="3" t="s">
        <v>5074</v>
      </c>
      <c r="H24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2432">
        <v>999</v>
      </c>
      <c r="J2432">
        <v>2499</v>
      </c>
      <c r="K2432" s="1">
        <v>0.6</v>
      </c>
      <c r="L24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1499.3999999999999</v>
      </c>
      <c r="M2432" s="2" t="str">
        <f>IF(NOT(ISBLANK(Table1[[#This Row],[Discounter]])), IF(Table1[[#This Row],[Discounter]]&gt;=50%, "High Discount", "Low Discount"), "No Discount")</f>
        <v>High Discount</v>
      </c>
      <c r="N2432" t="s">
        <v>89</v>
      </c>
      <c r="O2432">
        <v>4</v>
      </c>
      <c r="P2432">
        <v>654</v>
      </c>
    </row>
    <row r="2433" spans="1:16" ht="30" x14ac:dyDescent="0.25">
      <c r="A2433" t="s">
        <v>5075</v>
      </c>
      <c r="B2433">
        <v>6533820</v>
      </c>
      <c r="C2433" t="s">
        <v>322</v>
      </c>
      <c r="D2433" t="s">
        <v>38</v>
      </c>
      <c r="E2433" t="s">
        <v>282</v>
      </c>
      <c r="F2433" t="s">
        <v>34</v>
      </c>
      <c r="G2433" s="3" t="s">
        <v>5076</v>
      </c>
      <c r="H24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433">
        <v>1299</v>
      </c>
      <c r="K2433" s="1">
        <v>0.65</v>
      </c>
      <c r="L24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844.35</v>
      </c>
      <c r="M2433" s="2" t="str">
        <f>IF(NOT(ISBLANK(Table1[[#This Row],[Discounter]])), IF(Table1[[#This Row],[Discounter]]&gt;=50%, "High Discount", "Low Discount"), "No Discount")</f>
        <v>High Discount</v>
      </c>
      <c r="N2433" t="s">
        <v>24</v>
      </c>
      <c r="O2433">
        <v>4.5</v>
      </c>
      <c r="P2433">
        <v>654</v>
      </c>
    </row>
    <row r="2434" spans="1:16" ht="45" x14ac:dyDescent="0.25">
      <c r="A2434" t="s">
        <v>5077</v>
      </c>
      <c r="B2434">
        <v>9478613</v>
      </c>
      <c r="C2434" t="s">
        <v>14</v>
      </c>
      <c r="D2434" t="s">
        <v>38</v>
      </c>
      <c r="E2434" t="s">
        <v>169</v>
      </c>
      <c r="F2434" t="s">
        <v>34</v>
      </c>
      <c r="G2434" s="3" t="s">
        <v>5078</v>
      </c>
      <c r="H24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434">
        <v>2699</v>
      </c>
      <c r="K2434" s="1">
        <v>0.7</v>
      </c>
      <c r="L24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1889.3</v>
      </c>
      <c r="M2434" s="2" t="str">
        <f>IF(NOT(ISBLANK(Table1[[#This Row],[Discounter]])), IF(Table1[[#This Row],[Discounter]]&gt;=50%, "High Discount", "Low Discount"), "No Discount")</f>
        <v>High Discount</v>
      </c>
      <c r="N2434" t="s">
        <v>102</v>
      </c>
      <c r="O2434">
        <v>4.2</v>
      </c>
      <c r="P2434">
        <v>654</v>
      </c>
    </row>
    <row r="2435" spans="1:16" ht="45" x14ac:dyDescent="0.25">
      <c r="A2435" t="s">
        <v>5079</v>
      </c>
      <c r="B2435">
        <v>13815358</v>
      </c>
      <c r="C2435" t="s">
        <v>47</v>
      </c>
      <c r="D2435" t="s">
        <v>15</v>
      </c>
      <c r="E2435" t="s">
        <v>22</v>
      </c>
      <c r="F2435" t="s">
        <v>17</v>
      </c>
      <c r="G2435" s="3" t="s">
        <v>5080</v>
      </c>
      <c r="H24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467</v>
      </c>
      <c r="I2435">
        <v>467</v>
      </c>
      <c r="J2435">
        <v>899</v>
      </c>
      <c r="K2435" s="1">
        <v>0.48</v>
      </c>
      <c r="L24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431.52</v>
      </c>
      <c r="M2435" s="2" t="str">
        <f>IF(NOT(ISBLANK(Table1[[#This Row],[Discounter]])), IF(Table1[[#This Row],[Discounter]]&gt;=50%, "High Discount", "Low Discount"), "No Discount")</f>
        <v>Low Discount</v>
      </c>
      <c r="N2435" t="s">
        <v>24</v>
      </c>
      <c r="O2435">
        <v>4.2</v>
      </c>
      <c r="P2435">
        <v>653</v>
      </c>
    </row>
    <row r="2436" spans="1:16" ht="60" x14ac:dyDescent="0.25">
      <c r="A2436" t="s">
        <v>5081</v>
      </c>
      <c r="B2436">
        <v>11901128</v>
      </c>
      <c r="C2436" t="s">
        <v>798</v>
      </c>
      <c r="D2436" t="s">
        <v>15</v>
      </c>
      <c r="E2436" t="s">
        <v>16</v>
      </c>
      <c r="F2436" t="s">
        <v>17</v>
      </c>
      <c r="G2436" s="3" t="s">
        <v>5082</v>
      </c>
      <c r="H24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594</v>
      </c>
      <c r="I2436">
        <v>594</v>
      </c>
      <c r="J2436">
        <v>1698</v>
      </c>
      <c r="K2436" s="1">
        <v>0.65</v>
      </c>
      <c r="L24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1103.7</v>
      </c>
      <c r="M2436" s="2" t="str">
        <f>IF(NOT(ISBLANK(Table1[[#This Row],[Discounter]])), IF(Table1[[#This Row],[Discounter]]&gt;=50%, "High Discount", "Low Discount"), "No Discount")</f>
        <v>High Discount</v>
      </c>
      <c r="N2436" t="s">
        <v>19</v>
      </c>
      <c r="O2436">
        <v>3.3</v>
      </c>
      <c r="P2436">
        <v>653</v>
      </c>
    </row>
    <row r="2437" spans="1:16" ht="45" x14ac:dyDescent="0.25">
      <c r="A2437" t="s">
        <v>5083</v>
      </c>
      <c r="B2437">
        <v>14198032</v>
      </c>
      <c r="C2437" t="s">
        <v>5084</v>
      </c>
      <c r="D2437" t="s">
        <v>177</v>
      </c>
      <c r="E2437" t="s">
        <v>178</v>
      </c>
      <c r="F2437" t="s">
        <v>17</v>
      </c>
      <c r="G2437" s="3" t="s">
        <v>5085</v>
      </c>
      <c r="H24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351</v>
      </c>
      <c r="I2437">
        <v>351</v>
      </c>
      <c r="J2437">
        <v>799</v>
      </c>
      <c r="K2437" s="1">
        <v>0.56000000000000005</v>
      </c>
      <c r="L24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447.44000000000005</v>
      </c>
      <c r="M2437" s="2" t="str">
        <f>IF(NOT(ISBLANK(Table1[[#This Row],[Discounter]])), IF(Table1[[#This Row],[Discounter]]&gt;=50%, "High Discount", "Low Discount"), "No Discount")</f>
        <v>High Discount</v>
      </c>
      <c r="N2437" t="s">
        <v>146</v>
      </c>
      <c r="O2437">
        <v>4.3</v>
      </c>
      <c r="P2437">
        <v>653</v>
      </c>
    </row>
    <row r="2438" spans="1:16" ht="45" x14ac:dyDescent="0.25">
      <c r="A2438" t="s">
        <v>5086</v>
      </c>
      <c r="B2438">
        <v>13804808</v>
      </c>
      <c r="C2438" t="s">
        <v>1654</v>
      </c>
      <c r="D2438" t="s">
        <v>69</v>
      </c>
      <c r="E2438" t="s">
        <v>70</v>
      </c>
      <c r="F2438" t="s">
        <v>34</v>
      </c>
      <c r="G2438" s="3" t="s">
        <v>5087</v>
      </c>
      <c r="H24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1493</v>
      </c>
      <c r="I2438">
        <v>1493</v>
      </c>
      <c r="J2438">
        <v>4148</v>
      </c>
      <c r="K2438" s="1">
        <v>0.64</v>
      </c>
      <c r="L24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2654.7200000000003</v>
      </c>
      <c r="M2438" s="2" t="str">
        <f>IF(NOT(ISBLANK(Table1[[#This Row],[Discounter]])), IF(Table1[[#This Row],[Discounter]]&gt;=50%, "High Discount", "Low Discount"), "No Discount")</f>
        <v>High Discount</v>
      </c>
      <c r="N2438" t="s">
        <v>1656</v>
      </c>
      <c r="O2438">
        <v>4</v>
      </c>
      <c r="P2438">
        <v>653</v>
      </c>
    </row>
    <row r="2439" spans="1:16" ht="60" x14ac:dyDescent="0.25">
      <c r="A2439" t="s">
        <v>5088</v>
      </c>
      <c r="B2439">
        <v>12897836</v>
      </c>
      <c r="C2439" t="s">
        <v>104</v>
      </c>
      <c r="D2439" t="s">
        <v>32</v>
      </c>
      <c r="E2439" t="s">
        <v>105</v>
      </c>
      <c r="F2439" t="s">
        <v>34</v>
      </c>
      <c r="G2439" s="3" t="s">
        <v>5089</v>
      </c>
      <c r="H24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2439">
        <v>849</v>
      </c>
      <c r="L24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439" s="2" t="str">
        <f>IF(NOT(ISBLANK(Table1[[#This Row],[Discounter]])), IF(Table1[[#This Row],[Discounter]]&gt;=50%, "High Discount", "Low Discount"), "No Discount")</f>
        <v>No Discount</v>
      </c>
      <c r="N2439" t="s">
        <v>5090</v>
      </c>
      <c r="O2439">
        <v>4.5</v>
      </c>
      <c r="P2439">
        <v>653</v>
      </c>
    </row>
    <row r="2440" spans="1:16" ht="30" x14ac:dyDescent="0.25">
      <c r="A2440" t="s">
        <v>5091</v>
      </c>
      <c r="B2440">
        <v>8126485</v>
      </c>
      <c r="C2440" t="s">
        <v>200</v>
      </c>
      <c r="D2440" t="s">
        <v>87</v>
      </c>
      <c r="E2440" t="s">
        <v>44</v>
      </c>
      <c r="F2440" t="s">
        <v>34</v>
      </c>
      <c r="G2440" s="3" t="s">
        <v>5092</v>
      </c>
      <c r="H24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569</v>
      </c>
      <c r="I2440">
        <v>569</v>
      </c>
      <c r="J2440">
        <v>1899</v>
      </c>
      <c r="K2440" s="1">
        <v>0.7</v>
      </c>
      <c r="L24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1329.3</v>
      </c>
      <c r="M2440" s="2" t="str">
        <f>IF(NOT(ISBLANK(Table1[[#This Row],[Discounter]])), IF(Table1[[#This Row],[Discounter]]&gt;=50%, "High Discount", "Low Discount"), "No Discount")</f>
        <v>High Discount</v>
      </c>
      <c r="N2440" t="s">
        <v>202</v>
      </c>
      <c r="O2440">
        <v>4.2</v>
      </c>
      <c r="P2440">
        <v>653</v>
      </c>
    </row>
    <row r="2441" spans="1:16" ht="75" x14ac:dyDescent="0.25">
      <c r="A2441" t="s">
        <v>5093</v>
      </c>
      <c r="B2441">
        <v>17383458</v>
      </c>
      <c r="C2441" t="s">
        <v>14</v>
      </c>
      <c r="D2441" t="s">
        <v>38</v>
      </c>
      <c r="E2441" t="s">
        <v>39</v>
      </c>
      <c r="F2441" t="s">
        <v>34</v>
      </c>
      <c r="G2441" s="3" t="s">
        <v>5094</v>
      </c>
      <c r="H24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441">
        <v>1598</v>
      </c>
      <c r="K2441" s="1">
        <v>0.5</v>
      </c>
      <c r="L24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2441" s="2" t="str">
        <f>IF(NOT(ISBLANK(Table1[[#This Row],[Discounter]])), IF(Table1[[#This Row],[Discounter]]&gt;=50%, "High Discount", "Low Discount"), "No Discount")</f>
        <v>High Discount</v>
      </c>
      <c r="N2441" t="s">
        <v>666</v>
      </c>
      <c r="O2441">
        <v>4.2</v>
      </c>
      <c r="P2441">
        <v>653</v>
      </c>
    </row>
    <row r="2442" spans="1:16" ht="45" x14ac:dyDescent="0.25">
      <c r="A2442" t="s">
        <v>5095</v>
      </c>
      <c r="B2442">
        <v>7243701</v>
      </c>
      <c r="C2442" t="s">
        <v>1295</v>
      </c>
      <c r="D2442" t="s">
        <v>38</v>
      </c>
      <c r="E2442" t="s">
        <v>16</v>
      </c>
      <c r="F2442" t="s">
        <v>34</v>
      </c>
      <c r="G2442" s="3" t="s">
        <v>2875</v>
      </c>
      <c r="H24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442">
        <v>2059</v>
      </c>
      <c r="K2442" s="1">
        <v>0.54</v>
      </c>
      <c r="L24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1111.8600000000001</v>
      </c>
      <c r="M2442" s="2" t="str">
        <f>IF(NOT(ISBLANK(Table1[[#This Row],[Discounter]])), IF(Table1[[#This Row],[Discounter]]&gt;=50%, "High Discount", "Low Discount"), "No Discount")</f>
        <v>High Discount</v>
      </c>
      <c r="N2442" t="s">
        <v>400</v>
      </c>
      <c r="O2442">
        <v>4.2</v>
      </c>
      <c r="P2442">
        <v>653</v>
      </c>
    </row>
    <row r="2443" spans="1:16" ht="45" x14ac:dyDescent="0.25">
      <c r="A2443" t="s">
        <v>5096</v>
      </c>
      <c r="B2443">
        <v>4322609</v>
      </c>
      <c r="C2443" t="s">
        <v>47</v>
      </c>
      <c r="D2443" t="s">
        <v>15</v>
      </c>
      <c r="E2443" t="s">
        <v>16</v>
      </c>
      <c r="F2443" t="s">
        <v>17</v>
      </c>
      <c r="G2443" s="3" t="s">
        <v>2602</v>
      </c>
      <c r="H24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887</v>
      </c>
      <c r="I2443">
        <v>887</v>
      </c>
      <c r="J2443">
        <v>1849</v>
      </c>
      <c r="K2443" s="1">
        <v>0.52</v>
      </c>
      <c r="L24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961.48</v>
      </c>
      <c r="M2443" s="2" t="str">
        <f>IF(NOT(ISBLANK(Table1[[#This Row],[Discounter]])), IF(Table1[[#This Row],[Discounter]]&gt;=50%, "High Discount", "Low Discount"), "No Discount")</f>
        <v>High Discount</v>
      </c>
      <c r="N2443" t="s">
        <v>774</v>
      </c>
      <c r="O2443">
        <v>4.0999999999999996</v>
      </c>
      <c r="P2443">
        <v>652</v>
      </c>
    </row>
    <row r="2444" spans="1:16" ht="45" x14ac:dyDescent="0.25">
      <c r="A2444" t="s">
        <v>5097</v>
      </c>
      <c r="B2444">
        <v>6747432</v>
      </c>
      <c r="C2444" t="s">
        <v>60</v>
      </c>
      <c r="D2444" t="s">
        <v>177</v>
      </c>
      <c r="E2444" t="s">
        <v>326</v>
      </c>
      <c r="F2444" t="s">
        <v>17</v>
      </c>
      <c r="G2444" s="3" t="s">
        <v>5098</v>
      </c>
      <c r="H24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249</v>
      </c>
      <c r="I2444">
        <v>249</v>
      </c>
      <c r="J2444">
        <v>499</v>
      </c>
      <c r="K2444" s="1">
        <v>0.5</v>
      </c>
      <c r="L24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249.5</v>
      </c>
      <c r="M2444" s="2" t="str">
        <f>IF(NOT(ISBLANK(Table1[[#This Row],[Discounter]])), IF(Table1[[#This Row],[Discounter]]&gt;=50%, "High Discount", "Low Discount"), "No Discount")</f>
        <v>High Discount</v>
      </c>
      <c r="N2444" t="s">
        <v>24</v>
      </c>
      <c r="O2444">
        <v>4.4000000000000004</v>
      </c>
      <c r="P2444">
        <v>652</v>
      </c>
    </row>
    <row r="2445" spans="1:16" ht="45" x14ac:dyDescent="0.25">
      <c r="A2445" t="s">
        <v>5099</v>
      </c>
      <c r="B2445">
        <v>11269192</v>
      </c>
      <c r="C2445" t="s">
        <v>181</v>
      </c>
      <c r="D2445" t="s">
        <v>26</v>
      </c>
      <c r="E2445" t="s">
        <v>39</v>
      </c>
      <c r="F2445" t="s">
        <v>17</v>
      </c>
      <c r="G2445" s="3" t="s">
        <v>5100</v>
      </c>
      <c r="H24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2445">
        <v>359</v>
      </c>
      <c r="L24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445" s="2" t="str">
        <f>IF(NOT(ISBLANK(Table1[[#This Row],[Discounter]])), IF(Table1[[#This Row],[Discounter]]&gt;=50%, "High Discount", "Low Discount"), "No Discount")</f>
        <v>No Discount</v>
      </c>
      <c r="N2445" t="s">
        <v>24</v>
      </c>
      <c r="O2445">
        <v>4.2</v>
      </c>
      <c r="P2445">
        <v>652</v>
      </c>
    </row>
    <row r="2446" spans="1:16" ht="30" x14ac:dyDescent="0.25">
      <c r="A2446" t="s">
        <v>5101</v>
      </c>
      <c r="B2446">
        <v>10074597</v>
      </c>
      <c r="C2446" t="s">
        <v>82</v>
      </c>
      <c r="D2446" t="s">
        <v>69</v>
      </c>
      <c r="E2446" t="s">
        <v>44</v>
      </c>
      <c r="F2446" t="s">
        <v>34</v>
      </c>
      <c r="G2446" s="3" t="s">
        <v>5102</v>
      </c>
      <c r="H24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692</v>
      </c>
      <c r="I2446">
        <v>692</v>
      </c>
      <c r="J2446">
        <v>1649</v>
      </c>
      <c r="K2446" s="1">
        <v>0.57999999999999996</v>
      </c>
      <c r="L24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956.42</v>
      </c>
      <c r="M2446" s="2" t="str">
        <f>IF(NOT(ISBLANK(Table1[[#This Row],[Discounter]])), IF(Table1[[#This Row],[Discounter]]&gt;=50%, "High Discount", "Low Discount"), "No Discount")</f>
        <v>High Discount</v>
      </c>
      <c r="N2446" t="s">
        <v>24</v>
      </c>
      <c r="O2446">
        <v>4</v>
      </c>
      <c r="P2446">
        <v>652</v>
      </c>
    </row>
    <row r="2447" spans="1:16" ht="45" x14ac:dyDescent="0.25">
      <c r="A2447" t="s">
        <v>5103</v>
      </c>
      <c r="B2447">
        <v>12037942</v>
      </c>
      <c r="C2447" t="s">
        <v>57</v>
      </c>
      <c r="D2447" t="s">
        <v>69</v>
      </c>
      <c r="E2447" t="s">
        <v>341</v>
      </c>
      <c r="F2447" t="s">
        <v>34</v>
      </c>
      <c r="G2447" s="3" t="s">
        <v>5104</v>
      </c>
      <c r="H24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1044</v>
      </c>
      <c r="I2447">
        <v>1044</v>
      </c>
      <c r="J2447">
        <v>1899</v>
      </c>
      <c r="K2447" s="1">
        <v>0.45</v>
      </c>
      <c r="L24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854.55000000000007</v>
      </c>
      <c r="M2447" s="2" t="str">
        <f>IF(NOT(ISBLANK(Table1[[#This Row],[Discounter]])), IF(Table1[[#This Row],[Discounter]]&gt;=50%, "High Discount", "Low Discount"), "No Discount")</f>
        <v>Low Discount</v>
      </c>
      <c r="N2447" t="s">
        <v>89</v>
      </c>
      <c r="O2447">
        <v>4.0999999999999996</v>
      </c>
      <c r="P2447">
        <v>652</v>
      </c>
    </row>
    <row r="2448" spans="1:16" ht="45" x14ac:dyDescent="0.25">
      <c r="A2448" t="s">
        <v>5105</v>
      </c>
      <c r="B2448">
        <v>10016721</v>
      </c>
      <c r="C2448" t="s">
        <v>82</v>
      </c>
      <c r="D2448" t="s">
        <v>69</v>
      </c>
      <c r="E2448" t="s">
        <v>132</v>
      </c>
      <c r="F2448" t="s">
        <v>34</v>
      </c>
      <c r="G2448" s="3" t="s">
        <v>5106</v>
      </c>
      <c r="H24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2448">
        <v>799</v>
      </c>
      <c r="J2448">
        <v>1949</v>
      </c>
      <c r="K2448" s="1">
        <v>0.59</v>
      </c>
      <c r="L24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1149.9099999999999</v>
      </c>
      <c r="M2448" s="2" t="str">
        <f>IF(NOT(ISBLANK(Table1[[#This Row],[Discounter]])), IF(Table1[[#This Row],[Discounter]]&gt;=50%, "High Discount", "Low Discount"), "No Discount")</f>
        <v>High Discount</v>
      </c>
      <c r="N2448" t="s">
        <v>36</v>
      </c>
      <c r="O2448">
        <v>4.3</v>
      </c>
      <c r="P2448">
        <v>652</v>
      </c>
    </row>
    <row r="2449" spans="1:16" ht="45" x14ac:dyDescent="0.25">
      <c r="A2449" t="s">
        <v>5107</v>
      </c>
      <c r="B2449">
        <v>11460402</v>
      </c>
      <c r="C2449" t="s">
        <v>181</v>
      </c>
      <c r="D2449" t="s">
        <v>87</v>
      </c>
      <c r="E2449" t="s">
        <v>502</v>
      </c>
      <c r="F2449" t="s">
        <v>34</v>
      </c>
      <c r="G2449" s="3" t="s">
        <v>5108</v>
      </c>
      <c r="H24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2449">
        <v>479</v>
      </c>
      <c r="J2449">
        <v>1599</v>
      </c>
      <c r="K2449" s="1">
        <v>0.7</v>
      </c>
      <c r="L24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1119.3</v>
      </c>
      <c r="M2449" s="2" t="str">
        <f>IF(NOT(ISBLANK(Table1[[#This Row],[Discounter]])), IF(Table1[[#This Row],[Discounter]]&gt;=50%, "High Discount", "Low Discount"), "No Discount")</f>
        <v>High Discount</v>
      </c>
      <c r="N2449" t="s">
        <v>5109</v>
      </c>
      <c r="O2449">
        <v>4.4000000000000004</v>
      </c>
      <c r="P2449">
        <v>652</v>
      </c>
    </row>
    <row r="2450" spans="1:16" ht="45" x14ac:dyDescent="0.25">
      <c r="A2450" t="s">
        <v>5110</v>
      </c>
      <c r="B2450">
        <v>12915562</v>
      </c>
      <c r="C2450" t="s">
        <v>181</v>
      </c>
      <c r="D2450" t="s">
        <v>87</v>
      </c>
      <c r="E2450" t="s">
        <v>39</v>
      </c>
      <c r="F2450" t="s">
        <v>34</v>
      </c>
      <c r="G2450" s="3" t="s">
        <v>5111</v>
      </c>
      <c r="H24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561</v>
      </c>
      <c r="I2450">
        <v>561</v>
      </c>
      <c r="J2450">
        <v>749</v>
      </c>
      <c r="K2450" s="1">
        <v>0.25</v>
      </c>
      <c r="L24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187.25</v>
      </c>
      <c r="M2450" s="2" t="str">
        <f>IF(NOT(ISBLANK(Table1[[#This Row],[Discounter]])), IF(Table1[[#This Row],[Discounter]]&gt;=50%, "High Discount", "Low Discount"), "No Discount")</f>
        <v>Low Discount</v>
      </c>
      <c r="N2450" t="s">
        <v>89</v>
      </c>
      <c r="O2450">
        <v>4.4000000000000004</v>
      </c>
      <c r="P2450">
        <v>652</v>
      </c>
    </row>
    <row r="2451" spans="1:16" ht="45" x14ac:dyDescent="0.25">
      <c r="A2451" t="s">
        <v>5112</v>
      </c>
      <c r="B2451">
        <v>9965745</v>
      </c>
      <c r="C2451" t="s">
        <v>60</v>
      </c>
      <c r="D2451" t="s">
        <v>61</v>
      </c>
      <c r="E2451" t="s">
        <v>282</v>
      </c>
      <c r="F2451" t="s">
        <v>34</v>
      </c>
      <c r="G2451" s="3" t="s">
        <v>5113</v>
      </c>
      <c r="H24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809</v>
      </c>
      <c r="I2451">
        <v>809</v>
      </c>
      <c r="J2451">
        <v>1799</v>
      </c>
      <c r="K2451" s="1">
        <v>0.55000000000000004</v>
      </c>
      <c r="L24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989.45</v>
      </c>
      <c r="M2451" s="2" t="str">
        <f>IF(NOT(ISBLANK(Table1[[#This Row],[Discounter]])), IF(Table1[[#This Row],[Discounter]]&gt;=50%, "High Discount", "Low Discount"), "No Discount")</f>
        <v>High Discount</v>
      </c>
      <c r="N2451" t="s">
        <v>102</v>
      </c>
      <c r="O2451">
        <v>3.8</v>
      </c>
      <c r="P2451">
        <v>652</v>
      </c>
    </row>
    <row r="2452" spans="1:16" ht="45" x14ac:dyDescent="0.25">
      <c r="A2452" t="s">
        <v>5114</v>
      </c>
      <c r="B2452">
        <v>14154056</v>
      </c>
      <c r="C2452" t="s">
        <v>91</v>
      </c>
      <c r="D2452" t="s">
        <v>38</v>
      </c>
      <c r="E2452" t="s">
        <v>22</v>
      </c>
      <c r="F2452" t="s">
        <v>34</v>
      </c>
      <c r="G2452" s="3" t="s">
        <v>5115</v>
      </c>
      <c r="H24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452">
        <v>1049</v>
      </c>
      <c r="K2452" s="1">
        <v>0.48</v>
      </c>
      <c r="L24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503.52</v>
      </c>
      <c r="M2452" s="2" t="str">
        <f>IF(NOT(ISBLANK(Table1[[#This Row],[Discounter]])), IF(Table1[[#This Row],[Discounter]]&gt;=50%, "High Discount", "Low Discount"), "No Discount")</f>
        <v>Low Discount</v>
      </c>
      <c r="N2452" t="s">
        <v>24</v>
      </c>
      <c r="O2452">
        <v>4.2</v>
      </c>
      <c r="P2452">
        <v>652</v>
      </c>
    </row>
    <row r="2453" spans="1:16" ht="45" x14ac:dyDescent="0.25">
      <c r="A2453" t="s">
        <v>5116</v>
      </c>
      <c r="B2453">
        <v>11364148</v>
      </c>
      <c r="C2453" t="s">
        <v>162</v>
      </c>
      <c r="D2453" t="s">
        <v>38</v>
      </c>
      <c r="E2453" t="s">
        <v>132</v>
      </c>
      <c r="F2453" t="s">
        <v>34</v>
      </c>
      <c r="G2453" s="3" t="s">
        <v>5117</v>
      </c>
      <c r="H24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453">
        <v>2499</v>
      </c>
      <c r="K2453" s="1">
        <v>0.5</v>
      </c>
      <c r="L24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1249.5</v>
      </c>
      <c r="M2453" s="2" t="str">
        <f>IF(NOT(ISBLANK(Table1[[#This Row],[Discounter]])), IF(Table1[[#This Row],[Discounter]]&gt;=50%, "High Discount", "Low Discount"), "No Discount")</f>
        <v>High Discount</v>
      </c>
      <c r="N2453" t="s">
        <v>102</v>
      </c>
      <c r="O2453">
        <v>4.2</v>
      </c>
      <c r="P2453">
        <v>652</v>
      </c>
    </row>
    <row r="2454" spans="1:16" ht="30" x14ac:dyDescent="0.25">
      <c r="A2454" t="s">
        <v>5118</v>
      </c>
      <c r="B2454">
        <v>8469245</v>
      </c>
      <c r="C2454" t="s">
        <v>47</v>
      </c>
      <c r="D2454" t="s">
        <v>15</v>
      </c>
      <c r="E2454" t="s">
        <v>48</v>
      </c>
      <c r="F2454" t="s">
        <v>17</v>
      </c>
      <c r="G2454" s="3" t="s">
        <v>5119</v>
      </c>
      <c r="H24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887</v>
      </c>
      <c r="I2454">
        <v>887</v>
      </c>
      <c r="J2454">
        <v>1849</v>
      </c>
      <c r="K2454" s="1">
        <v>0.52</v>
      </c>
      <c r="L24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961.48</v>
      </c>
      <c r="M2454" s="2" t="str">
        <f>IF(NOT(ISBLANK(Table1[[#This Row],[Discounter]])), IF(Table1[[#This Row],[Discounter]]&gt;=50%, "High Discount", "Low Discount"), "No Discount")</f>
        <v>High Discount</v>
      </c>
      <c r="N2454" t="s">
        <v>50</v>
      </c>
      <c r="O2454">
        <v>4.0999999999999996</v>
      </c>
      <c r="P2454">
        <v>651</v>
      </c>
    </row>
    <row r="2455" spans="1:16" ht="45" x14ac:dyDescent="0.25">
      <c r="A2455" t="s">
        <v>5120</v>
      </c>
      <c r="B2455">
        <v>14033882</v>
      </c>
      <c r="C2455" t="s">
        <v>21</v>
      </c>
      <c r="D2455" t="s">
        <v>15</v>
      </c>
      <c r="E2455" t="s">
        <v>22</v>
      </c>
      <c r="F2455" t="s">
        <v>17</v>
      </c>
      <c r="G2455" s="3" t="s">
        <v>5121</v>
      </c>
      <c r="H24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314</v>
      </c>
      <c r="I2455">
        <v>314</v>
      </c>
      <c r="J2455">
        <v>1049</v>
      </c>
      <c r="K2455" s="1">
        <v>0.7</v>
      </c>
      <c r="L24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734.3</v>
      </c>
      <c r="M2455" s="2" t="str">
        <f>IF(NOT(ISBLANK(Table1[[#This Row],[Discounter]])), IF(Table1[[#This Row],[Discounter]]&gt;=50%, "High Discount", "Low Discount"), "No Discount")</f>
        <v>High Discount</v>
      </c>
      <c r="N2455" t="s">
        <v>24</v>
      </c>
      <c r="O2455">
        <v>4</v>
      </c>
      <c r="P2455">
        <v>651</v>
      </c>
    </row>
    <row r="2456" spans="1:16" ht="45" x14ac:dyDescent="0.25">
      <c r="A2456" t="s">
        <v>5122</v>
      </c>
      <c r="B2456">
        <v>18028768</v>
      </c>
      <c r="C2456" t="s">
        <v>271</v>
      </c>
      <c r="D2456" t="s">
        <v>177</v>
      </c>
      <c r="E2456" t="s">
        <v>894</v>
      </c>
      <c r="F2456" t="s">
        <v>17</v>
      </c>
      <c r="G2456" s="3" t="s">
        <v>4655</v>
      </c>
      <c r="H24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456">
        <v>1098</v>
      </c>
      <c r="L24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456" s="2" t="str">
        <f>IF(NOT(ISBLANK(Table1[[#This Row],[Discounter]])), IF(Table1[[#This Row],[Discounter]]&gt;=50%, "High Discount", "Low Discount"), "No Discount")</f>
        <v>No Discount</v>
      </c>
      <c r="N2456" t="s">
        <v>24</v>
      </c>
      <c r="O2456">
        <v>4.4000000000000004</v>
      </c>
      <c r="P2456">
        <v>651</v>
      </c>
    </row>
    <row r="2457" spans="1:16" ht="30" x14ac:dyDescent="0.25">
      <c r="A2457" t="s">
        <v>5123</v>
      </c>
      <c r="B2457">
        <v>9081865</v>
      </c>
      <c r="C2457" t="s">
        <v>5124</v>
      </c>
      <c r="D2457" t="s">
        <v>26</v>
      </c>
      <c r="E2457" t="s">
        <v>39</v>
      </c>
      <c r="F2457" t="s">
        <v>17</v>
      </c>
      <c r="G2457" s="3" t="s">
        <v>5125</v>
      </c>
      <c r="H24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647</v>
      </c>
      <c r="I2457">
        <v>647</v>
      </c>
      <c r="J2457">
        <v>1799</v>
      </c>
      <c r="K2457" s="1">
        <v>0.64</v>
      </c>
      <c r="L24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1151.3600000000001</v>
      </c>
      <c r="M2457" s="2" t="str">
        <f>IF(NOT(ISBLANK(Table1[[#This Row],[Discounter]])), IF(Table1[[#This Row],[Discounter]]&gt;=50%, "High Discount", "Low Discount"), "No Discount")</f>
        <v>High Discount</v>
      </c>
      <c r="N2457" t="s">
        <v>213</v>
      </c>
      <c r="O2457">
        <v>4.2</v>
      </c>
      <c r="P2457">
        <v>651</v>
      </c>
    </row>
    <row r="2458" spans="1:16" ht="45" x14ac:dyDescent="0.25">
      <c r="A2458" t="s">
        <v>5126</v>
      </c>
      <c r="B2458">
        <v>8879321</v>
      </c>
      <c r="C2458" t="s">
        <v>57</v>
      </c>
      <c r="D2458" t="s">
        <v>26</v>
      </c>
      <c r="E2458" t="s">
        <v>39</v>
      </c>
      <c r="F2458" t="s">
        <v>17</v>
      </c>
      <c r="G2458" s="3" t="s">
        <v>5127</v>
      </c>
      <c r="H24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244</v>
      </c>
      <c r="I2458">
        <v>244</v>
      </c>
      <c r="J2458">
        <v>699</v>
      </c>
      <c r="K2458" s="1">
        <v>0.65</v>
      </c>
      <c r="L24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454.35</v>
      </c>
      <c r="M2458" s="2" t="str">
        <f>IF(NOT(ISBLANK(Table1[[#This Row],[Discounter]])), IF(Table1[[#This Row],[Discounter]]&gt;=50%, "High Discount", "Low Discount"), "No Discount")</f>
        <v>High Discount</v>
      </c>
      <c r="N2458" t="s">
        <v>36</v>
      </c>
      <c r="O2458">
        <v>4.3</v>
      </c>
      <c r="P2458">
        <v>651</v>
      </c>
    </row>
    <row r="2459" spans="1:16" ht="75" x14ac:dyDescent="0.25">
      <c r="A2459" t="s">
        <v>5128</v>
      </c>
      <c r="B2459">
        <v>11464650</v>
      </c>
      <c r="C2459" t="s">
        <v>250</v>
      </c>
      <c r="D2459" t="s">
        <v>69</v>
      </c>
      <c r="E2459" t="s">
        <v>44</v>
      </c>
      <c r="F2459" t="s">
        <v>34</v>
      </c>
      <c r="G2459" s="3" t="s">
        <v>5129</v>
      </c>
      <c r="H24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2459">
        <v>674</v>
      </c>
      <c r="J2459">
        <v>1499</v>
      </c>
      <c r="K2459" s="1">
        <v>0.55000000000000004</v>
      </c>
      <c r="L24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2459" s="2" t="str">
        <f>IF(NOT(ISBLANK(Table1[[#This Row],[Discounter]])), IF(Table1[[#This Row],[Discounter]]&gt;=50%, "High Discount", "Low Discount"), "No Discount")</f>
        <v>High Discount</v>
      </c>
      <c r="N2459" t="s">
        <v>41</v>
      </c>
      <c r="O2459">
        <v>4.3</v>
      </c>
      <c r="P2459">
        <v>651</v>
      </c>
    </row>
    <row r="2460" spans="1:16" ht="45" x14ac:dyDescent="0.25">
      <c r="A2460" t="s">
        <v>5130</v>
      </c>
      <c r="B2460">
        <v>9371747</v>
      </c>
      <c r="C2460" t="s">
        <v>86</v>
      </c>
      <c r="D2460" t="s">
        <v>87</v>
      </c>
      <c r="E2460" t="s">
        <v>83</v>
      </c>
      <c r="F2460" t="s">
        <v>34</v>
      </c>
      <c r="G2460" s="3" t="s">
        <v>5131</v>
      </c>
      <c r="H24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2460">
        <v>599</v>
      </c>
      <c r="J2460">
        <v>1499</v>
      </c>
      <c r="K2460" s="1">
        <v>0.6</v>
      </c>
      <c r="L24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2460" s="2" t="str">
        <f>IF(NOT(ISBLANK(Table1[[#This Row],[Discounter]])), IF(Table1[[#This Row],[Discounter]]&gt;=50%, "High Discount", "Low Discount"), "No Discount")</f>
        <v>High Discount</v>
      </c>
      <c r="N2460" t="s">
        <v>89</v>
      </c>
      <c r="O2460">
        <v>4.0999999999999996</v>
      </c>
      <c r="P2460">
        <v>651</v>
      </c>
    </row>
    <row r="2461" spans="1:16" ht="45" x14ac:dyDescent="0.25">
      <c r="A2461" t="s">
        <v>5132</v>
      </c>
      <c r="B2461">
        <v>15038460</v>
      </c>
      <c r="C2461" t="s">
        <v>271</v>
      </c>
      <c r="D2461" t="s">
        <v>15</v>
      </c>
      <c r="E2461" t="s">
        <v>16</v>
      </c>
      <c r="F2461" t="s">
        <v>17</v>
      </c>
      <c r="G2461" s="3" t="s">
        <v>5133</v>
      </c>
      <c r="H24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1959</v>
      </c>
      <c r="I2461">
        <v>1959</v>
      </c>
      <c r="J2461">
        <v>2799</v>
      </c>
      <c r="K2461" s="1">
        <v>0.3</v>
      </c>
      <c r="L24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839.69999999999993</v>
      </c>
      <c r="M2461" s="2" t="str">
        <f>IF(NOT(ISBLANK(Table1[[#This Row],[Discounter]])), IF(Table1[[#This Row],[Discounter]]&gt;=50%, "High Discount", "Low Discount"), "No Discount")</f>
        <v>Low Discount</v>
      </c>
      <c r="N2461" t="s">
        <v>2598</v>
      </c>
      <c r="O2461">
        <v>4.4000000000000004</v>
      </c>
      <c r="P2461">
        <v>650</v>
      </c>
    </row>
    <row r="2462" spans="1:16" ht="30" x14ac:dyDescent="0.25">
      <c r="A2462" t="s">
        <v>5134</v>
      </c>
      <c r="B2462">
        <v>11560486</v>
      </c>
      <c r="C2462" t="s">
        <v>150</v>
      </c>
      <c r="D2462" t="s">
        <v>15</v>
      </c>
      <c r="E2462" t="s">
        <v>48</v>
      </c>
      <c r="F2462" t="s">
        <v>17</v>
      </c>
      <c r="G2462" s="3" t="s">
        <v>5135</v>
      </c>
      <c r="H24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2462">
        <v>1199</v>
      </c>
      <c r="J2462">
        <v>1999</v>
      </c>
      <c r="K2462" s="1">
        <v>0.4</v>
      </c>
      <c r="L24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799.6</v>
      </c>
      <c r="M2462" s="2" t="str">
        <f>IF(NOT(ISBLANK(Table1[[#This Row],[Discounter]])), IF(Table1[[#This Row],[Discounter]]&gt;=50%, "High Discount", "Low Discount"), "No Discount")</f>
        <v>Low Discount</v>
      </c>
      <c r="N2462" t="s">
        <v>152</v>
      </c>
      <c r="O2462">
        <v>4.0999999999999996</v>
      </c>
      <c r="P2462">
        <v>650</v>
      </c>
    </row>
    <row r="2463" spans="1:16" ht="30" x14ac:dyDescent="0.25">
      <c r="A2463" t="s">
        <v>5136</v>
      </c>
      <c r="B2463">
        <v>6863011</v>
      </c>
      <c r="C2463" t="s">
        <v>43</v>
      </c>
      <c r="D2463" t="s">
        <v>15</v>
      </c>
      <c r="E2463" t="s">
        <v>22</v>
      </c>
      <c r="F2463" t="s">
        <v>17</v>
      </c>
      <c r="G2463" s="3" t="s">
        <v>5137</v>
      </c>
      <c r="H24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934</v>
      </c>
      <c r="I2463">
        <v>934</v>
      </c>
      <c r="J2463">
        <v>1699</v>
      </c>
      <c r="K2463" s="1">
        <v>0.45</v>
      </c>
      <c r="L24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764.55000000000007</v>
      </c>
      <c r="M2463" s="2" t="str">
        <f>IF(NOT(ISBLANK(Table1[[#This Row],[Discounter]])), IF(Table1[[#This Row],[Discounter]]&gt;=50%, "High Discount", "Low Discount"), "No Discount")</f>
        <v>Low Discount</v>
      </c>
      <c r="N2463" t="s">
        <v>102</v>
      </c>
      <c r="O2463">
        <v>4.0999999999999996</v>
      </c>
      <c r="P2463">
        <v>650</v>
      </c>
    </row>
    <row r="2464" spans="1:16" ht="60" x14ac:dyDescent="0.25">
      <c r="A2464" t="s">
        <v>5138</v>
      </c>
      <c r="B2464">
        <v>4149418</v>
      </c>
      <c r="C2464" t="s">
        <v>43</v>
      </c>
      <c r="D2464" t="s">
        <v>26</v>
      </c>
      <c r="E2464" t="s">
        <v>39</v>
      </c>
      <c r="F2464" t="s">
        <v>17</v>
      </c>
      <c r="G2464" s="3" t="s">
        <v>5139</v>
      </c>
      <c r="H24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2464">
        <v>519</v>
      </c>
      <c r="J2464">
        <v>1299</v>
      </c>
      <c r="K2464" s="1">
        <v>0.6</v>
      </c>
      <c r="L24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2464" s="2" t="str">
        <f>IF(NOT(ISBLANK(Table1[[#This Row],[Discounter]])), IF(Table1[[#This Row],[Discounter]]&gt;=50%, "High Discount", "Low Discount"), "No Discount")</f>
        <v>High Discount</v>
      </c>
      <c r="N2464" t="s">
        <v>24</v>
      </c>
      <c r="O2464">
        <v>4.2</v>
      </c>
      <c r="P2464">
        <v>650</v>
      </c>
    </row>
    <row r="2465" spans="1:16" ht="60" x14ac:dyDescent="0.25">
      <c r="A2465" t="s">
        <v>5140</v>
      </c>
      <c r="B2465">
        <v>2498476</v>
      </c>
      <c r="C2465" t="s">
        <v>14</v>
      </c>
      <c r="D2465" t="s">
        <v>26</v>
      </c>
      <c r="E2465" t="s">
        <v>39</v>
      </c>
      <c r="F2465" t="s">
        <v>17</v>
      </c>
      <c r="G2465" s="3" t="s">
        <v>5141</v>
      </c>
      <c r="H24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224</v>
      </c>
      <c r="I2465">
        <v>224</v>
      </c>
      <c r="J2465">
        <v>499</v>
      </c>
      <c r="K2465" s="1">
        <v>0.55000000000000004</v>
      </c>
      <c r="L24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274.45000000000005</v>
      </c>
      <c r="M2465" s="2" t="str">
        <f>IF(NOT(ISBLANK(Table1[[#This Row],[Discounter]])), IF(Table1[[#This Row],[Discounter]]&gt;=50%, "High Discount", "Low Discount"), "No Discount")</f>
        <v>High Discount</v>
      </c>
      <c r="N2465" t="s">
        <v>24</v>
      </c>
      <c r="O2465">
        <v>4.2</v>
      </c>
      <c r="P2465">
        <v>650</v>
      </c>
    </row>
    <row r="2466" spans="1:16" ht="60" x14ac:dyDescent="0.25">
      <c r="A2466" t="s">
        <v>5142</v>
      </c>
      <c r="B2466">
        <v>11726706</v>
      </c>
      <c r="C2466" t="s">
        <v>1453</v>
      </c>
      <c r="D2466" t="s">
        <v>26</v>
      </c>
      <c r="E2466" t="s">
        <v>39</v>
      </c>
      <c r="F2466" t="s">
        <v>17</v>
      </c>
      <c r="G2466" s="3" t="s">
        <v>5143</v>
      </c>
      <c r="H24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391</v>
      </c>
      <c r="I2466">
        <v>391</v>
      </c>
      <c r="J2466">
        <v>699</v>
      </c>
      <c r="K2466" s="1">
        <v>0.44</v>
      </c>
      <c r="L24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307.56</v>
      </c>
      <c r="M2466" s="2" t="str">
        <f>IF(NOT(ISBLANK(Table1[[#This Row],[Discounter]])), IF(Table1[[#This Row],[Discounter]]&gt;=50%, "High Discount", "Low Discount"), "No Discount")</f>
        <v>Low Discount</v>
      </c>
      <c r="N2466" t="s">
        <v>1291</v>
      </c>
      <c r="O2466">
        <v>4.2</v>
      </c>
      <c r="P2466">
        <v>650</v>
      </c>
    </row>
    <row r="2467" spans="1:16" ht="45" x14ac:dyDescent="0.25">
      <c r="A2467" t="s">
        <v>5144</v>
      </c>
      <c r="B2467">
        <v>9371655</v>
      </c>
      <c r="C2467" t="s">
        <v>86</v>
      </c>
      <c r="D2467" t="s">
        <v>69</v>
      </c>
      <c r="E2467" t="s">
        <v>83</v>
      </c>
      <c r="F2467" t="s">
        <v>34</v>
      </c>
      <c r="G2467" s="3" t="s">
        <v>5145</v>
      </c>
      <c r="H24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594</v>
      </c>
      <c r="I2467">
        <v>594</v>
      </c>
      <c r="J2467">
        <v>1699</v>
      </c>
      <c r="K2467" s="1">
        <v>0.65</v>
      </c>
      <c r="L24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1104.3500000000001</v>
      </c>
      <c r="M2467" s="2" t="str">
        <f>IF(NOT(ISBLANK(Table1[[#This Row],[Discounter]])), IF(Table1[[#This Row],[Discounter]]&gt;=50%, "High Discount", "Low Discount"), "No Discount")</f>
        <v>High Discount</v>
      </c>
      <c r="N2467" t="s">
        <v>89</v>
      </c>
      <c r="O2467">
        <v>4.0999999999999996</v>
      </c>
      <c r="P2467">
        <v>650</v>
      </c>
    </row>
    <row r="2468" spans="1:16" ht="30" x14ac:dyDescent="0.25">
      <c r="A2468" t="s">
        <v>5146</v>
      </c>
      <c r="B2468">
        <v>6552966</v>
      </c>
      <c r="C2468" t="s">
        <v>114</v>
      </c>
      <c r="D2468" t="s">
        <v>38</v>
      </c>
      <c r="E2468" t="s">
        <v>44</v>
      </c>
      <c r="F2468" t="s">
        <v>34</v>
      </c>
      <c r="G2468" s="3" t="s">
        <v>5147</v>
      </c>
      <c r="H24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468">
        <v>1299</v>
      </c>
      <c r="K2468" s="1">
        <v>0.54</v>
      </c>
      <c r="L24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701.46</v>
      </c>
      <c r="M2468" s="2" t="str">
        <f>IF(NOT(ISBLANK(Table1[[#This Row],[Discounter]])), IF(Table1[[#This Row],[Discounter]]&gt;=50%, "High Discount", "Low Discount"), "No Discount")</f>
        <v>High Discount</v>
      </c>
      <c r="N2468" t="s">
        <v>24</v>
      </c>
      <c r="O2468">
        <v>4.2</v>
      </c>
      <c r="P2468">
        <v>650</v>
      </c>
    </row>
    <row r="2469" spans="1:16" ht="45" x14ac:dyDescent="0.25">
      <c r="A2469" t="s">
        <v>5148</v>
      </c>
      <c r="B2469">
        <v>17384856</v>
      </c>
      <c r="C2469" t="s">
        <v>14</v>
      </c>
      <c r="D2469" t="s">
        <v>38</v>
      </c>
      <c r="E2469" t="s">
        <v>39</v>
      </c>
      <c r="F2469" t="s">
        <v>34</v>
      </c>
      <c r="G2469" s="3" t="s">
        <v>2805</v>
      </c>
      <c r="H24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469">
        <v>1398</v>
      </c>
      <c r="K2469" s="1">
        <v>0.5</v>
      </c>
      <c r="L24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2469" s="2" t="str">
        <f>IF(NOT(ISBLANK(Table1[[#This Row],[Discounter]])), IF(Table1[[#This Row],[Discounter]]&gt;=50%, "High Discount", "Low Discount"), "No Discount")</f>
        <v>High Discount</v>
      </c>
      <c r="N2469" t="s">
        <v>41</v>
      </c>
      <c r="O2469">
        <v>4.4000000000000004</v>
      </c>
      <c r="P2469">
        <v>650</v>
      </c>
    </row>
    <row r="2470" spans="1:16" ht="75" x14ac:dyDescent="0.25">
      <c r="A2470" t="s">
        <v>5149</v>
      </c>
      <c r="B2470">
        <v>9599113</v>
      </c>
      <c r="C2470" t="s">
        <v>5150</v>
      </c>
      <c r="D2470" t="s">
        <v>177</v>
      </c>
      <c r="E2470" t="s">
        <v>272</v>
      </c>
      <c r="F2470" t="s">
        <v>17</v>
      </c>
      <c r="G2470" s="3" t="s">
        <v>5151</v>
      </c>
      <c r="H24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470">
        <v>1050</v>
      </c>
      <c r="L24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470" s="2" t="str">
        <f>IF(NOT(ISBLANK(Table1[[#This Row],[Discounter]])), IF(Table1[[#This Row],[Discounter]]&gt;=50%, "High Discount", "Low Discount"), "No Discount")</f>
        <v>No Discount</v>
      </c>
      <c r="N2470" t="s">
        <v>36</v>
      </c>
      <c r="O2470">
        <v>4.4000000000000004</v>
      </c>
      <c r="P2470">
        <v>649</v>
      </c>
    </row>
    <row r="2471" spans="1:16" ht="45" x14ac:dyDescent="0.25">
      <c r="A2471" t="s">
        <v>5152</v>
      </c>
      <c r="B2471">
        <v>14370140</v>
      </c>
      <c r="C2471" t="s">
        <v>82</v>
      </c>
      <c r="D2471" t="s">
        <v>69</v>
      </c>
      <c r="E2471" t="s">
        <v>83</v>
      </c>
      <c r="F2471" t="s">
        <v>34</v>
      </c>
      <c r="G2471" s="3" t="s">
        <v>5153</v>
      </c>
      <c r="H24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558</v>
      </c>
      <c r="I2471">
        <v>558</v>
      </c>
      <c r="J2471">
        <v>1299</v>
      </c>
      <c r="K2471" s="1">
        <v>0.56999999999999995</v>
      </c>
      <c r="L24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740.43</v>
      </c>
      <c r="M2471" s="2" t="str">
        <f>IF(NOT(ISBLANK(Table1[[#This Row],[Discounter]])), IF(Table1[[#This Row],[Discounter]]&gt;=50%, "High Discount", "Low Discount"), "No Discount")</f>
        <v>High Discount</v>
      </c>
      <c r="N2471" t="s">
        <v>36</v>
      </c>
      <c r="O2471">
        <v>4.3</v>
      </c>
      <c r="P2471">
        <v>649</v>
      </c>
    </row>
    <row r="2472" spans="1:16" ht="45" x14ac:dyDescent="0.25">
      <c r="A2472" t="s">
        <v>5154</v>
      </c>
      <c r="B2472">
        <v>14508760</v>
      </c>
      <c r="C2472" t="s">
        <v>255</v>
      </c>
      <c r="D2472" t="s">
        <v>69</v>
      </c>
      <c r="E2472" t="s">
        <v>83</v>
      </c>
      <c r="F2472" t="s">
        <v>34</v>
      </c>
      <c r="G2472" s="3" t="s">
        <v>5155</v>
      </c>
      <c r="H24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689</v>
      </c>
      <c r="I2472">
        <v>689</v>
      </c>
      <c r="J2472">
        <v>2999</v>
      </c>
      <c r="K2472" s="1">
        <v>0.77</v>
      </c>
      <c r="L24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2309.23</v>
      </c>
      <c r="M2472" s="2" t="str">
        <f>IF(NOT(ISBLANK(Table1[[#This Row],[Discounter]])), IF(Table1[[#This Row],[Discounter]]&gt;=50%, "High Discount", "Low Discount"), "No Discount")</f>
        <v>High Discount</v>
      </c>
      <c r="N2472" t="s">
        <v>36</v>
      </c>
      <c r="O2472">
        <v>4.0999999999999996</v>
      </c>
      <c r="P2472">
        <v>649</v>
      </c>
    </row>
    <row r="2473" spans="1:16" ht="45" x14ac:dyDescent="0.25">
      <c r="A2473" t="s">
        <v>5156</v>
      </c>
      <c r="B2473">
        <v>8889401</v>
      </c>
      <c r="C2473" t="s">
        <v>879</v>
      </c>
      <c r="D2473" t="s">
        <v>69</v>
      </c>
      <c r="E2473" t="s">
        <v>70</v>
      </c>
      <c r="F2473" t="s">
        <v>34</v>
      </c>
      <c r="G2473" s="3" t="s">
        <v>5157</v>
      </c>
      <c r="H24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2251</v>
      </c>
      <c r="I2473">
        <v>2251</v>
      </c>
      <c r="J2473">
        <v>4249</v>
      </c>
      <c r="K2473" s="1">
        <v>0.47</v>
      </c>
      <c r="L24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1997.03</v>
      </c>
      <c r="M2473" s="2" t="str">
        <f>IF(NOT(ISBLANK(Table1[[#This Row],[Discounter]])), IF(Table1[[#This Row],[Discounter]]&gt;=50%, "High Discount", "Low Discount"), "No Discount")</f>
        <v>Low Discount</v>
      </c>
      <c r="N2473" t="s">
        <v>36</v>
      </c>
      <c r="O2473">
        <v>4.0999999999999996</v>
      </c>
      <c r="P2473">
        <v>649</v>
      </c>
    </row>
    <row r="2474" spans="1:16" ht="60" x14ac:dyDescent="0.25">
      <c r="A2474" t="s">
        <v>5158</v>
      </c>
      <c r="B2474">
        <v>12104794</v>
      </c>
      <c r="C2474" t="s">
        <v>86</v>
      </c>
      <c r="D2474" t="s">
        <v>69</v>
      </c>
      <c r="E2474" t="s">
        <v>70</v>
      </c>
      <c r="F2474" t="s">
        <v>34</v>
      </c>
      <c r="G2474" s="3" t="s">
        <v>5159</v>
      </c>
      <c r="H24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2694</v>
      </c>
      <c r="I2474">
        <v>2694</v>
      </c>
      <c r="J2474">
        <v>4899</v>
      </c>
      <c r="K2474" s="1">
        <v>0.45</v>
      </c>
      <c r="L24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2204.5500000000002</v>
      </c>
      <c r="M2474" s="2" t="str">
        <f>IF(NOT(ISBLANK(Table1[[#This Row],[Discounter]])), IF(Table1[[#This Row],[Discounter]]&gt;=50%, "High Discount", "Low Discount"), "No Discount")</f>
        <v>Low Discount</v>
      </c>
      <c r="N2474" t="s">
        <v>89</v>
      </c>
      <c r="O2474">
        <v>4.3</v>
      </c>
      <c r="P2474">
        <v>649</v>
      </c>
    </row>
    <row r="2475" spans="1:16" ht="30" x14ac:dyDescent="0.25">
      <c r="A2475" t="s">
        <v>5160</v>
      </c>
      <c r="B2475">
        <v>12530350</v>
      </c>
      <c r="C2475" t="s">
        <v>57</v>
      </c>
      <c r="D2475" t="s">
        <v>87</v>
      </c>
      <c r="E2475" t="s">
        <v>83</v>
      </c>
      <c r="F2475" t="s">
        <v>34</v>
      </c>
      <c r="G2475" s="3" t="s">
        <v>5161</v>
      </c>
      <c r="H24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2475">
        <v>539</v>
      </c>
      <c r="J2475">
        <v>1199</v>
      </c>
      <c r="K2475" s="1">
        <v>0.55000000000000004</v>
      </c>
      <c r="L24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659.45</v>
      </c>
      <c r="M2475" s="2" t="str">
        <f>IF(NOT(ISBLANK(Table1[[#This Row],[Discounter]])), IF(Table1[[#This Row],[Discounter]]&gt;=50%, "High Discount", "Low Discount"), "No Discount")</f>
        <v>High Discount</v>
      </c>
      <c r="N2475" t="s">
        <v>89</v>
      </c>
      <c r="O2475">
        <v>4</v>
      </c>
      <c r="P2475">
        <v>649</v>
      </c>
    </row>
    <row r="2476" spans="1:16" ht="60" x14ac:dyDescent="0.25">
      <c r="A2476" t="s">
        <v>5162</v>
      </c>
      <c r="B2476">
        <v>17383438</v>
      </c>
      <c r="C2476" t="s">
        <v>14</v>
      </c>
      <c r="D2476" t="s">
        <v>38</v>
      </c>
      <c r="E2476" t="s">
        <v>39</v>
      </c>
      <c r="F2476" t="s">
        <v>34</v>
      </c>
      <c r="G2476" s="3" t="s">
        <v>5163</v>
      </c>
      <c r="H24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476">
        <v>1598</v>
      </c>
      <c r="K2476" s="1">
        <v>0.5</v>
      </c>
      <c r="L24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2476" s="2" t="str">
        <f>IF(NOT(ISBLANK(Table1[[#This Row],[Discounter]])), IF(Table1[[#This Row],[Discounter]]&gt;=50%, "High Discount", "Low Discount"), "No Discount")</f>
        <v>High Discount</v>
      </c>
      <c r="N2476" t="s">
        <v>130</v>
      </c>
      <c r="O2476">
        <v>4.2</v>
      </c>
      <c r="P2476">
        <v>649</v>
      </c>
    </row>
    <row r="2477" spans="1:16" ht="60" x14ac:dyDescent="0.25">
      <c r="A2477" t="s">
        <v>5164</v>
      </c>
      <c r="B2477">
        <v>10939132</v>
      </c>
      <c r="C2477" t="s">
        <v>14</v>
      </c>
      <c r="D2477" t="s">
        <v>26</v>
      </c>
      <c r="E2477" t="s">
        <v>39</v>
      </c>
      <c r="F2477" t="s">
        <v>17</v>
      </c>
      <c r="G2477" s="3" t="s">
        <v>5165</v>
      </c>
      <c r="H24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2477">
        <v>439</v>
      </c>
      <c r="J2477">
        <v>799</v>
      </c>
      <c r="K2477" s="1">
        <v>0.45</v>
      </c>
      <c r="L24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359.55</v>
      </c>
      <c r="M2477" s="2" t="str">
        <f>IF(NOT(ISBLANK(Table1[[#This Row],[Discounter]])), IF(Table1[[#This Row],[Discounter]]&gt;=50%, "High Discount", "Low Discount"), "No Discount")</f>
        <v>Low Discount</v>
      </c>
      <c r="N2477" t="s">
        <v>41</v>
      </c>
      <c r="O2477">
        <v>4.2</v>
      </c>
      <c r="P2477">
        <v>648</v>
      </c>
    </row>
    <row r="2478" spans="1:16" ht="60" x14ac:dyDescent="0.25">
      <c r="A2478" t="s">
        <v>5166</v>
      </c>
      <c r="B2478">
        <v>13437234</v>
      </c>
      <c r="C2478" t="s">
        <v>86</v>
      </c>
      <c r="D2478" t="s">
        <v>69</v>
      </c>
      <c r="E2478" t="s">
        <v>70</v>
      </c>
      <c r="F2478" t="s">
        <v>34</v>
      </c>
      <c r="G2478" s="3" t="s">
        <v>5167</v>
      </c>
      <c r="H24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1259</v>
      </c>
      <c r="I2478">
        <v>1259</v>
      </c>
      <c r="J2478">
        <v>2799</v>
      </c>
      <c r="K2478" s="1">
        <v>0.55000000000000004</v>
      </c>
      <c r="L24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1539.45</v>
      </c>
      <c r="M2478" s="2" t="str">
        <f>IF(NOT(ISBLANK(Table1[[#This Row],[Discounter]])), IF(Table1[[#This Row],[Discounter]]&gt;=50%, "High Discount", "Low Discount"), "No Discount")</f>
        <v>High Discount</v>
      </c>
      <c r="N2478" t="s">
        <v>89</v>
      </c>
      <c r="O2478">
        <v>3.9</v>
      </c>
      <c r="P2478">
        <v>648</v>
      </c>
    </row>
    <row r="2479" spans="1:16" ht="45" x14ac:dyDescent="0.25">
      <c r="A2479" t="s">
        <v>5168</v>
      </c>
      <c r="B2479">
        <v>11244968</v>
      </c>
      <c r="C2479" t="s">
        <v>1325</v>
      </c>
      <c r="D2479" t="s">
        <v>69</v>
      </c>
      <c r="E2479" t="s">
        <v>296</v>
      </c>
      <c r="F2479" t="s">
        <v>34</v>
      </c>
      <c r="G2479" s="3" t="s">
        <v>5169</v>
      </c>
      <c r="H24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2479">
        <v>999</v>
      </c>
      <c r="J2479">
        <v>3999</v>
      </c>
      <c r="K2479" s="1">
        <v>0.75</v>
      </c>
      <c r="L24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2999.25</v>
      </c>
      <c r="M2479" s="2" t="str">
        <f>IF(NOT(ISBLANK(Table1[[#This Row],[Discounter]])), IF(Table1[[#This Row],[Discounter]]&gt;=50%, "High Discount", "Low Discount"), "No Discount")</f>
        <v>High Discount</v>
      </c>
      <c r="N2479" t="s">
        <v>146</v>
      </c>
      <c r="O2479">
        <v>4</v>
      </c>
      <c r="P2479">
        <v>648</v>
      </c>
    </row>
    <row r="2480" spans="1:16" ht="60" x14ac:dyDescent="0.25">
      <c r="A2480" t="s">
        <v>5170</v>
      </c>
      <c r="B2480">
        <v>12176804</v>
      </c>
      <c r="C2480" t="s">
        <v>104</v>
      </c>
      <c r="D2480" t="s">
        <v>32</v>
      </c>
      <c r="E2480" t="s">
        <v>272</v>
      </c>
      <c r="F2480" t="s">
        <v>34</v>
      </c>
      <c r="G2480" s="3" t="s">
        <v>1664</v>
      </c>
      <c r="H24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2480">
        <v>699</v>
      </c>
      <c r="L24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480" s="2" t="str">
        <f>IF(NOT(ISBLANK(Table1[[#This Row],[Discounter]])), IF(Table1[[#This Row],[Discounter]]&gt;=50%, "High Discount", "Low Discount"), "No Discount")</f>
        <v>No Discount</v>
      </c>
      <c r="N2480" t="s">
        <v>24</v>
      </c>
      <c r="O2480">
        <v>4</v>
      </c>
      <c r="P2480">
        <v>648</v>
      </c>
    </row>
    <row r="2481" spans="1:16" ht="45" x14ac:dyDescent="0.25">
      <c r="A2481" t="s">
        <v>5171</v>
      </c>
      <c r="B2481">
        <v>13437296</v>
      </c>
      <c r="C2481" t="s">
        <v>86</v>
      </c>
      <c r="D2481" t="s">
        <v>87</v>
      </c>
      <c r="E2481" t="s">
        <v>70</v>
      </c>
      <c r="F2481" t="s">
        <v>34</v>
      </c>
      <c r="G2481" s="3" t="s">
        <v>5172</v>
      </c>
      <c r="H24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659</v>
      </c>
      <c r="I2481">
        <v>659</v>
      </c>
      <c r="J2481">
        <v>2199</v>
      </c>
      <c r="K2481" s="1">
        <v>0.7</v>
      </c>
      <c r="L24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1539.3</v>
      </c>
      <c r="M2481" s="2" t="str">
        <f>IF(NOT(ISBLANK(Table1[[#This Row],[Discounter]])), IF(Table1[[#This Row],[Discounter]]&gt;=50%, "High Discount", "Low Discount"), "No Discount")</f>
        <v>High Discount</v>
      </c>
      <c r="N2481" t="s">
        <v>89</v>
      </c>
      <c r="O2481">
        <v>4.2</v>
      </c>
      <c r="P2481">
        <v>648</v>
      </c>
    </row>
    <row r="2482" spans="1:16" ht="30" x14ac:dyDescent="0.25">
      <c r="A2482" t="s">
        <v>5173</v>
      </c>
      <c r="B2482">
        <v>12664634</v>
      </c>
      <c r="C2482" t="s">
        <v>186</v>
      </c>
      <c r="D2482" t="s">
        <v>38</v>
      </c>
      <c r="E2482" t="s">
        <v>44</v>
      </c>
      <c r="F2482" t="s">
        <v>34</v>
      </c>
      <c r="G2482" s="3" t="s">
        <v>5174</v>
      </c>
      <c r="H24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482">
        <v>1399</v>
      </c>
      <c r="K2482" s="1">
        <v>0.5</v>
      </c>
      <c r="L24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699.5</v>
      </c>
      <c r="M2482" s="2" t="str">
        <f>IF(NOT(ISBLANK(Table1[[#This Row],[Discounter]])), IF(Table1[[#This Row],[Discounter]]&gt;=50%, "High Discount", "Low Discount"), "No Discount")</f>
        <v>High Discount</v>
      </c>
      <c r="N2482" t="s">
        <v>287</v>
      </c>
      <c r="O2482">
        <v>4</v>
      </c>
      <c r="P2482">
        <v>648</v>
      </c>
    </row>
    <row r="2483" spans="1:16" ht="30" x14ac:dyDescent="0.25">
      <c r="A2483" t="s">
        <v>5175</v>
      </c>
      <c r="B2483">
        <v>11099570</v>
      </c>
      <c r="C2483" t="s">
        <v>758</v>
      </c>
      <c r="D2483" t="s">
        <v>38</v>
      </c>
      <c r="E2483" t="s">
        <v>132</v>
      </c>
      <c r="F2483" t="s">
        <v>34</v>
      </c>
      <c r="G2483" s="3" t="s">
        <v>5176</v>
      </c>
      <c r="H24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483">
        <v>1699</v>
      </c>
      <c r="K2483" s="1">
        <v>0.59</v>
      </c>
      <c r="L24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1002.41</v>
      </c>
      <c r="M2483" s="2" t="str">
        <f>IF(NOT(ISBLANK(Table1[[#This Row],[Discounter]])), IF(Table1[[#This Row],[Discounter]]&gt;=50%, "High Discount", "Low Discount"), "No Discount")</f>
        <v>High Discount</v>
      </c>
      <c r="N2483" t="s">
        <v>36</v>
      </c>
      <c r="O2483">
        <v>3.8</v>
      </c>
      <c r="P2483">
        <v>648</v>
      </c>
    </row>
    <row r="2484" spans="1:16" ht="45" x14ac:dyDescent="0.25">
      <c r="A2484" t="s">
        <v>5177</v>
      </c>
      <c r="B2484">
        <v>17523376</v>
      </c>
      <c r="C2484" t="s">
        <v>43</v>
      </c>
      <c r="D2484" t="s">
        <v>38</v>
      </c>
      <c r="E2484" t="s">
        <v>39</v>
      </c>
      <c r="F2484" t="s">
        <v>34</v>
      </c>
      <c r="G2484" s="3" t="s">
        <v>3015</v>
      </c>
      <c r="H24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484">
        <v>1798</v>
      </c>
      <c r="K2484" s="1">
        <v>0.5</v>
      </c>
      <c r="L24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</v>
      </c>
      <c r="M2484" s="2" t="str">
        <f>IF(NOT(ISBLANK(Table1[[#This Row],[Discounter]])), IF(Table1[[#This Row],[Discounter]]&gt;=50%, "High Discount", "Low Discount"), "No Discount")</f>
        <v>High Discount</v>
      </c>
      <c r="N2484" t="s">
        <v>41</v>
      </c>
      <c r="O2484">
        <v>4.2</v>
      </c>
      <c r="P2484">
        <v>648</v>
      </c>
    </row>
    <row r="2485" spans="1:16" ht="45" x14ac:dyDescent="0.25">
      <c r="A2485" t="s">
        <v>5178</v>
      </c>
      <c r="B2485">
        <v>10778684</v>
      </c>
      <c r="C2485" t="s">
        <v>14</v>
      </c>
      <c r="D2485" t="s">
        <v>38</v>
      </c>
      <c r="E2485" t="s">
        <v>39</v>
      </c>
      <c r="F2485" t="s">
        <v>34</v>
      </c>
      <c r="G2485" s="3" t="s">
        <v>5179</v>
      </c>
      <c r="H24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485">
        <v>599</v>
      </c>
      <c r="K2485" s="1">
        <v>0.45</v>
      </c>
      <c r="L24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269.55</v>
      </c>
      <c r="M2485" s="2" t="str">
        <f>IF(NOT(ISBLANK(Table1[[#This Row],[Discounter]])), IF(Table1[[#This Row],[Discounter]]&gt;=50%, "High Discount", "Low Discount"), "No Discount")</f>
        <v>Low Discount</v>
      </c>
      <c r="N2485" t="s">
        <v>41</v>
      </c>
      <c r="O2485">
        <v>4.3</v>
      </c>
      <c r="P2485">
        <v>648</v>
      </c>
    </row>
    <row r="2486" spans="1:16" ht="45" x14ac:dyDescent="0.25">
      <c r="A2486" t="s">
        <v>5180</v>
      </c>
      <c r="B2486">
        <v>13179848</v>
      </c>
      <c r="C2486" t="s">
        <v>95</v>
      </c>
      <c r="D2486" t="s">
        <v>38</v>
      </c>
      <c r="E2486" t="s">
        <v>44</v>
      </c>
      <c r="F2486" t="s">
        <v>34</v>
      </c>
      <c r="G2486" s="3" t="s">
        <v>5181</v>
      </c>
      <c r="H2486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2486">
        <v>1399</v>
      </c>
      <c r="L24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486" s="2" t="str">
        <f>IF(NOT(ISBLANK(Table1[[#This Row],[Discounter]])), IF(Table1[[#This Row],[Discounter]]&gt;=50%, "High Discount", "Low Discount"), "No Discount")</f>
        <v>No Discount</v>
      </c>
      <c r="N2486" t="s">
        <v>41</v>
      </c>
      <c r="O2486">
        <v>4.5</v>
      </c>
      <c r="P2486">
        <v>648</v>
      </c>
    </row>
    <row r="2487" spans="1:16" ht="45" x14ac:dyDescent="0.25">
      <c r="A2487" t="s">
        <v>5182</v>
      </c>
      <c r="B2487">
        <v>9366013</v>
      </c>
      <c r="C2487" t="s">
        <v>100</v>
      </c>
      <c r="D2487" t="s">
        <v>69</v>
      </c>
      <c r="E2487" t="s">
        <v>70</v>
      </c>
      <c r="F2487" t="s">
        <v>17</v>
      </c>
      <c r="G2487" s="3" t="s">
        <v>5183</v>
      </c>
      <c r="H24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1359</v>
      </c>
      <c r="I2487">
        <v>1359</v>
      </c>
      <c r="J2487">
        <v>3399</v>
      </c>
      <c r="K2487" s="1">
        <v>0.6</v>
      </c>
      <c r="L24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2039.3999999999999</v>
      </c>
      <c r="M2487" s="2" t="str">
        <f>IF(NOT(ISBLANK(Table1[[#This Row],[Discounter]])), IF(Table1[[#This Row],[Discounter]]&gt;=50%, "High Discount", "Low Discount"), "No Discount")</f>
        <v>High Discount</v>
      </c>
      <c r="N2487" t="s">
        <v>36</v>
      </c>
      <c r="O2487">
        <v>3.9</v>
      </c>
      <c r="P2487">
        <v>647</v>
      </c>
    </row>
    <row r="2488" spans="1:16" ht="45" x14ac:dyDescent="0.25">
      <c r="A2488" t="s">
        <v>5184</v>
      </c>
      <c r="B2488">
        <v>9102595</v>
      </c>
      <c r="C2488" t="s">
        <v>14</v>
      </c>
      <c r="D2488" t="s">
        <v>26</v>
      </c>
      <c r="E2488" t="s">
        <v>39</v>
      </c>
      <c r="F2488" t="s">
        <v>17</v>
      </c>
      <c r="G2488" s="3" t="s">
        <v>5185</v>
      </c>
      <c r="H24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319</v>
      </c>
      <c r="I2488">
        <v>319</v>
      </c>
      <c r="J2488">
        <v>799</v>
      </c>
      <c r="K2488" s="1">
        <v>0.6</v>
      </c>
      <c r="L24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2488" s="2" t="str">
        <f>IF(NOT(ISBLANK(Table1[[#This Row],[Discounter]])), IF(Table1[[#This Row],[Discounter]]&gt;=50%, "High Discount", "Low Discount"), "No Discount")</f>
        <v>High Discount</v>
      </c>
      <c r="N2488" t="s">
        <v>66</v>
      </c>
      <c r="O2488">
        <v>4.2</v>
      </c>
      <c r="P2488">
        <v>647</v>
      </c>
    </row>
    <row r="2489" spans="1:16" ht="30" x14ac:dyDescent="0.25">
      <c r="A2489" t="s">
        <v>5186</v>
      </c>
      <c r="B2489">
        <v>10500838</v>
      </c>
      <c r="C2489" t="s">
        <v>822</v>
      </c>
      <c r="D2489" t="s">
        <v>69</v>
      </c>
      <c r="E2489" t="s">
        <v>296</v>
      </c>
      <c r="F2489" t="s">
        <v>34</v>
      </c>
      <c r="G2489" s="3" t="s">
        <v>5187</v>
      </c>
      <c r="H24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2489">
        <v>674</v>
      </c>
      <c r="J2489">
        <v>1349</v>
      </c>
      <c r="K2489" s="1">
        <v>0.5</v>
      </c>
      <c r="L24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674.5</v>
      </c>
      <c r="M2489" s="2" t="str">
        <f>IF(NOT(ISBLANK(Table1[[#This Row],[Discounter]])), IF(Table1[[#This Row],[Discounter]]&gt;=50%, "High Discount", "Low Discount"), "No Discount")</f>
        <v>High Discount</v>
      </c>
      <c r="N2489" t="s">
        <v>146</v>
      </c>
      <c r="O2489">
        <v>3.9</v>
      </c>
      <c r="P2489">
        <v>647</v>
      </c>
    </row>
    <row r="2490" spans="1:16" ht="45" x14ac:dyDescent="0.25">
      <c r="A2490" t="s">
        <v>5188</v>
      </c>
      <c r="B2490">
        <v>11569266</v>
      </c>
      <c r="C2490" t="s">
        <v>5189</v>
      </c>
      <c r="D2490" t="s">
        <v>69</v>
      </c>
      <c r="E2490" t="s">
        <v>70</v>
      </c>
      <c r="F2490" t="s">
        <v>34</v>
      </c>
      <c r="G2490" s="3" t="s">
        <v>5190</v>
      </c>
      <c r="H24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1418</v>
      </c>
      <c r="I2490">
        <v>1418</v>
      </c>
      <c r="J2490">
        <v>3299</v>
      </c>
      <c r="K2490" s="1">
        <v>0.56999999999999995</v>
      </c>
      <c r="L24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1880.4299999999998</v>
      </c>
      <c r="M2490" s="2" t="str">
        <f>IF(NOT(ISBLANK(Table1[[#This Row],[Discounter]])), IF(Table1[[#This Row],[Discounter]]&gt;=50%, "High Discount", "Low Discount"), "No Discount")</f>
        <v>High Discount</v>
      </c>
      <c r="N2490" t="s">
        <v>36</v>
      </c>
      <c r="O2490">
        <v>3.9</v>
      </c>
      <c r="P2490">
        <v>647</v>
      </c>
    </row>
    <row r="2491" spans="1:16" ht="60" x14ac:dyDescent="0.25">
      <c r="A2491" t="s">
        <v>5191</v>
      </c>
      <c r="B2491">
        <v>11671590</v>
      </c>
      <c r="C2491" t="s">
        <v>5192</v>
      </c>
      <c r="D2491" t="s">
        <v>69</v>
      </c>
      <c r="E2491" t="s">
        <v>5193</v>
      </c>
      <c r="F2491" t="s">
        <v>34</v>
      </c>
      <c r="G2491" s="3" t="s">
        <v>5194</v>
      </c>
      <c r="H24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1687</v>
      </c>
      <c r="I2491">
        <v>1687</v>
      </c>
      <c r="J2491">
        <v>5818</v>
      </c>
      <c r="K2491" s="1">
        <v>0.71</v>
      </c>
      <c r="L24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4130.78</v>
      </c>
      <c r="M2491" s="2" t="str">
        <f>IF(NOT(ISBLANK(Table1[[#This Row],[Discounter]])), IF(Table1[[#This Row],[Discounter]]&gt;=50%, "High Discount", "Low Discount"), "No Discount")</f>
        <v>High Discount</v>
      </c>
      <c r="N2491" t="s">
        <v>146</v>
      </c>
      <c r="O2491">
        <v>4.3</v>
      </c>
      <c r="P2491">
        <v>647</v>
      </c>
    </row>
    <row r="2492" spans="1:16" ht="30" x14ac:dyDescent="0.25">
      <c r="A2492" t="s">
        <v>5195</v>
      </c>
      <c r="B2492">
        <v>5702437</v>
      </c>
      <c r="C2492" t="s">
        <v>380</v>
      </c>
      <c r="D2492" t="s">
        <v>32</v>
      </c>
      <c r="E2492" t="s">
        <v>487</v>
      </c>
      <c r="F2492" t="s">
        <v>34</v>
      </c>
      <c r="G2492" s="3" t="s">
        <v>5196</v>
      </c>
      <c r="H24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593</v>
      </c>
      <c r="I2492">
        <v>593</v>
      </c>
      <c r="J2492">
        <v>899</v>
      </c>
      <c r="K2492" s="1">
        <v>0.34</v>
      </c>
      <c r="L24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305.66000000000003</v>
      </c>
      <c r="M2492" s="2" t="str">
        <f>IF(NOT(ISBLANK(Table1[[#This Row],[Discounter]])), IF(Table1[[#This Row],[Discounter]]&gt;=50%, "High Discount", "Low Discount"), "No Discount")</f>
        <v>Low Discount</v>
      </c>
      <c r="N2492" t="s">
        <v>1291</v>
      </c>
      <c r="O2492">
        <v>3.9</v>
      </c>
      <c r="P2492">
        <v>647</v>
      </c>
    </row>
    <row r="2493" spans="1:16" ht="30" x14ac:dyDescent="0.25">
      <c r="A2493" t="s">
        <v>5197</v>
      </c>
      <c r="B2493">
        <v>12277586</v>
      </c>
      <c r="C2493" t="s">
        <v>266</v>
      </c>
      <c r="D2493" t="s">
        <v>38</v>
      </c>
      <c r="E2493" t="s">
        <v>48</v>
      </c>
      <c r="F2493" t="s">
        <v>34</v>
      </c>
      <c r="G2493" s="3" t="s">
        <v>5198</v>
      </c>
      <c r="H24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493">
        <v>1799</v>
      </c>
      <c r="K2493" s="1">
        <v>0.5</v>
      </c>
      <c r="L24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</v>
      </c>
      <c r="M2493" s="2" t="str">
        <f>IF(NOT(ISBLANK(Table1[[#This Row],[Discounter]])), IF(Table1[[#This Row],[Discounter]]&gt;=50%, "High Discount", "Low Discount"), "No Discount")</f>
        <v>High Discount</v>
      </c>
      <c r="N2493" t="s">
        <v>400</v>
      </c>
      <c r="O2493">
        <v>4.3</v>
      </c>
      <c r="P2493">
        <v>647</v>
      </c>
    </row>
    <row r="2494" spans="1:16" ht="45" x14ac:dyDescent="0.25">
      <c r="A2494" t="s">
        <v>5199</v>
      </c>
      <c r="B2494">
        <v>9249061</v>
      </c>
      <c r="C2494" t="s">
        <v>844</v>
      </c>
      <c r="D2494" t="s">
        <v>38</v>
      </c>
      <c r="E2494" t="s">
        <v>132</v>
      </c>
      <c r="F2494" t="s">
        <v>34</v>
      </c>
      <c r="G2494" s="3" t="s">
        <v>5200</v>
      </c>
      <c r="H24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494">
        <v>2600</v>
      </c>
      <c r="K2494" s="1">
        <v>0.39</v>
      </c>
      <c r="L24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1014</v>
      </c>
      <c r="M2494" s="2" t="str">
        <f>IF(NOT(ISBLANK(Table1[[#This Row],[Discounter]])), IF(Table1[[#This Row],[Discounter]]&gt;=50%, "High Discount", "Low Discount"), "No Discount")</f>
        <v>Low Discount</v>
      </c>
      <c r="N2494" t="s">
        <v>24</v>
      </c>
      <c r="O2494">
        <v>4.4000000000000004</v>
      </c>
      <c r="P2494">
        <v>647</v>
      </c>
    </row>
    <row r="2495" spans="1:16" ht="30" x14ac:dyDescent="0.25">
      <c r="A2495" t="s">
        <v>5201</v>
      </c>
      <c r="B2495">
        <v>17525460</v>
      </c>
      <c r="C2495" t="s">
        <v>43</v>
      </c>
      <c r="D2495" t="s">
        <v>38</v>
      </c>
      <c r="E2495" t="s">
        <v>39</v>
      </c>
      <c r="F2495" t="s">
        <v>34</v>
      </c>
      <c r="G2495" s="3" t="s">
        <v>1121</v>
      </c>
      <c r="H2495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2495">
        <v>1598</v>
      </c>
      <c r="L24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495" s="2" t="str">
        <f>IF(NOT(ISBLANK(Table1[[#This Row],[Discounter]])), IF(Table1[[#This Row],[Discounter]]&gt;=50%, "High Discount", "Low Discount"), "No Discount")</f>
        <v>No Discount</v>
      </c>
      <c r="N2495" t="s">
        <v>41</v>
      </c>
      <c r="O2495">
        <v>4.3</v>
      </c>
      <c r="P2495">
        <v>647</v>
      </c>
    </row>
    <row r="2496" spans="1:16" ht="30" x14ac:dyDescent="0.25">
      <c r="A2496" t="s">
        <v>5202</v>
      </c>
      <c r="B2496">
        <v>1616324</v>
      </c>
      <c r="C2496" t="s">
        <v>43</v>
      </c>
      <c r="D2496" t="s">
        <v>177</v>
      </c>
      <c r="E2496" t="s">
        <v>178</v>
      </c>
      <c r="F2496" t="s">
        <v>17</v>
      </c>
      <c r="G2496" s="3" t="s">
        <v>3772</v>
      </c>
      <c r="H24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319</v>
      </c>
      <c r="I2496">
        <v>319</v>
      </c>
      <c r="J2496">
        <v>399</v>
      </c>
      <c r="K2496" s="1">
        <v>0.2</v>
      </c>
      <c r="L24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79.800000000000011</v>
      </c>
      <c r="M2496" s="2" t="str">
        <f>IF(NOT(ISBLANK(Table1[[#This Row],[Discounter]])), IF(Table1[[#This Row],[Discounter]]&gt;=50%, "High Discount", "Low Discount"), "No Discount")</f>
        <v>Low Discount</v>
      </c>
      <c r="N2496" t="s">
        <v>146</v>
      </c>
      <c r="O2496">
        <v>4.3</v>
      </c>
      <c r="P2496">
        <v>646</v>
      </c>
    </row>
    <row r="2497" spans="1:16" ht="45" x14ac:dyDescent="0.25">
      <c r="A2497" t="s">
        <v>5203</v>
      </c>
      <c r="B2497">
        <v>11053762</v>
      </c>
      <c r="C2497" t="s">
        <v>68</v>
      </c>
      <c r="D2497" t="s">
        <v>69</v>
      </c>
      <c r="E2497" t="s">
        <v>341</v>
      </c>
      <c r="F2497" t="s">
        <v>34</v>
      </c>
      <c r="G2497" s="3" t="s">
        <v>5204</v>
      </c>
      <c r="H24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2497">
        <v>629</v>
      </c>
      <c r="J2497">
        <v>1399</v>
      </c>
      <c r="K2497" s="1">
        <v>0.55000000000000004</v>
      </c>
      <c r="L24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769.45</v>
      </c>
      <c r="M2497" s="2" t="str">
        <f>IF(NOT(ISBLANK(Table1[[#This Row],[Discounter]])), IF(Table1[[#This Row],[Discounter]]&gt;=50%, "High Discount", "Low Discount"), "No Discount")</f>
        <v>High Discount</v>
      </c>
      <c r="N2497" t="s">
        <v>36</v>
      </c>
      <c r="O2497">
        <v>4.3</v>
      </c>
      <c r="P2497">
        <v>646</v>
      </c>
    </row>
    <row r="2498" spans="1:16" ht="60" x14ac:dyDescent="0.25">
      <c r="A2498" t="s">
        <v>5205</v>
      </c>
      <c r="B2498">
        <v>13437262</v>
      </c>
      <c r="C2498" t="s">
        <v>86</v>
      </c>
      <c r="D2498" t="s">
        <v>69</v>
      </c>
      <c r="E2498" t="s">
        <v>70</v>
      </c>
      <c r="F2498" t="s">
        <v>34</v>
      </c>
      <c r="G2498" s="3" t="s">
        <v>5206</v>
      </c>
      <c r="H24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1049</v>
      </c>
      <c r="I2498">
        <v>1049</v>
      </c>
      <c r="J2498">
        <v>2999</v>
      </c>
      <c r="K2498" s="1">
        <v>0.65</v>
      </c>
      <c r="L24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1949.3500000000001</v>
      </c>
      <c r="M2498" s="2" t="str">
        <f>IF(NOT(ISBLANK(Table1[[#This Row],[Discounter]])), IF(Table1[[#This Row],[Discounter]]&gt;=50%, "High Discount", "Low Discount"), "No Discount")</f>
        <v>High Discount</v>
      </c>
      <c r="N2498" t="s">
        <v>89</v>
      </c>
      <c r="O2498">
        <v>4</v>
      </c>
      <c r="P2498">
        <v>646</v>
      </c>
    </row>
    <row r="2499" spans="1:16" ht="45" x14ac:dyDescent="0.25">
      <c r="A2499" t="s">
        <v>5207</v>
      </c>
      <c r="B2499">
        <v>8233165</v>
      </c>
      <c r="C2499" t="s">
        <v>353</v>
      </c>
      <c r="D2499" t="s">
        <v>87</v>
      </c>
      <c r="E2499" t="s">
        <v>83</v>
      </c>
      <c r="F2499" t="s">
        <v>34</v>
      </c>
      <c r="G2499" s="3" t="s">
        <v>5208</v>
      </c>
      <c r="H24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664</v>
      </c>
      <c r="I2499">
        <v>664</v>
      </c>
      <c r="J2499">
        <v>1899</v>
      </c>
      <c r="K2499" s="1">
        <v>0.65</v>
      </c>
      <c r="L24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1234.3500000000001</v>
      </c>
      <c r="M2499" s="2" t="str">
        <f>IF(NOT(ISBLANK(Table1[[#This Row],[Discounter]])), IF(Table1[[#This Row],[Discounter]]&gt;=50%, "High Discount", "Low Discount"), "No Discount")</f>
        <v>High Discount</v>
      </c>
      <c r="N2499" t="s">
        <v>89</v>
      </c>
      <c r="O2499">
        <v>4.4000000000000004</v>
      </c>
      <c r="P2499">
        <v>646</v>
      </c>
    </row>
    <row r="2500" spans="1:16" ht="45" x14ac:dyDescent="0.25">
      <c r="A2500" t="s">
        <v>5209</v>
      </c>
      <c r="B2500">
        <v>14139238</v>
      </c>
      <c r="C2500" t="s">
        <v>57</v>
      </c>
      <c r="D2500" t="s">
        <v>87</v>
      </c>
      <c r="E2500" t="s">
        <v>16</v>
      </c>
      <c r="F2500" t="s">
        <v>34</v>
      </c>
      <c r="G2500" s="3" t="s">
        <v>5210</v>
      </c>
      <c r="H25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839</v>
      </c>
      <c r="I2500">
        <v>839</v>
      </c>
      <c r="J2500">
        <v>2099</v>
      </c>
      <c r="K2500" s="1">
        <v>0.6</v>
      </c>
      <c r="L25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1259.3999999999999</v>
      </c>
      <c r="M2500" s="2" t="str">
        <f>IF(NOT(ISBLANK(Table1[[#This Row],[Discounter]])), IF(Table1[[#This Row],[Discounter]]&gt;=50%, "High Discount", "Low Discount"), "No Discount")</f>
        <v>High Discount</v>
      </c>
      <c r="N2500" t="s">
        <v>606</v>
      </c>
      <c r="O2500">
        <v>4.0999999999999996</v>
      </c>
      <c r="P2500">
        <v>646</v>
      </c>
    </row>
    <row r="2501" spans="1:16" ht="30" x14ac:dyDescent="0.25">
      <c r="A2501" t="s">
        <v>5211</v>
      </c>
      <c r="B2501">
        <v>13072016</v>
      </c>
      <c r="C2501" t="s">
        <v>266</v>
      </c>
      <c r="D2501" t="s">
        <v>38</v>
      </c>
      <c r="E2501" t="s">
        <v>132</v>
      </c>
      <c r="F2501" t="s">
        <v>34</v>
      </c>
      <c r="G2501" s="3" t="s">
        <v>5212</v>
      </c>
      <c r="H25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01">
        <v>1999</v>
      </c>
      <c r="K2501" s="1">
        <v>0.5</v>
      </c>
      <c r="L25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2501" s="2" t="str">
        <f>IF(NOT(ISBLANK(Table1[[#This Row],[Discounter]])), IF(Table1[[#This Row],[Discounter]]&gt;=50%, "High Discount", "Low Discount"), "No Discount")</f>
        <v>High Discount</v>
      </c>
      <c r="N2501" t="s">
        <v>41</v>
      </c>
      <c r="O2501">
        <v>4.5999999999999996</v>
      </c>
      <c r="P2501">
        <v>646</v>
      </c>
    </row>
    <row r="2502" spans="1:16" ht="45" x14ac:dyDescent="0.25">
      <c r="A2502" t="s">
        <v>5213</v>
      </c>
      <c r="B2502">
        <v>10730128</v>
      </c>
      <c r="C2502" t="s">
        <v>844</v>
      </c>
      <c r="D2502" t="s">
        <v>38</v>
      </c>
      <c r="E2502" t="s">
        <v>132</v>
      </c>
      <c r="F2502" t="s">
        <v>34</v>
      </c>
      <c r="G2502" s="3" t="s">
        <v>5214</v>
      </c>
      <c r="H25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02">
        <v>2400</v>
      </c>
      <c r="K2502" s="1">
        <v>0.75</v>
      </c>
      <c r="L25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1800</v>
      </c>
      <c r="M2502" s="2" t="str">
        <f>IF(NOT(ISBLANK(Table1[[#This Row],[Discounter]])), IF(Table1[[#This Row],[Discounter]]&gt;=50%, "High Discount", "Low Discount"), "No Discount")</f>
        <v>High Discount</v>
      </c>
      <c r="N2502" t="s">
        <v>24</v>
      </c>
      <c r="O2502">
        <v>4.2</v>
      </c>
      <c r="P2502">
        <v>646</v>
      </c>
    </row>
    <row r="2503" spans="1:16" ht="75" x14ac:dyDescent="0.25">
      <c r="A2503" t="s">
        <v>5215</v>
      </c>
      <c r="B2503">
        <v>9254703</v>
      </c>
      <c r="C2503" t="s">
        <v>250</v>
      </c>
      <c r="D2503" t="s">
        <v>38</v>
      </c>
      <c r="E2503" t="s">
        <v>74</v>
      </c>
      <c r="F2503" t="s">
        <v>34</v>
      </c>
      <c r="G2503" s="3" t="s">
        <v>5216</v>
      </c>
      <c r="H25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03">
        <v>2599</v>
      </c>
      <c r="K2503" s="1">
        <v>0.4</v>
      </c>
      <c r="L25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1039.6000000000001</v>
      </c>
      <c r="M2503" s="2" t="str">
        <f>IF(NOT(ISBLANK(Table1[[#This Row],[Discounter]])), IF(Table1[[#This Row],[Discounter]]&gt;=50%, "High Discount", "Low Discount"), "No Discount")</f>
        <v>Low Discount</v>
      </c>
      <c r="N2503" t="s">
        <v>41</v>
      </c>
      <c r="O2503">
        <v>4.2</v>
      </c>
      <c r="P2503">
        <v>646</v>
      </c>
    </row>
    <row r="2504" spans="1:16" ht="45" x14ac:dyDescent="0.25">
      <c r="A2504" t="s">
        <v>5217</v>
      </c>
      <c r="B2504">
        <v>10562392</v>
      </c>
      <c r="C2504" t="s">
        <v>14</v>
      </c>
      <c r="D2504" t="s">
        <v>38</v>
      </c>
      <c r="E2504" t="s">
        <v>169</v>
      </c>
      <c r="F2504" t="s">
        <v>34</v>
      </c>
      <c r="G2504" s="3" t="s">
        <v>4316</v>
      </c>
      <c r="H25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04">
        <v>2699</v>
      </c>
      <c r="K2504" s="1">
        <v>0.7</v>
      </c>
      <c r="L25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1889.3</v>
      </c>
      <c r="M2504" s="2" t="str">
        <f>IF(NOT(ISBLANK(Table1[[#This Row],[Discounter]])), IF(Table1[[#This Row],[Discounter]]&gt;=50%, "High Discount", "Low Discount"), "No Discount")</f>
        <v>High Discount</v>
      </c>
      <c r="N2504" t="s">
        <v>102</v>
      </c>
      <c r="O2504">
        <v>4.2</v>
      </c>
      <c r="P2504">
        <v>646</v>
      </c>
    </row>
    <row r="2505" spans="1:16" ht="60" x14ac:dyDescent="0.25">
      <c r="A2505" t="s">
        <v>5218</v>
      </c>
      <c r="B2505">
        <v>12965940</v>
      </c>
      <c r="C2505" t="s">
        <v>743</v>
      </c>
      <c r="D2505" t="s">
        <v>38</v>
      </c>
      <c r="E2505" t="s">
        <v>48</v>
      </c>
      <c r="F2505" t="s">
        <v>34</v>
      </c>
      <c r="G2505" s="3" t="s">
        <v>5219</v>
      </c>
      <c r="H25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05">
        <v>899</v>
      </c>
      <c r="K2505" s="1">
        <v>0.08</v>
      </c>
      <c r="L25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71.92</v>
      </c>
      <c r="M2505" s="2" t="str">
        <f>IF(NOT(ISBLANK(Table1[[#This Row],[Discounter]])), IF(Table1[[#This Row],[Discounter]]&gt;=50%, "High Discount", "Low Discount"), "No Discount")</f>
        <v>Low Discount</v>
      </c>
      <c r="N2505" t="s">
        <v>175</v>
      </c>
      <c r="O2505">
        <v>4.4000000000000004</v>
      </c>
      <c r="P2505">
        <v>646</v>
      </c>
    </row>
    <row r="2506" spans="1:16" ht="60" x14ac:dyDescent="0.25">
      <c r="A2506" t="s">
        <v>5220</v>
      </c>
      <c r="B2506">
        <v>10020047</v>
      </c>
      <c r="C2506" t="s">
        <v>21</v>
      </c>
      <c r="D2506" t="s">
        <v>15</v>
      </c>
      <c r="E2506" t="s">
        <v>16</v>
      </c>
      <c r="F2506" t="s">
        <v>17</v>
      </c>
      <c r="G2506" s="3" t="s">
        <v>5221</v>
      </c>
      <c r="H25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974</v>
      </c>
      <c r="I2506">
        <v>974</v>
      </c>
      <c r="J2506">
        <v>2499</v>
      </c>
      <c r="K2506" s="1">
        <v>0.61</v>
      </c>
      <c r="L25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1524.3899999999999</v>
      </c>
      <c r="M2506" s="2" t="str">
        <f>IF(NOT(ISBLANK(Table1[[#This Row],[Discounter]])), IF(Table1[[#This Row],[Discounter]]&gt;=50%, "High Discount", "Low Discount"), "No Discount")</f>
        <v>High Discount</v>
      </c>
      <c r="N2506" t="s">
        <v>50</v>
      </c>
      <c r="O2506">
        <v>4.0999999999999996</v>
      </c>
      <c r="P2506">
        <v>645</v>
      </c>
    </row>
    <row r="2507" spans="1:16" ht="60" x14ac:dyDescent="0.25">
      <c r="A2507" t="s">
        <v>5222</v>
      </c>
      <c r="B2507">
        <v>8897791</v>
      </c>
      <c r="C2507" t="s">
        <v>60</v>
      </c>
      <c r="D2507" t="s">
        <v>15</v>
      </c>
      <c r="E2507" t="s">
        <v>22</v>
      </c>
      <c r="F2507" t="s">
        <v>17</v>
      </c>
      <c r="G2507" s="3" t="s">
        <v>5223</v>
      </c>
      <c r="H25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664</v>
      </c>
      <c r="I2507">
        <v>664</v>
      </c>
      <c r="J2507">
        <v>1899</v>
      </c>
      <c r="K2507" s="1">
        <v>0.65</v>
      </c>
      <c r="L25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1234.3500000000001</v>
      </c>
      <c r="M2507" s="2" t="str">
        <f>IF(NOT(ISBLANK(Table1[[#This Row],[Discounter]])), IF(Table1[[#This Row],[Discounter]]&gt;=50%, "High Discount", "Low Discount"), "No Discount")</f>
        <v>High Discount</v>
      </c>
      <c r="N2507" t="s">
        <v>36</v>
      </c>
      <c r="O2507">
        <v>3.9</v>
      </c>
      <c r="P2507">
        <v>645</v>
      </c>
    </row>
    <row r="2508" spans="1:16" ht="75" x14ac:dyDescent="0.25">
      <c r="A2508" t="s">
        <v>5224</v>
      </c>
      <c r="B2508">
        <v>8704519</v>
      </c>
      <c r="C2508" t="s">
        <v>1636</v>
      </c>
      <c r="D2508" t="s">
        <v>69</v>
      </c>
      <c r="E2508" t="s">
        <v>83</v>
      </c>
      <c r="F2508" t="s">
        <v>17</v>
      </c>
      <c r="G2508" s="3" t="s">
        <v>5225</v>
      </c>
      <c r="H25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1649</v>
      </c>
      <c r="I2508">
        <v>1649</v>
      </c>
      <c r="J2508">
        <v>2999</v>
      </c>
      <c r="K2508" s="1">
        <v>0.45</v>
      </c>
      <c r="L25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1349.55</v>
      </c>
      <c r="M2508" s="2" t="str">
        <f>IF(NOT(ISBLANK(Table1[[#This Row],[Discounter]])), IF(Table1[[#This Row],[Discounter]]&gt;=50%, "High Discount", "Low Discount"), "No Discount")</f>
        <v>Low Discount</v>
      </c>
      <c r="N2508" t="s">
        <v>36</v>
      </c>
      <c r="O2508">
        <v>4.4000000000000004</v>
      </c>
      <c r="P2508">
        <v>645</v>
      </c>
    </row>
    <row r="2509" spans="1:16" ht="60" x14ac:dyDescent="0.25">
      <c r="A2509" t="s">
        <v>5226</v>
      </c>
      <c r="B2509">
        <v>2391102</v>
      </c>
      <c r="C2509" t="s">
        <v>798</v>
      </c>
      <c r="D2509" t="s">
        <v>26</v>
      </c>
      <c r="E2509" t="s">
        <v>27</v>
      </c>
      <c r="F2509" t="s">
        <v>17</v>
      </c>
      <c r="G2509" s="3" t="s">
        <v>5227</v>
      </c>
      <c r="H25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2509">
        <v>1199</v>
      </c>
      <c r="J2509">
        <v>1999</v>
      </c>
      <c r="K2509" s="1">
        <v>0.4</v>
      </c>
      <c r="L25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799.6</v>
      </c>
      <c r="M2509" s="2" t="str">
        <f>IF(NOT(ISBLANK(Table1[[#This Row],[Discounter]])), IF(Table1[[#This Row],[Discounter]]&gt;=50%, "High Discount", "Low Discount"), "No Discount")</f>
        <v>Low Discount</v>
      </c>
      <c r="N2509" t="s">
        <v>232</v>
      </c>
      <c r="O2509">
        <v>4</v>
      </c>
      <c r="P2509">
        <v>645</v>
      </c>
    </row>
    <row r="2510" spans="1:16" ht="45" x14ac:dyDescent="0.25">
      <c r="A2510" t="s">
        <v>5228</v>
      </c>
      <c r="B2510">
        <v>3082392</v>
      </c>
      <c r="C2510" t="s">
        <v>43</v>
      </c>
      <c r="D2510" t="s">
        <v>26</v>
      </c>
      <c r="E2510" t="s">
        <v>39</v>
      </c>
      <c r="F2510" t="s">
        <v>17</v>
      </c>
      <c r="G2510" s="3" t="s">
        <v>5229</v>
      </c>
      <c r="H25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339</v>
      </c>
      <c r="I2510">
        <v>339</v>
      </c>
      <c r="J2510">
        <v>849</v>
      </c>
      <c r="K2510" s="1">
        <v>0.6</v>
      </c>
      <c r="L25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509.4</v>
      </c>
      <c r="M2510" s="2" t="str">
        <f>IF(NOT(ISBLANK(Table1[[#This Row],[Discounter]])), IF(Table1[[#This Row],[Discounter]]&gt;=50%, "High Discount", "Low Discount"), "No Discount")</f>
        <v>High Discount</v>
      </c>
      <c r="N2510" t="s">
        <v>24</v>
      </c>
      <c r="O2510">
        <v>4.2</v>
      </c>
      <c r="P2510">
        <v>645</v>
      </c>
    </row>
    <row r="2511" spans="1:16" ht="60" x14ac:dyDescent="0.25">
      <c r="A2511" t="s">
        <v>5230</v>
      </c>
      <c r="B2511">
        <v>9000189</v>
      </c>
      <c r="C2511" t="s">
        <v>353</v>
      </c>
      <c r="D2511" t="s">
        <v>69</v>
      </c>
      <c r="E2511" t="s">
        <v>70</v>
      </c>
      <c r="F2511" t="s">
        <v>34</v>
      </c>
      <c r="G2511" s="3" t="s">
        <v>5231</v>
      </c>
      <c r="H25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1257</v>
      </c>
      <c r="I2511">
        <v>1257</v>
      </c>
      <c r="J2511">
        <v>3699</v>
      </c>
      <c r="K2511" s="1">
        <v>0.66</v>
      </c>
      <c r="L25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2441.34</v>
      </c>
      <c r="M2511" s="2" t="str">
        <f>IF(NOT(ISBLANK(Table1[[#This Row],[Discounter]])), IF(Table1[[#This Row],[Discounter]]&gt;=50%, "High Discount", "Low Discount"), "No Discount")</f>
        <v>High Discount</v>
      </c>
      <c r="N2511" t="s">
        <v>102</v>
      </c>
      <c r="O2511">
        <v>4</v>
      </c>
      <c r="P2511">
        <v>645</v>
      </c>
    </row>
    <row r="2512" spans="1:16" ht="60" x14ac:dyDescent="0.25">
      <c r="A2512" t="s">
        <v>5232</v>
      </c>
      <c r="B2512">
        <v>7865861</v>
      </c>
      <c r="C2512" t="s">
        <v>1537</v>
      </c>
      <c r="D2512" t="s">
        <v>32</v>
      </c>
      <c r="E2512" t="s">
        <v>105</v>
      </c>
      <c r="F2512" t="s">
        <v>34</v>
      </c>
      <c r="G2512" s="3" t="s">
        <v>5233</v>
      </c>
      <c r="H25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430</v>
      </c>
      <c r="I2512">
        <v>430</v>
      </c>
      <c r="J2512">
        <v>1075</v>
      </c>
      <c r="K2512" s="1">
        <v>0.6</v>
      </c>
      <c r="L25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645</v>
      </c>
      <c r="M2512" s="2" t="str">
        <f>IF(NOT(ISBLANK(Table1[[#This Row],[Discounter]])), IF(Table1[[#This Row],[Discounter]]&gt;=50%, "High Discount", "Low Discount"), "No Discount")</f>
        <v>High Discount</v>
      </c>
      <c r="N2512" t="s">
        <v>1539</v>
      </c>
      <c r="O2512">
        <v>3.8</v>
      </c>
      <c r="P2512">
        <v>645</v>
      </c>
    </row>
    <row r="2513" spans="1:16" ht="45" x14ac:dyDescent="0.25">
      <c r="A2513" t="s">
        <v>5234</v>
      </c>
      <c r="B2513">
        <v>11316784</v>
      </c>
      <c r="C2513" t="s">
        <v>5235</v>
      </c>
      <c r="D2513" t="s">
        <v>32</v>
      </c>
      <c r="E2513" t="s">
        <v>381</v>
      </c>
      <c r="F2513" t="s">
        <v>34</v>
      </c>
      <c r="G2513" s="3" t="s">
        <v>5236</v>
      </c>
      <c r="H25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2513">
        <v>1199</v>
      </c>
      <c r="J2513">
        <v>1999</v>
      </c>
      <c r="K2513" s="1">
        <v>0.4</v>
      </c>
      <c r="L25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799.6</v>
      </c>
      <c r="M2513" s="2" t="str">
        <f>IF(NOT(ISBLANK(Table1[[#This Row],[Discounter]])), IF(Table1[[#This Row],[Discounter]]&gt;=50%, "High Discount", "Low Discount"), "No Discount")</f>
        <v>Low Discount</v>
      </c>
      <c r="N2513" t="s">
        <v>24</v>
      </c>
      <c r="O2513">
        <v>3.9</v>
      </c>
      <c r="P2513">
        <v>645</v>
      </c>
    </row>
    <row r="2514" spans="1:16" ht="45" x14ac:dyDescent="0.25">
      <c r="A2514" t="s">
        <v>5237</v>
      </c>
      <c r="B2514">
        <v>4881843</v>
      </c>
      <c r="C2514" t="s">
        <v>60</v>
      </c>
      <c r="D2514" t="s">
        <v>61</v>
      </c>
      <c r="E2514" t="s">
        <v>282</v>
      </c>
      <c r="F2514" t="s">
        <v>34</v>
      </c>
      <c r="G2514" s="3" t="s">
        <v>5238</v>
      </c>
      <c r="H25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1124</v>
      </c>
      <c r="I2514">
        <v>1124</v>
      </c>
      <c r="J2514">
        <v>2499</v>
      </c>
      <c r="K2514" s="1">
        <v>0.55000000000000004</v>
      </c>
      <c r="L25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1374.45</v>
      </c>
      <c r="M2514" s="2" t="str">
        <f>IF(NOT(ISBLANK(Table1[[#This Row],[Discounter]])), IF(Table1[[#This Row],[Discounter]]&gt;=50%, "High Discount", "Low Discount"), "No Discount")</f>
        <v>High Discount</v>
      </c>
      <c r="N2514" t="s">
        <v>102</v>
      </c>
      <c r="O2514">
        <v>4.3</v>
      </c>
      <c r="P2514">
        <v>645</v>
      </c>
    </row>
    <row r="2515" spans="1:16" ht="30" x14ac:dyDescent="0.25">
      <c r="A2515" t="s">
        <v>5239</v>
      </c>
      <c r="B2515">
        <v>17382052</v>
      </c>
      <c r="C2515" t="s">
        <v>14</v>
      </c>
      <c r="D2515" t="s">
        <v>38</v>
      </c>
      <c r="E2515" t="s">
        <v>39</v>
      </c>
      <c r="F2515" t="s">
        <v>34</v>
      </c>
      <c r="G2515" s="3" t="s">
        <v>2295</v>
      </c>
      <c r="H25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15">
        <v>1598</v>
      </c>
      <c r="K2515" s="1">
        <v>0.5</v>
      </c>
      <c r="L25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2515" s="2" t="str">
        <f>IF(NOT(ISBLANK(Table1[[#This Row],[Discounter]])), IF(Table1[[#This Row],[Discounter]]&gt;=50%, "High Discount", "Low Discount"), "No Discount")</f>
        <v>High Discount</v>
      </c>
      <c r="N2515" t="s">
        <v>41</v>
      </c>
      <c r="O2515">
        <v>4.0999999999999996</v>
      </c>
      <c r="P2515">
        <v>645</v>
      </c>
    </row>
    <row r="2516" spans="1:16" ht="30" x14ac:dyDescent="0.25">
      <c r="A2516" t="s">
        <v>5240</v>
      </c>
      <c r="B2516">
        <v>6011928</v>
      </c>
      <c r="C2516" t="s">
        <v>14</v>
      </c>
      <c r="D2516" t="s">
        <v>38</v>
      </c>
      <c r="E2516" t="s">
        <v>282</v>
      </c>
      <c r="F2516" t="s">
        <v>34</v>
      </c>
      <c r="G2516" s="3" t="s">
        <v>5241</v>
      </c>
      <c r="H25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16">
        <v>1599</v>
      </c>
      <c r="K2516" s="1">
        <v>0.7</v>
      </c>
      <c r="L25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1119.3</v>
      </c>
      <c r="M2516" s="2" t="str">
        <f>IF(NOT(ISBLANK(Table1[[#This Row],[Discounter]])), IF(Table1[[#This Row],[Discounter]]&gt;=50%, "High Discount", "Low Discount"), "No Discount")</f>
        <v>High Discount</v>
      </c>
      <c r="N2516" t="s">
        <v>102</v>
      </c>
      <c r="O2516">
        <v>3.8</v>
      </c>
      <c r="P2516">
        <v>645</v>
      </c>
    </row>
    <row r="2517" spans="1:16" ht="45" x14ac:dyDescent="0.25">
      <c r="A2517" t="s">
        <v>5242</v>
      </c>
      <c r="B2517">
        <v>17381764</v>
      </c>
      <c r="C2517" t="s">
        <v>14</v>
      </c>
      <c r="D2517" t="s">
        <v>38</v>
      </c>
      <c r="E2517" t="s">
        <v>39</v>
      </c>
      <c r="F2517" t="s">
        <v>34</v>
      </c>
      <c r="G2517" s="3" t="s">
        <v>5243</v>
      </c>
      <c r="H2517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2517">
        <v>1998</v>
      </c>
      <c r="L25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517" s="2" t="str">
        <f>IF(NOT(ISBLANK(Table1[[#This Row],[Discounter]])), IF(Table1[[#This Row],[Discounter]]&gt;=50%, "High Discount", "Low Discount"), "No Discount")</f>
        <v>No Discount</v>
      </c>
      <c r="N2517" t="s">
        <v>41</v>
      </c>
      <c r="O2517">
        <v>4.0999999999999996</v>
      </c>
      <c r="P2517">
        <v>645</v>
      </c>
    </row>
    <row r="2518" spans="1:16" ht="30" x14ac:dyDescent="0.25">
      <c r="A2518" t="s">
        <v>5244</v>
      </c>
      <c r="B2518">
        <v>2357270</v>
      </c>
      <c r="C2518" t="s">
        <v>14</v>
      </c>
      <c r="D2518" t="s">
        <v>38</v>
      </c>
      <c r="E2518" t="s">
        <v>44</v>
      </c>
      <c r="F2518" t="s">
        <v>34</v>
      </c>
      <c r="G2518" s="3" t="s">
        <v>5245</v>
      </c>
      <c r="H25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18">
        <v>999</v>
      </c>
      <c r="K2518" s="1">
        <v>0.55000000000000004</v>
      </c>
      <c r="L25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549.45000000000005</v>
      </c>
      <c r="M2518" s="2" t="str">
        <f>IF(NOT(ISBLANK(Table1[[#This Row],[Discounter]])), IF(Table1[[#This Row],[Discounter]]&gt;=50%, "High Discount", "Low Discount"), "No Discount")</f>
        <v>High Discount</v>
      </c>
      <c r="N2518" t="s">
        <v>41</v>
      </c>
      <c r="O2518">
        <v>4.0999999999999996</v>
      </c>
      <c r="P2518">
        <v>645</v>
      </c>
    </row>
    <row r="2519" spans="1:16" ht="60" x14ac:dyDescent="0.25">
      <c r="A2519" t="s">
        <v>5246</v>
      </c>
      <c r="B2519">
        <v>6833359</v>
      </c>
      <c r="C2519" t="s">
        <v>60</v>
      </c>
      <c r="D2519" t="s">
        <v>15</v>
      </c>
      <c r="E2519" t="s">
        <v>22</v>
      </c>
      <c r="F2519" t="s">
        <v>17</v>
      </c>
      <c r="G2519" s="3" t="s">
        <v>5247</v>
      </c>
      <c r="H25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2519">
        <v>1299</v>
      </c>
      <c r="L25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519" s="2" t="str">
        <f>IF(NOT(ISBLANK(Table1[[#This Row],[Discounter]])), IF(Table1[[#This Row],[Discounter]]&gt;=50%, "High Discount", "Low Discount"), "No Discount")</f>
        <v>No Discount</v>
      </c>
      <c r="N2519" t="s">
        <v>36</v>
      </c>
      <c r="O2519">
        <v>3.9</v>
      </c>
      <c r="P2519">
        <v>644</v>
      </c>
    </row>
    <row r="2520" spans="1:16" ht="60" x14ac:dyDescent="0.25">
      <c r="A2520" t="s">
        <v>5248</v>
      </c>
      <c r="B2520">
        <v>9445855</v>
      </c>
      <c r="C2520" t="s">
        <v>60</v>
      </c>
      <c r="D2520" t="s">
        <v>61</v>
      </c>
      <c r="E2520" t="s">
        <v>169</v>
      </c>
      <c r="F2520" t="s">
        <v>17</v>
      </c>
      <c r="G2520" s="3" t="s">
        <v>5249</v>
      </c>
      <c r="H25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1689</v>
      </c>
      <c r="I2520">
        <v>1689</v>
      </c>
      <c r="J2520">
        <v>2599</v>
      </c>
      <c r="K2520" s="1">
        <v>0.35</v>
      </c>
      <c r="L25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909.65</v>
      </c>
      <c r="M2520" s="2" t="str">
        <f>IF(NOT(ISBLANK(Table1[[#This Row],[Discounter]])), IF(Table1[[#This Row],[Discounter]]&gt;=50%, "High Discount", "Low Discount"), "No Discount")</f>
        <v>Low Discount</v>
      </c>
      <c r="N2520" t="s">
        <v>36</v>
      </c>
      <c r="O2520">
        <v>3.8</v>
      </c>
      <c r="P2520">
        <v>644</v>
      </c>
    </row>
    <row r="2521" spans="1:16" ht="45" x14ac:dyDescent="0.25">
      <c r="A2521" t="s">
        <v>5250</v>
      </c>
      <c r="B2521">
        <v>13842380</v>
      </c>
      <c r="C2521" t="s">
        <v>47</v>
      </c>
      <c r="D2521" t="s">
        <v>26</v>
      </c>
      <c r="E2521" t="s">
        <v>27</v>
      </c>
      <c r="F2521" t="s">
        <v>17</v>
      </c>
      <c r="G2521" s="3" t="s">
        <v>4374</v>
      </c>
      <c r="H25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459</v>
      </c>
      <c r="I2521">
        <v>459</v>
      </c>
      <c r="J2521">
        <v>1149</v>
      </c>
      <c r="K2521" s="1">
        <v>0.6</v>
      </c>
      <c r="L25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689.4</v>
      </c>
      <c r="M2521" s="2" t="str">
        <f>IF(NOT(ISBLANK(Table1[[#This Row],[Discounter]])), IF(Table1[[#This Row],[Discounter]]&gt;=50%, "High Discount", "Low Discount"), "No Discount")</f>
        <v>High Discount</v>
      </c>
      <c r="N2521" t="s">
        <v>80</v>
      </c>
      <c r="O2521">
        <v>4</v>
      </c>
      <c r="P2521">
        <v>644</v>
      </c>
    </row>
    <row r="2522" spans="1:16" ht="45" x14ac:dyDescent="0.25">
      <c r="A2522" t="s">
        <v>5251</v>
      </c>
      <c r="B2522">
        <v>4149378</v>
      </c>
      <c r="C2522" t="s">
        <v>43</v>
      </c>
      <c r="D2522" t="s">
        <v>26</v>
      </c>
      <c r="E2522" t="s">
        <v>39</v>
      </c>
      <c r="F2522" t="s">
        <v>17</v>
      </c>
      <c r="G2522" s="3" t="s">
        <v>5252</v>
      </c>
      <c r="H25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2522">
        <v>649</v>
      </c>
      <c r="J2522">
        <v>1299</v>
      </c>
      <c r="K2522" s="1">
        <v>0.5</v>
      </c>
      <c r="L25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2522" s="2" t="str">
        <f>IF(NOT(ISBLANK(Table1[[#This Row],[Discounter]])), IF(Table1[[#This Row],[Discounter]]&gt;=50%, "High Discount", "Low Discount"), "No Discount")</f>
        <v>High Discount</v>
      </c>
      <c r="N2522" t="s">
        <v>24</v>
      </c>
      <c r="O2522">
        <v>3.9</v>
      </c>
      <c r="P2522">
        <v>644</v>
      </c>
    </row>
    <row r="2523" spans="1:16" ht="45" x14ac:dyDescent="0.25">
      <c r="A2523" t="s">
        <v>5253</v>
      </c>
      <c r="B2523">
        <v>9334557</v>
      </c>
      <c r="C2523" t="s">
        <v>14</v>
      </c>
      <c r="D2523" t="s">
        <v>26</v>
      </c>
      <c r="E2523" t="s">
        <v>282</v>
      </c>
      <c r="F2523" t="s">
        <v>17</v>
      </c>
      <c r="G2523" s="3" t="s">
        <v>5254</v>
      </c>
      <c r="H25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2523">
        <v>519</v>
      </c>
      <c r="J2523">
        <v>1299</v>
      </c>
      <c r="K2523" s="1">
        <v>0.6</v>
      </c>
      <c r="L25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2523" s="2" t="str">
        <f>IF(NOT(ISBLANK(Table1[[#This Row],[Discounter]])), IF(Table1[[#This Row],[Discounter]]&gt;=50%, "High Discount", "Low Discount"), "No Discount")</f>
        <v>High Discount</v>
      </c>
      <c r="N2523" t="s">
        <v>102</v>
      </c>
      <c r="O2523">
        <v>4.2</v>
      </c>
      <c r="P2523">
        <v>644</v>
      </c>
    </row>
    <row r="2524" spans="1:16" ht="60" x14ac:dyDescent="0.25">
      <c r="A2524" t="s">
        <v>5255</v>
      </c>
      <c r="B2524">
        <v>13021478</v>
      </c>
      <c r="C2524" t="s">
        <v>68</v>
      </c>
      <c r="D2524" t="s">
        <v>32</v>
      </c>
      <c r="E2524" t="s">
        <v>381</v>
      </c>
      <c r="F2524" t="s">
        <v>34</v>
      </c>
      <c r="G2524" s="3" t="s">
        <v>5256</v>
      </c>
      <c r="H25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961</v>
      </c>
      <c r="I2524">
        <v>961</v>
      </c>
      <c r="J2524">
        <v>2599</v>
      </c>
      <c r="K2524" s="1">
        <v>0.63</v>
      </c>
      <c r="L25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1637.3700000000001</v>
      </c>
      <c r="M2524" s="2" t="str">
        <f>IF(NOT(ISBLANK(Table1[[#This Row],[Discounter]])), IF(Table1[[#This Row],[Discounter]]&gt;=50%, "High Discount", "Low Discount"), "No Discount")</f>
        <v>High Discount</v>
      </c>
      <c r="N2524" t="s">
        <v>36</v>
      </c>
      <c r="O2524">
        <v>3.7</v>
      </c>
      <c r="P2524">
        <v>644</v>
      </c>
    </row>
    <row r="2525" spans="1:16" ht="30" x14ac:dyDescent="0.25">
      <c r="A2525" t="s">
        <v>5257</v>
      </c>
      <c r="B2525">
        <v>2056691</v>
      </c>
      <c r="C2525" t="s">
        <v>57</v>
      </c>
      <c r="D2525" t="s">
        <v>87</v>
      </c>
      <c r="E2525" t="s">
        <v>44</v>
      </c>
      <c r="F2525" t="s">
        <v>34</v>
      </c>
      <c r="G2525" s="3" t="s">
        <v>5258</v>
      </c>
      <c r="H25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2525">
        <v>479</v>
      </c>
      <c r="J2525">
        <v>1199</v>
      </c>
      <c r="K2525" s="1">
        <v>0.6</v>
      </c>
      <c r="L25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719.4</v>
      </c>
      <c r="M2525" s="2" t="str">
        <f>IF(NOT(ISBLANK(Table1[[#This Row],[Discounter]])), IF(Table1[[#This Row],[Discounter]]&gt;=50%, "High Discount", "Low Discount"), "No Discount")</f>
        <v>High Discount</v>
      </c>
      <c r="N2525" t="s">
        <v>102</v>
      </c>
      <c r="O2525">
        <v>4.0999999999999996</v>
      </c>
      <c r="P2525">
        <v>644</v>
      </c>
    </row>
    <row r="2526" spans="1:16" ht="60" x14ac:dyDescent="0.25">
      <c r="A2526" t="s">
        <v>5259</v>
      </c>
      <c r="B2526">
        <v>9044845</v>
      </c>
      <c r="C2526" t="s">
        <v>95</v>
      </c>
      <c r="D2526" t="s">
        <v>38</v>
      </c>
      <c r="E2526" t="s">
        <v>39</v>
      </c>
      <c r="F2526" t="s">
        <v>34</v>
      </c>
      <c r="G2526" s="3" t="s">
        <v>5260</v>
      </c>
      <c r="H25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26">
        <v>1199</v>
      </c>
      <c r="K2526" s="1">
        <v>0.7</v>
      </c>
      <c r="L25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839.3</v>
      </c>
      <c r="M2526" s="2" t="str">
        <f>IF(NOT(ISBLANK(Table1[[#This Row],[Discounter]])), IF(Table1[[#This Row],[Discounter]]&gt;=50%, "High Discount", "Low Discount"), "No Discount")</f>
        <v>High Discount</v>
      </c>
      <c r="N2526" t="s">
        <v>41</v>
      </c>
      <c r="O2526">
        <v>3.7</v>
      </c>
      <c r="P2526">
        <v>644</v>
      </c>
    </row>
    <row r="2527" spans="1:16" ht="45" x14ac:dyDescent="0.25">
      <c r="A2527" t="s">
        <v>5261</v>
      </c>
      <c r="B2527">
        <v>11132268</v>
      </c>
      <c r="C2527" t="s">
        <v>14</v>
      </c>
      <c r="D2527" t="s">
        <v>38</v>
      </c>
      <c r="E2527" t="s">
        <v>16</v>
      </c>
      <c r="F2527" t="s">
        <v>34</v>
      </c>
      <c r="G2527" s="3" t="s">
        <v>5262</v>
      </c>
      <c r="H25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27">
        <v>2199</v>
      </c>
      <c r="K2527" s="1">
        <v>0.4</v>
      </c>
      <c r="L25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879.6</v>
      </c>
      <c r="M2527" s="2" t="str">
        <f>IF(NOT(ISBLANK(Table1[[#This Row],[Discounter]])), IF(Table1[[#This Row],[Discounter]]&gt;=50%, "High Discount", "Low Discount"), "No Discount")</f>
        <v>Low Discount</v>
      </c>
      <c r="N2527" t="s">
        <v>119</v>
      </c>
      <c r="O2527">
        <v>4.2</v>
      </c>
      <c r="P2527">
        <v>644</v>
      </c>
    </row>
    <row r="2528" spans="1:16" ht="45" x14ac:dyDescent="0.25">
      <c r="A2528" t="s">
        <v>5263</v>
      </c>
      <c r="B2528">
        <v>8195043</v>
      </c>
      <c r="C2528" t="s">
        <v>91</v>
      </c>
      <c r="D2528" t="s">
        <v>38</v>
      </c>
      <c r="E2528" t="s">
        <v>44</v>
      </c>
      <c r="F2528" t="s">
        <v>34</v>
      </c>
      <c r="G2528" s="3" t="s">
        <v>5264</v>
      </c>
      <c r="H25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28">
        <v>849</v>
      </c>
      <c r="K2528" s="1">
        <v>0.48</v>
      </c>
      <c r="L25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407.52</v>
      </c>
      <c r="M2528" s="2" t="str">
        <f>IF(NOT(ISBLANK(Table1[[#This Row],[Discounter]])), IF(Table1[[#This Row],[Discounter]]&gt;=50%, "High Discount", "Low Discount"), "No Discount")</f>
        <v>Low Discount</v>
      </c>
      <c r="N2528" t="s">
        <v>24</v>
      </c>
      <c r="O2528">
        <v>4.0999999999999996</v>
      </c>
      <c r="P2528">
        <v>644</v>
      </c>
    </row>
    <row r="2529" spans="1:16" ht="30" x14ac:dyDescent="0.25">
      <c r="A2529" t="s">
        <v>5265</v>
      </c>
      <c r="B2529">
        <v>11401808</v>
      </c>
      <c r="C2529" t="s">
        <v>14</v>
      </c>
      <c r="D2529" t="s">
        <v>38</v>
      </c>
      <c r="E2529" t="s">
        <v>44</v>
      </c>
      <c r="F2529" t="s">
        <v>34</v>
      </c>
      <c r="G2529" s="3" t="s">
        <v>5266</v>
      </c>
      <c r="H25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29">
        <v>899</v>
      </c>
      <c r="K2529" s="1">
        <v>0.55000000000000004</v>
      </c>
      <c r="L25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494.45000000000005</v>
      </c>
      <c r="M2529" s="2" t="str">
        <f>IF(NOT(ISBLANK(Table1[[#This Row],[Discounter]])), IF(Table1[[#This Row],[Discounter]]&gt;=50%, "High Discount", "Low Discount"), "No Discount")</f>
        <v>High Discount</v>
      </c>
      <c r="N2529" t="s">
        <v>41</v>
      </c>
      <c r="O2529">
        <v>4.3</v>
      </c>
      <c r="P2529">
        <v>644</v>
      </c>
    </row>
    <row r="2530" spans="1:16" ht="45" x14ac:dyDescent="0.25">
      <c r="A2530" t="s">
        <v>5267</v>
      </c>
      <c r="B2530">
        <v>17525602</v>
      </c>
      <c r="C2530" t="s">
        <v>43</v>
      </c>
      <c r="D2530" t="s">
        <v>38</v>
      </c>
      <c r="E2530" t="s">
        <v>39</v>
      </c>
      <c r="F2530" t="s">
        <v>34</v>
      </c>
      <c r="G2530" s="3" t="s">
        <v>5044</v>
      </c>
      <c r="H2530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2530">
        <v>1598</v>
      </c>
      <c r="L25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530" s="2" t="str">
        <f>IF(NOT(ISBLANK(Table1[[#This Row],[Discounter]])), IF(Table1[[#This Row],[Discounter]]&gt;=50%, "High Discount", "Low Discount"), "No Discount")</f>
        <v>No Discount</v>
      </c>
      <c r="N2530" t="s">
        <v>1185</v>
      </c>
      <c r="O2530">
        <v>4.2</v>
      </c>
      <c r="P2530">
        <v>644</v>
      </c>
    </row>
    <row r="2531" spans="1:16" ht="45" x14ac:dyDescent="0.25">
      <c r="A2531" t="s">
        <v>5268</v>
      </c>
      <c r="B2531">
        <v>4149423</v>
      </c>
      <c r="C2531" t="s">
        <v>43</v>
      </c>
      <c r="D2531" t="s">
        <v>26</v>
      </c>
      <c r="E2531" t="s">
        <v>39</v>
      </c>
      <c r="F2531" t="s">
        <v>17</v>
      </c>
      <c r="G2531" s="3" t="s">
        <v>5269</v>
      </c>
      <c r="H25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2531">
        <v>519</v>
      </c>
      <c r="J2531">
        <v>1299</v>
      </c>
      <c r="K2531" s="1">
        <v>0.6</v>
      </c>
      <c r="L25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2531" s="2" t="str">
        <f>IF(NOT(ISBLANK(Table1[[#This Row],[Discounter]])), IF(Table1[[#This Row],[Discounter]]&gt;=50%, "High Discount", "Low Discount"), "No Discount")</f>
        <v>High Discount</v>
      </c>
      <c r="N2531" t="s">
        <v>24</v>
      </c>
      <c r="O2531">
        <v>4.2</v>
      </c>
      <c r="P2531">
        <v>643</v>
      </c>
    </row>
    <row r="2532" spans="1:16" ht="45" x14ac:dyDescent="0.25">
      <c r="A2532" t="s">
        <v>5270</v>
      </c>
      <c r="B2532">
        <v>2178633</v>
      </c>
      <c r="C2532" t="s">
        <v>43</v>
      </c>
      <c r="D2532" t="s">
        <v>26</v>
      </c>
      <c r="E2532" t="s">
        <v>27</v>
      </c>
      <c r="F2532" t="s">
        <v>17</v>
      </c>
      <c r="G2532" s="3" t="s">
        <v>5271</v>
      </c>
      <c r="H25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2532">
        <v>599</v>
      </c>
      <c r="J2532">
        <v>1499</v>
      </c>
      <c r="K2532" s="1">
        <v>0.6</v>
      </c>
      <c r="L25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2532" s="2" t="str">
        <f>IF(NOT(ISBLANK(Table1[[#This Row],[Discounter]])), IF(Table1[[#This Row],[Discounter]]&gt;=50%, "High Discount", "Low Discount"), "No Discount")</f>
        <v>High Discount</v>
      </c>
      <c r="N2532" t="s">
        <v>232</v>
      </c>
      <c r="O2532">
        <v>4</v>
      </c>
      <c r="P2532">
        <v>643</v>
      </c>
    </row>
    <row r="2533" spans="1:16" ht="75" x14ac:dyDescent="0.25">
      <c r="A2533" t="s">
        <v>5272</v>
      </c>
      <c r="B2533">
        <v>10188255</v>
      </c>
      <c r="C2533" t="s">
        <v>150</v>
      </c>
      <c r="D2533" t="s">
        <v>26</v>
      </c>
      <c r="E2533" t="s">
        <v>39</v>
      </c>
      <c r="F2533" t="s">
        <v>17</v>
      </c>
      <c r="G2533" s="3" t="s">
        <v>5273</v>
      </c>
      <c r="H25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2533">
        <v>799</v>
      </c>
      <c r="J2533">
        <v>1599</v>
      </c>
      <c r="K2533" s="1">
        <v>0.5</v>
      </c>
      <c r="L25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799.5</v>
      </c>
      <c r="M2533" s="2" t="str">
        <f>IF(NOT(ISBLANK(Table1[[#This Row],[Discounter]])), IF(Table1[[#This Row],[Discounter]]&gt;=50%, "High Discount", "Low Discount"), "No Discount")</f>
        <v>High Discount</v>
      </c>
      <c r="N2533" t="s">
        <v>36</v>
      </c>
      <c r="O2533">
        <v>4.2</v>
      </c>
      <c r="P2533">
        <v>643</v>
      </c>
    </row>
    <row r="2534" spans="1:16" ht="60" x14ac:dyDescent="0.25">
      <c r="A2534" t="s">
        <v>5274</v>
      </c>
      <c r="B2534">
        <v>10136913</v>
      </c>
      <c r="C2534" t="s">
        <v>43</v>
      </c>
      <c r="D2534" t="s">
        <v>26</v>
      </c>
      <c r="E2534" t="s">
        <v>282</v>
      </c>
      <c r="F2534" t="s">
        <v>17</v>
      </c>
      <c r="G2534" s="3" t="s">
        <v>5275</v>
      </c>
      <c r="H25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2534">
        <v>799</v>
      </c>
      <c r="J2534">
        <v>1999</v>
      </c>
      <c r="K2534" s="1">
        <v>0.6</v>
      </c>
      <c r="L25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2534" s="2" t="str">
        <f>IF(NOT(ISBLANK(Table1[[#This Row],[Discounter]])), IF(Table1[[#This Row],[Discounter]]&gt;=50%, "High Discount", "Low Discount"), "No Discount")</f>
        <v>High Discount</v>
      </c>
      <c r="N2534" t="s">
        <v>24</v>
      </c>
      <c r="O2534">
        <v>4.0999999999999996</v>
      </c>
      <c r="P2534">
        <v>643</v>
      </c>
    </row>
    <row r="2535" spans="1:16" ht="45" x14ac:dyDescent="0.25">
      <c r="A2535" t="s">
        <v>5276</v>
      </c>
      <c r="B2535">
        <v>8944837</v>
      </c>
      <c r="C2535" t="s">
        <v>86</v>
      </c>
      <c r="D2535" t="s">
        <v>69</v>
      </c>
      <c r="E2535" t="s">
        <v>83</v>
      </c>
      <c r="F2535" t="s">
        <v>34</v>
      </c>
      <c r="G2535" s="3" t="s">
        <v>5277</v>
      </c>
      <c r="H25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2535">
        <v>584</v>
      </c>
      <c r="J2535">
        <v>1299</v>
      </c>
      <c r="K2535" s="1">
        <v>0.55000000000000004</v>
      </c>
      <c r="L25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2535" s="2" t="str">
        <f>IF(NOT(ISBLANK(Table1[[#This Row],[Discounter]])), IF(Table1[[#This Row],[Discounter]]&gt;=50%, "High Discount", "Low Discount"), "No Discount")</f>
        <v>High Discount</v>
      </c>
      <c r="N2535" t="s">
        <v>89</v>
      </c>
      <c r="O2535">
        <v>4.3</v>
      </c>
      <c r="P2535">
        <v>643</v>
      </c>
    </row>
    <row r="2536" spans="1:16" ht="45" x14ac:dyDescent="0.25">
      <c r="A2536" t="s">
        <v>5278</v>
      </c>
      <c r="B2536">
        <v>8813229</v>
      </c>
      <c r="C2536" t="s">
        <v>181</v>
      </c>
      <c r="D2536" t="s">
        <v>87</v>
      </c>
      <c r="E2536" t="s">
        <v>39</v>
      </c>
      <c r="F2536" t="s">
        <v>34</v>
      </c>
      <c r="G2536" s="3" t="s">
        <v>5279</v>
      </c>
      <c r="H25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279</v>
      </c>
      <c r="I2536">
        <v>279</v>
      </c>
      <c r="J2536">
        <v>699</v>
      </c>
      <c r="K2536" s="1">
        <v>0.6</v>
      </c>
      <c r="L25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419.4</v>
      </c>
      <c r="M2536" s="2" t="str">
        <f>IF(NOT(ISBLANK(Table1[[#This Row],[Discounter]])), IF(Table1[[#This Row],[Discounter]]&gt;=50%, "High Discount", "Low Discount"), "No Discount")</f>
        <v>High Discount</v>
      </c>
      <c r="N2536" t="s">
        <v>89</v>
      </c>
      <c r="O2536">
        <v>4.2</v>
      </c>
      <c r="P2536">
        <v>643</v>
      </c>
    </row>
    <row r="2537" spans="1:16" ht="45" x14ac:dyDescent="0.25">
      <c r="A2537" t="s">
        <v>5280</v>
      </c>
      <c r="B2537">
        <v>2414651</v>
      </c>
      <c r="C2537" t="s">
        <v>402</v>
      </c>
      <c r="D2537" t="s">
        <v>38</v>
      </c>
      <c r="E2537" t="s">
        <v>132</v>
      </c>
      <c r="F2537" t="s">
        <v>34</v>
      </c>
      <c r="G2537" s="3" t="s">
        <v>5281</v>
      </c>
      <c r="H25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37">
        <v>1599</v>
      </c>
      <c r="K2537" t="s">
        <v>4248</v>
      </c>
      <c r="L25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1100</v>
      </c>
      <c r="M2537" s="2" t="str">
        <f>IF(NOT(ISBLANK(Table1[[#This Row],[Discounter]])), IF(Table1[[#This Row],[Discounter]]&gt;=50%, "High Discount", "Low Discount"), "No Discount")</f>
        <v>High Discount</v>
      </c>
      <c r="N2537" t="s">
        <v>41</v>
      </c>
      <c r="O2537">
        <v>4</v>
      </c>
      <c r="P2537">
        <v>643</v>
      </c>
    </row>
    <row r="2538" spans="1:16" ht="45" x14ac:dyDescent="0.25">
      <c r="A2538" t="s">
        <v>5282</v>
      </c>
      <c r="B2538">
        <v>11348386</v>
      </c>
      <c r="C2538" t="s">
        <v>111</v>
      </c>
      <c r="D2538" t="s">
        <v>38</v>
      </c>
      <c r="E2538" t="s">
        <v>132</v>
      </c>
      <c r="F2538" t="s">
        <v>34</v>
      </c>
      <c r="G2538" s="3" t="s">
        <v>5283</v>
      </c>
      <c r="H25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38">
        <v>1599</v>
      </c>
      <c r="K2538" s="1">
        <v>0.56999999999999995</v>
      </c>
      <c r="L25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911.43</v>
      </c>
      <c r="M2538" s="2" t="str">
        <f>IF(NOT(ISBLANK(Table1[[#This Row],[Discounter]])), IF(Table1[[#This Row],[Discounter]]&gt;=50%, "High Discount", "Low Discount"), "No Discount")</f>
        <v>High Discount</v>
      </c>
      <c r="N2538" t="s">
        <v>102</v>
      </c>
      <c r="O2538">
        <v>4.0999999999999996</v>
      </c>
      <c r="P2538">
        <v>643</v>
      </c>
    </row>
    <row r="2539" spans="1:16" ht="45" x14ac:dyDescent="0.25">
      <c r="A2539" t="s">
        <v>5284</v>
      </c>
      <c r="B2539">
        <v>11401664</v>
      </c>
      <c r="C2539" t="s">
        <v>14</v>
      </c>
      <c r="D2539" t="s">
        <v>38</v>
      </c>
      <c r="E2539" t="s">
        <v>39</v>
      </c>
      <c r="F2539" t="s">
        <v>34</v>
      </c>
      <c r="G2539" s="3" t="s">
        <v>5285</v>
      </c>
      <c r="H25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39">
        <v>799</v>
      </c>
      <c r="K2539" s="1">
        <v>0.5</v>
      </c>
      <c r="L25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399.5</v>
      </c>
      <c r="M2539" s="2" t="str">
        <f>IF(NOT(ISBLANK(Table1[[#This Row],[Discounter]])), IF(Table1[[#This Row],[Discounter]]&gt;=50%, "High Discount", "Low Discount"), "No Discount")</f>
        <v>High Discount</v>
      </c>
      <c r="N2539" t="s">
        <v>41</v>
      </c>
      <c r="O2539">
        <v>4.3</v>
      </c>
      <c r="P2539">
        <v>643</v>
      </c>
    </row>
    <row r="2540" spans="1:16" ht="30" x14ac:dyDescent="0.25">
      <c r="A2540" t="s">
        <v>5286</v>
      </c>
      <c r="B2540">
        <v>11562728</v>
      </c>
      <c r="C2540" t="s">
        <v>3238</v>
      </c>
      <c r="D2540" t="s">
        <v>69</v>
      </c>
      <c r="E2540" t="s">
        <v>83</v>
      </c>
      <c r="F2540" t="s">
        <v>17</v>
      </c>
      <c r="G2540" s="3" t="s">
        <v>5287</v>
      </c>
      <c r="H25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764</v>
      </c>
      <c r="I2540">
        <v>764</v>
      </c>
      <c r="J2540">
        <v>1699</v>
      </c>
      <c r="K2540" s="1">
        <v>0.55000000000000004</v>
      </c>
      <c r="L25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2540" s="2" t="str">
        <f>IF(NOT(ISBLANK(Table1[[#This Row],[Discounter]])), IF(Table1[[#This Row],[Discounter]]&gt;=50%, "High Discount", "Low Discount"), "No Discount")</f>
        <v>High Discount</v>
      </c>
      <c r="N2540" t="s">
        <v>36</v>
      </c>
      <c r="O2540">
        <v>4.2</v>
      </c>
      <c r="P2540">
        <v>642</v>
      </c>
    </row>
    <row r="2541" spans="1:16" ht="45" x14ac:dyDescent="0.25">
      <c r="A2541" t="s">
        <v>5288</v>
      </c>
      <c r="B2541">
        <v>11445084</v>
      </c>
      <c r="C2541" t="s">
        <v>325</v>
      </c>
      <c r="D2541" t="s">
        <v>177</v>
      </c>
      <c r="E2541" t="s">
        <v>894</v>
      </c>
      <c r="F2541" t="s">
        <v>17</v>
      </c>
      <c r="G2541" s="3" t="s">
        <v>5289</v>
      </c>
      <c r="H25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541">
        <v>439</v>
      </c>
      <c r="L25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541" s="2" t="str">
        <f>IF(NOT(ISBLANK(Table1[[#This Row],[Discounter]])), IF(Table1[[#This Row],[Discounter]]&gt;=50%, "High Discount", "Low Discount"), "No Discount")</f>
        <v>No Discount</v>
      </c>
      <c r="N2541" t="s">
        <v>328</v>
      </c>
      <c r="O2541">
        <v>4.2</v>
      </c>
      <c r="P2541">
        <v>642</v>
      </c>
    </row>
    <row r="2542" spans="1:16" ht="75" x14ac:dyDescent="0.25">
      <c r="A2542" t="s">
        <v>5290</v>
      </c>
      <c r="B2542">
        <v>11364038</v>
      </c>
      <c r="C2542" t="s">
        <v>150</v>
      </c>
      <c r="D2542" t="s">
        <v>26</v>
      </c>
      <c r="E2542" t="s">
        <v>39</v>
      </c>
      <c r="F2542" t="s">
        <v>17</v>
      </c>
      <c r="G2542" s="3" t="s">
        <v>5291</v>
      </c>
      <c r="H25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2542">
        <v>599</v>
      </c>
      <c r="J2542">
        <v>1199</v>
      </c>
      <c r="K2542" s="1">
        <v>0.5</v>
      </c>
      <c r="L25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2542" s="2" t="str">
        <f>IF(NOT(ISBLANK(Table1[[#This Row],[Discounter]])), IF(Table1[[#This Row],[Discounter]]&gt;=50%, "High Discount", "Low Discount"), "No Discount")</f>
        <v>High Discount</v>
      </c>
      <c r="N2542" t="s">
        <v>36</v>
      </c>
      <c r="O2542">
        <v>4.0999999999999996</v>
      </c>
      <c r="P2542">
        <v>642</v>
      </c>
    </row>
    <row r="2543" spans="1:16" ht="45" x14ac:dyDescent="0.25">
      <c r="A2543" t="s">
        <v>5292</v>
      </c>
      <c r="B2543">
        <v>9200809</v>
      </c>
      <c r="C2543" t="s">
        <v>1128</v>
      </c>
      <c r="D2543" t="s">
        <v>26</v>
      </c>
      <c r="E2543" t="s">
        <v>39</v>
      </c>
      <c r="F2543" t="s">
        <v>17</v>
      </c>
      <c r="G2543" s="3" t="s">
        <v>5293</v>
      </c>
      <c r="H25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417</v>
      </c>
      <c r="I2543">
        <v>417</v>
      </c>
      <c r="J2543">
        <v>949</v>
      </c>
      <c r="K2543" s="1">
        <v>0.56000000000000005</v>
      </c>
      <c r="L25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531.44000000000005</v>
      </c>
      <c r="M2543" s="2" t="str">
        <f>IF(NOT(ISBLANK(Table1[[#This Row],[Discounter]])), IF(Table1[[#This Row],[Discounter]]&gt;=50%, "High Discount", "Low Discount"), "No Discount")</f>
        <v>High Discount</v>
      </c>
      <c r="N2543" t="s">
        <v>24</v>
      </c>
      <c r="O2543">
        <v>3.8</v>
      </c>
      <c r="P2543">
        <v>642</v>
      </c>
    </row>
    <row r="2544" spans="1:16" ht="45" x14ac:dyDescent="0.25">
      <c r="A2544" t="s">
        <v>5294</v>
      </c>
      <c r="B2544">
        <v>14430996</v>
      </c>
      <c r="C2544" t="s">
        <v>57</v>
      </c>
      <c r="D2544" t="s">
        <v>69</v>
      </c>
      <c r="E2544" t="s">
        <v>83</v>
      </c>
      <c r="F2544" t="s">
        <v>34</v>
      </c>
      <c r="G2544" s="3" t="s">
        <v>5295</v>
      </c>
      <c r="H25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2544">
        <v>439</v>
      </c>
      <c r="J2544">
        <v>1099</v>
      </c>
      <c r="K2544" s="1">
        <v>0.6</v>
      </c>
      <c r="L25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</v>
      </c>
      <c r="M2544" s="2" t="str">
        <f>IF(NOT(ISBLANK(Table1[[#This Row],[Discounter]])), IF(Table1[[#This Row],[Discounter]]&gt;=50%, "High Discount", "Low Discount"), "No Discount")</f>
        <v>High Discount</v>
      </c>
      <c r="N2544" t="s">
        <v>89</v>
      </c>
      <c r="O2544">
        <v>4.3</v>
      </c>
      <c r="P2544">
        <v>642</v>
      </c>
    </row>
    <row r="2545" spans="1:16" ht="60" x14ac:dyDescent="0.25">
      <c r="A2545" t="s">
        <v>5296</v>
      </c>
      <c r="B2545">
        <v>12104668</v>
      </c>
      <c r="C2545" t="s">
        <v>86</v>
      </c>
      <c r="D2545" t="s">
        <v>69</v>
      </c>
      <c r="E2545" t="s">
        <v>70</v>
      </c>
      <c r="F2545" t="s">
        <v>34</v>
      </c>
      <c r="G2545" s="3" t="s">
        <v>5297</v>
      </c>
      <c r="H25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2199</v>
      </c>
      <c r="I2545">
        <v>2199</v>
      </c>
      <c r="J2545">
        <v>4399</v>
      </c>
      <c r="K2545" s="1">
        <v>0.5</v>
      </c>
      <c r="L25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2199.5</v>
      </c>
      <c r="M2545" s="2" t="str">
        <f>IF(NOT(ISBLANK(Table1[[#This Row],[Discounter]])), IF(Table1[[#This Row],[Discounter]]&gt;=50%, "High Discount", "Low Discount"), "No Discount")</f>
        <v>High Discount</v>
      </c>
      <c r="N2545" t="s">
        <v>89</v>
      </c>
      <c r="O2545">
        <v>4.4000000000000004</v>
      </c>
      <c r="P2545">
        <v>642</v>
      </c>
    </row>
    <row r="2546" spans="1:16" ht="45" x14ac:dyDescent="0.25">
      <c r="A2546" t="s">
        <v>5298</v>
      </c>
      <c r="B2546">
        <v>11505988</v>
      </c>
      <c r="C2546" t="s">
        <v>31</v>
      </c>
      <c r="D2546" t="s">
        <v>32</v>
      </c>
      <c r="E2546" t="s">
        <v>105</v>
      </c>
      <c r="F2546" t="s">
        <v>34</v>
      </c>
      <c r="G2546" s="3" t="s">
        <v>5299</v>
      </c>
      <c r="H25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426</v>
      </c>
      <c r="I2546">
        <v>426</v>
      </c>
      <c r="J2546">
        <v>449</v>
      </c>
      <c r="K2546" s="1">
        <v>0.05</v>
      </c>
      <c r="L25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22.450000000000003</v>
      </c>
      <c r="M2546" s="2" t="str">
        <f>IF(NOT(ISBLANK(Table1[[#This Row],[Discounter]])), IF(Table1[[#This Row],[Discounter]]&gt;=50%, "High Discount", "Low Discount"), "No Discount")</f>
        <v>Low Discount</v>
      </c>
      <c r="N2546" t="s">
        <v>5300</v>
      </c>
      <c r="O2546">
        <v>4.3</v>
      </c>
      <c r="P2546">
        <v>642</v>
      </c>
    </row>
    <row r="2547" spans="1:16" ht="30" x14ac:dyDescent="0.25">
      <c r="A2547" t="s">
        <v>5301</v>
      </c>
      <c r="B2547">
        <v>13532790</v>
      </c>
      <c r="C2547" t="s">
        <v>186</v>
      </c>
      <c r="D2547" t="s">
        <v>38</v>
      </c>
      <c r="E2547" t="s">
        <v>44</v>
      </c>
      <c r="F2547" t="s">
        <v>34</v>
      </c>
      <c r="G2547" s="3" t="s">
        <v>5302</v>
      </c>
      <c r="H25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47">
        <v>1399</v>
      </c>
      <c r="K2547" s="1">
        <v>0.5</v>
      </c>
      <c r="L25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699.5</v>
      </c>
      <c r="M2547" s="2" t="str">
        <f>IF(NOT(ISBLANK(Table1[[#This Row],[Discounter]])), IF(Table1[[#This Row],[Discounter]]&gt;=50%, "High Discount", "Low Discount"), "No Discount")</f>
        <v>High Discount</v>
      </c>
      <c r="N2547" t="s">
        <v>287</v>
      </c>
      <c r="O2547">
        <v>4.0999999999999996</v>
      </c>
      <c r="P2547">
        <v>642</v>
      </c>
    </row>
    <row r="2548" spans="1:16" ht="45" x14ac:dyDescent="0.25">
      <c r="A2548" t="s">
        <v>5303</v>
      </c>
      <c r="B2548">
        <v>6491770</v>
      </c>
      <c r="C2548" t="s">
        <v>47</v>
      </c>
      <c r="D2548" t="s">
        <v>26</v>
      </c>
      <c r="E2548" t="s">
        <v>27</v>
      </c>
      <c r="F2548" t="s">
        <v>17</v>
      </c>
      <c r="G2548" s="3" t="s">
        <v>293</v>
      </c>
      <c r="H25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587</v>
      </c>
      <c r="I2548">
        <v>587</v>
      </c>
      <c r="J2548">
        <v>1249</v>
      </c>
      <c r="K2548" s="1">
        <v>0.53</v>
      </c>
      <c r="L25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661.97</v>
      </c>
      <c r="M2548" s="2" t="str">
        <f>IF(NOT(ISBLANK(Table1[[#This Row],[Discounter]])), IF(Table1[[#This Row],[Discounter]]&gt;=50%, "High Discount", "Low Discount"), "No Discount")</f>
        <v>High Discount</v>
      </c>
      <c r="N2548" t="s">
        <v>80</v>
      </c>
      <c r="O2548">
        <v>4.0999999999999996</v>
      </c>
      <c r="P2548">
        <v>641</v>
      </c>
    </row>
    <row r="2549" spans="1:16" ht="60" x14ac:dyDescent="0.25">
      <c r="A2549" t="s">
        <v>5304</v>
      </c>
      <c r="B2549">
        <v>8651931</v>
      </c>
      <c r="C2549" t="s">
        <v>47</v>
      </c>
      <c r="D2549" t="s">
        <v>26</v>
      </c>
      <c r="E2549" t="s">
        <v>27</v>
      </c>
      <c r="F2549" t="s">
        <v>17</v>
      </c>
      <c r="G2549" s="3" t="s">
        <v>5305</v>
      </c>
      <c r="H25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506</v>
      </c>
      <c r="I2549">
        <v>506</v>
      </c>
      <c r="J2549">
        <v>1299</v>
      </c>
      <c r="K2549" s="1">
        <v>0.61</v>
      </c>
      <c r="L25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792.39</v>
      </c>
      <c r="M2549" s="2" t="str">
        <f>IF(NOT(ISBLANK(Table1[[#This Row],[Discounter]])), IF(Table1[[#This Row],[Discounter]]&gt;=50%, "High Discount", "Low Discount"), "No Discount")</f>
        <v>High Discount</v>
      </c>
      <c r="N2549" t="s">
        <v>80</v>
      </c>
      <c r="O2549">
        <v>3.6</v>
      </c>
      <c r="P2549">
        <v>641</v>
      </c>
    </row>
    <row r="2550" spans="1:16" ht="60" x14ac:dyDescent="0.25">
      <c r="A2550" t="s">
        <v>5306</v>
      </c>
      <c r="B2550">
        <v>11326176</v>
      </c>
      <c r="C2550" t="s">
        <v>14</v>
      </c>
      <c r="D2550" t="s">
        <v>26</v>
      </c>
      <c r="E2550" t="s">
        <v>27</v>
      </c>
      <c r="F2550" t="s">
        <v>17</v>
      </c>
      <c r="G2550" s="3" t="s">
        <v>244</v>
      </c>
      <c r="H25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749</v>
      </c>
      <c r="I2550">
        <v>749</v>
      </c>
      <c r="J2550">
        <v>1499</v>
      </c>
      <c r="K2550" s="1">
        <v>0.5</v>
      </c>
      <c r="L25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2550" s="2" t="str">
        <f>IF(NOT(ISBLANK(Table1[[#This Row],[Discounter]])), IF(Table1[[#This Row],[Discounter]]&gt;=50%, "High Discount", "Low Discount"), "No Discount")</f>
        <v>High Discount</v>
      </c>
      <c r="N2550" t="s">
        <v>232</v>
      </c>
      <c r="O2550">
        <v>4.3</v>
      </c>
      <c r="P2550">
        <v>641</v>
      </c>
    </row>
    <row r="2551" spans="1:16" ht="45" x14ac:dyDescent="0.25">
      <c r="A2551" t="s">
        <v>5307</v>
      </c>
      <c r="B2551">
        <v>11158214</v>
      </c>
      <c r="C2551" t="s">
        <v>57</v>
      </c>
      <c r="D2551" t="s">
        <v>26</v>
      </c>
      <c r="E2551" t="s">
        <v>27</v>
      </c>
      <c r="F2551" t="s">
        <v>17</v>
      </c>
      <c r="G2551" s="3" t="s">
        <v>5308</v>
      </c>
      <c r="H25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906</v>
      </c>
      <c r="I2551">
        <v>906</v>
      </c>
      <c r="J2551">
        <v>1649</v>
      </c>
      <c r="K2551" s="1">
        <v>0.45</v>
      </c>
      <c r="L25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742.05000000000007</v>
      </c>
      <c r="M2551" s="2" t="str">
        <f>IF(NOT(ISBLANK(Table1[[#This Row],[Discounter]])), IF(Table1[[#This Row],[Discounter]]&gt;=50%, "High Discount", "Low Discount"), "No Discount")</f>
        <v>Low Discount</v>
      </c>
      <c r="N2551" t="s">
        <v>337</v>
      </c>
      <c r="O2551">
        <v>4.3</v>
      </c>
      <c r="P2551">
        <v>641</v>
      </c>
    </row>
    <row r="2552" spans="1:16" ht="45" x14ac:dyDescent="0.25">
      <c r="A2552" t="s">
        <v>5309</v>
      </c>
      <c r="B2552">
        <v>6838451</v>
      </c>
      <c r="C2552" t="s">
        <v>402</v>
      </c>
      <c r="D2552" t="s">
        <v>26</v>
      </c>
      <c r="E2552" t="s">
        <v>282</v>
      </c>
      <c r="F2552" t="s">
        <v>17</v>
      </c>
      <c r="G2552" s="3" t="s">
        <v>5310</v>
      </c>
      <c r="H25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549</v>
      </c>
      <c r="I2552">
        <v>549</v>
      </c>
      <c r="J2552">
        <v>2199</v>
      </c>
      <c r="K2552" s="1">
        <v>0.75</v>
      </c>
      <c r="L25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1649.25</v>
      </c>
      <c r="M2552" s="2" t="str">
        <f>IF(NOT(ISBLANK(Table1[[#This Row],[Discounter]])), IF(Table1[[#This Row],[Discounter]]&gt;=50%, "High Discount", "Low Discount"), "No Discount")</f>
        <v>High Discount</v>
      </c>
      <c r="N2552" t="s">
        <v>24</v>
      </c>
      <c r="O2552">
        <v>4.2</v>
      </c>
      <c r="P2552">
        <v>641</v>
      </c>
    </row>
    <row r="2553" spans="1:16" ht="45" x14ac:dyDescent="0.25">
      <c r="A2553" t="s">
        <v>5311</v>
      </c>
      <c r="B2553">
        <v>12164228</v>
      </c>
      <c r="C2553" t="s">
        <v>14</v>
      </c>
      <c r="D2553" t="s">
        <v>26</v>
      </c>
      <c r="E2553" t="s">
        <v>27</v>
      </c>
      <c r="F2553" t="s">
        <v>17</v>
      </c>
      <c r="G2553" s="3" t="s">
        <v>5312</v>
      </c>
      <c r="H25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2553">
        <v>509</v>
      </c>
      <c r="L25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553" s="2" t="str">
        <f>IF(NOT(ISBLANK(Table1[[#This Row],[Discounter]])), IF(Table1[[#This Row],[Discounter]]&gt;=50%, "High Discount", "Low Discount"), "No Discount")</f>
        <v>No Discount</v>
      </c>
      <c r="N2553" t="s">
        <v>29</v>
      </c>
      <c r="O2553">
        <v>4.2</v>
      </c>
      <c r="P2553">
        <v>641</v>
      </c>
    </row>
    <row r="2554" spans="1:16" ht="45" x14ac:dyDescent="0.25">
      <c r="A2554" t="s">
        <v>5313</v>
      </c>
      <c r="B2554">
        <v>12003924</v>
      </c>
      <c r="C2554" t="s">
        <v>14</v>
      </c>
      <c r="D2554" t="s">
        <v>26</v>
      </c>
      <c r="E2554" t="s">
        <v>39</v>
      </c>
      <c r="F2554" t="s">
        <v>17</v>
      </c>
      <c r="G2554" s="3" t="s">
        <v>5314</v>
      </c>
      <c r="H25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494</v>
      </c>
      <c r="I2554">
        <v>494</v>
      </c>
      <c r="J2554">
        <v>899</v>
      </c>
      <c r="K2554" s="1">
        <v>0.45</v>
      </c>
      <c r="L25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404.55</v>
      </c>
      <c r="M2554" s="2" t="str">
        <f>IF(NOT(ISBLANK(Table1[[#This Row],[Discounter]])), IF(Table1[[#This Row],[Discounter]]&gt;=50%, "High Discount", "Low Discount"), "No Discount")</f>
        <v>Low Discount</v>
      </c>
      <c r="N2554" t="s">
        <v>66</v>
      </c>
      <c r="O2554">
        <v>4.0999999999999996</v>
      </c>
      <c r="P2554">
        <v>641</v>
      </c>
    </row>
    <row r="2555" spans="1:16" ht="45" x14ac:dyDescent="0.25">
      <c r="A2555" t="s">
        <v>5315</v>
      </c>
      <c r="B2555">
        <v>12442112</v>
      </c>
      <c r="C2555" t="s">
        <v>583</v>
      </c>
      <c r="D2555" t="s">
        <v>32</v>
      </c>
      <c r="E2555" t="s">
        <v>2842</v>
      </c>
      <c r="F2555" t="s">
        <v>34</v>
      </c>
      <c r="G2555" s="3" t="s">
        <v>5316</v>
      </c>
      <c r="H25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329</v>
      </c>
      <c r="I2555">
        <v>329</v>
      </c>
      <c r="J2555">
        <v>1099</v>
      </c>
      <c r="K2555" s="1">
        <v>0.7</v>
      </c>
      <c r="L25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769.3</v>
      </c>
      <c r="M2555" s="2" t="str">
        <f>IF(NOT(ISBLANK(Table1[[#This Row],[Discounter]])), IF(Table1[[#This Row],[Discounter]]&gt;=50%, "High Discount", "Low Discount"), "No Discount")</f>
        <v>High Discount</v>
      </c>
      <c r="N2555" t="s">
        <v>24</v>
      </c>
      <c r="O2555">
        <v>4.2</v>
      </c>
      <c r="P2555">
        <v>641</v>
      </c>
    </row>
    <row r="2556" spans="1:16" ht="45" x14ac:dyDescent="0.25">
      <c r="A2556" t="s">
        <v>5317</v>
      </c>
      <c r="B2556">
        <v>2525386</v>
      </c>
      <c r="C2556" t="s">
        <v>4232</v>
      </c>
      <c r="D2556" t="s">
        <v>32</v>
      </c>
      <c r="E2556" t="s">
        <v>105</v>
      </c>
      <c r="F2556" t="s">
        <v>34</v>
      </c>
      <c r="G2556" s="3" t="s">
        <v>5318</v>
      </c>
      <c r="H25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2556">
        <v>399</v>
      </c>
      <c r="J2556">
        <v>799</v>
      </c>
      <c r="K2556" s="1">
        <v>0.5</v>
      </c>
      <c r="L25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399.5</v>
      </c>
      <c r="M2556" s="2" t="str">
        <f>IF(NOT(ISBLANK(Table1[[#This Row],[Discounter]])), IF(Table1[[#This Row],[Discounter]]&gt;=50%, "High Discount", "Low Discount"), "No Discount")</f>
        <v>High Discount</v>
      </c>
      <c r="N2556" t="s">
        <v>4234</v>
      </c>
      <c r="O2556">
        <v>3.7</v>
      </c>
      <c r="P2556">
        <v>641</v>
      </c>
    </row>
    <row r="2557" spans="1:16" ht="45" x14ac:dyDescent="0.25">
      <c r="A2557" t="s">
        <v>5319</v>
      </c>
      <c r="B2557">
        <v>9965779</v>
      </c>
      <c r="C2557" t="s">
        <v>60</v>
      </c>
      <c r="D2557" t="s">
        <v>61</v>
      </c>
      <c r="E2557" t="s">
        <v>282</v>
      </c>
      <c r="F2557" t="s">
        <v>34</v>
      </c>
      <c r="G2557" s="3" t="s">
        <v>5320</v>
      </c>
      <c r="H25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1099</v>
      </c>
      <c r="I2557">
        <v>1099</v>
      </c>
      <c r="J2557">
        <v>2199</v>
      </c>
      <c r="K2557" s="1">
        <v>0.5</v>
      </c>
      <c r="L25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1099.5</v>
      </c>
      <c r="M2557" s="2" t="str">
        <f>IF(NOT(ISBLANK(Table1[[#This Row],[Discounter]])), IF(Table1[[#This Row],[Discounter]]&gt;=50%, "High Discount", "Low Discount"), "No Discount")</f>
        <v>High Discount</v>
      </c>
      <c r="N2557" t="s">
        <v>102</v>
      </c>
      <c r="O2557">
        <v>4.5</v>
      </c>
      <c r="P2557">
        <v>641</v>
      </c>
    </row>
    <row r="2558" spans="1:16" ht="45" x14ac:dyDescent="0.25">
      <c r="A2558" t="s">
        <v>5321</v>
      </c>
      <c r="B2558">
        <v>12388862</v>
      </c>
      <c r="C2558" t="s">
        <v>844</v>
      </c>
      <c r="D2558" t="s">
        <v>38</v>
      </c>
      <c r="E2558" t="s">
        <v>132</v>
      </c>
      <c r="F2558" t="s">
        <v>34</v>
      </c>
      <c r="G2558" s="3" t="s">
        <v>5322</v>
      </c>
      <c r="H25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58">
        <v>1699</v>
      </c>
      <c r="K2558" s="1">
        <v>0.44</v>
      </c>
      <c r="L25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747.56000000000006</v>
      </c>
      <c r="M2558" s="2" t="str">
        <f>IF(NOT(ISBLANK(Table1[[#This Row],[Discounter]])), IF(Table1[[#This Row],[Discounter]]&gt;=50%, "High Discount", "Low Discount"), "No Discount")</f>
        <v>Low Discount</v>
      </c>
      <c r="N2558" t="s">
        <v>24</v>
      </c>
      <c r="O2558">
        <v>4.4000000000000004</v>
      </c>
      <c r="P2558">
        <v>641</v>
      </c>
    </row>
    <row r="2559" spans="1:16" ht="60" x14ac:dyDescent="0.25">
      <c r="A2559" t="s">
        <v>5323</v>
      </c>
      <c r="B2559">
        <v>13100548</v>
      </c>
      <c r="C2559" t="s">
        <v>91</v>
      </c>
      <c r="D2559" t="s">
        <v>38</v>
      </c>
      <c r="E2559" t="s">
        <v>16</v>
      </c>
      <c r="F2559" t="s">
        <v>34</v>
      </c>
      <c r="G2559" s="3" t="s">
        <v>5324</v>
      </c>
      <c r="H25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59">
        <v>1699</v>
      </c>
      <c r="K2559" s="1">
        <v>0.59</v>
      </c>
      <c r="L25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1002.41</v>
      </c>
      <c r="M2559" s="2" t="str">
        <f>IF(NOT(ISBLANK(Table1[[#This Row],[Discounter]])), IF(Table1[[#This Row],[Discounter]]&gt;=50%, "High Discount", "Low Discount"), "No Discount")</f>
        <v>High Discount</v>
      </c>
      <c r="N2559" t="s">
        <v>400</v>
      </c>
      <c r="O2559">
        <v>4.0999999999999996</v>
      </c>
      <c r="P2559">
        <v>641</v>
      </c>
    </row>
    <row r="2560" spans="1:16" ht="30" x14ac:dyDescent="0.25">
      <c r="A2560" t="s">
        <v>5325</v>
      </c>
      <c r="B2560">
        <v>10606450</v>
      </c>
      <c r="C2560" t="s">
        <v>117</v>
      </c>
      <c r="D2560" t="s">
        <v>38</v>
      </c>
      <c r="E2560" t="s">
        <v>3560</v>
      </c>
      <c r="F2560" t="s">
        <v>34</v>
      </c>
      <c r="G2560" s="3" t="s">
        <v>5326</v>
      </c>
      <c r="H25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60">
        <v>3999</v>
      </c>
      <c r="K2560" s="1">
        <v>0.8</v>
      </c>
      <c r="L25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3199.2000000000003</v>
      </c>
      <c r="M2560" s="2" t="str">
        <f>IF(NOT(ISBLANK(Table1[[#This Row],[Discounter]])), IF(Table1[[#This Row],[Discounter]]&gt;=50%, "High Discount", "Low Discount"), "No Discount")</f>
        <v>High Discount</v>
      </c>
      <c r="N2560" t="s">
        <v>400</v>
      </c>
      <c r="O2560">
        <v>4.5</v>
      </c>
      <c r="P2560">
        <v>641</v>
      </c>
    </row>
    <row r="2561" spans="1:16" ht="45" x14ac:dyDescent="0.25">
      <c r="A2561" t="s">
        <v>5327</v>
      </c>
      <c r="B2561">
        <v>2290963</v>
      </c>
      <c r="C2561" t="s">
        <v>14</v>
      </c>
      <c r="D2561" t="s">
        <v>15</v>
      </c>
      <c r="E2561" t="s">
        <v>48</v>
      </c>
      <c r="F2561" t="s">
        <v>17</v>
      </c>
      <c r="G2561" s="3" t="s">
        <v>5328</v>
      </c>
      <c r="H25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2561">
        <v>1199</v>
      </c>
      <c r="J2561">
        <v>1999</v>
      </c>
      <c r="K2561" s="1">
        <v>0.4</v>
      </c>
      <c r="L25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799.6</v>
      </c>
      <c r="M2561" s="2" t="str">
        <f>IF(NOT(ISBLANK(Table1[[#This Row],[Discounter]])), IF(Table1[[#This Row],[Discounter]]&gt;=50%, "High Discount", "Low Discount"), "No Discount")</f>
        <v>Low Discount</v>
      </c>
      <c r="N2561" t="s">
        <v>19</v>
      </c>
      <c r="O2561">
        <v>4.2</v>
      </c>
      <c r="P2561">
        <v>640</v>
      </c>
    </row>
    <row r="2562" spans="1:16" ht="60" x14ac:dyDescent="0.25">
      <c r="A2562" t="s">
        <v>5329</v>
      </c>
      <c r="B2562">
        <v>8962375</v>
      </c>
      <c r="C2562" t="s">
        <v>14</v>
      </c>
      <c r="D2562" t="s">
        <v>15</v>
      </c>
      <c r="E2562" t="s">
        <v>16</v>
      </c>
      <c r="F2562" t="s">
        <v>17</v>
      </c>
      <c r="G2562" s="3" t="s">
        <v>3614</v>
      </c>
      <c r="H25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2562">
        <v>679</v>
      </c>
      <c r="J2562">
        <v>1699</v>
      </c>
      <c r="K2562" s="1">
        <v>0.6</v>
      </c>
      <c r="L25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2562" s="2" t="str">
        <f>IF(NOT(ISBLANK(Table1[[#This Row],[Discounter]])), IF(Table1[[#This Row],[Discounter]]&gt;=50%, "High Discount", "Low Discount"), "No Discount")</f>
        <v>High Discount</v>
      </c>
      <c r="N2562" t="s">
        <v>119</v>
      </c>
      <c r="O2562">
        <v>4.0999999999999996</v>
      </c>
      <c r="P2562">
        <v>640</v>
      </c>
    </row>
    <row r="2563" spans="1:16" ht="45" x14ac:dyDescent="0.25">
      <c r="A2563" t="s">
        <v>5330</v>
      </c>
      <c r="B2563">
        <v>2001982</v>
      </c>
      <c r="C2563" t="s">
        <v>150</v>
      </c>
      <c r="D2563" t="s">
        <v>26</v>
      </c>
      <c r="E2563" t="s">
        <v>39</v>
      </c>
      <c r="F2563" t="s">
        <v>17</v>
      </c>
      <c r="G2563" s="3" t="s">
        <v>5331</v>
      </c>
      <c r="H25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2563">
        <v>649</v>
      </c>
      <c r="J2563">
        <v>1299</v>
      </c>
      <c r="K2563" s="1">
        <v>0.5</v>
      </c>
      <c r="L25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2563" s="2" t="str">
        <f>IF(NOT(ISBLANK(Table1[[#This Row],[Discounter]])), IF(Table1[[#This Row],[Discounter]]&gt;=50%, "High Discount", "Low Discount"), "No Discount")</f>
        <v>High Discount</v>
      </c>
      <c r="N2563" t="s">
        <v>36</v>
      </c>
      <c r="O2563">
        <v>4.0999999999999996</v>
      </c>
      <c r="P2563">
        <v>640</v>
      </c>
    </row>
    <row r="2564" spans="1:16" ht="60" x14ac:dyDescent="0.25">
      <c r="A2564" t="s">
        <v>5332</v>
      </c>
      <c r="B2564">
        <v>8651929</v>
      </c>
      <c r="C2564" t="s">
        <v>47</v>
      </c>
      <c r="D2564" t="s">
        <v>26</v>
      </c>
      <c r="E2564" t="s">
        <v>27</v>
      </c>
      <c r="F2564" t="s">
        <v>17</v>
      </c>
      <c r="G2564" s="3" t="s">
        <v>5333</v>
      </c>
      <c r="H25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610</v>
      </c>
      <c r="I2564">
        <v>610</v>
      </c>
      <c r="J2564">
        <v>1299</v>
      </c>
      <c r="K2564" s="1">
        <v>0.53</v>
      </c>
      <c r="L25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688.47</v>
      </c>
      <c r="M2564" s="2" t="str">
        <f>IF(NOT(ISBLANK(Table1[[#This Row],[Discounter]])), IF(Table1[[#This Row],[Discounter]]&gt;=50%, "High Discount", "Low Discount"), "No Discount")</f>
        <v>High Discount</v>
      </c>
      <c r="N2564" t="s">
        <v>80</v>
      </c>
      <c r="O2564">
        <v>3.8</v>
      </c>
      <c r="P2564">
        <v>640</v>
      </c>
    </row>
    <row r="2565" spans="1:16" ht="45" x14ac:dyDescent="0.25">
      <c r="A2565" t="s">
        <v>5334</v>
      </c>
      <c r="B2565">
        <v>2388043</v>
      </c>
      <c r="C2565" t="s">
        <v>193</v>
      </c>
      <c r="D2565" t="s">
        <v>26</v>
      </c>
      <c r="E2565" t="s">
        <v>39</v>
      </c>
      <c r="F2565" t="s">
        <v>17</v>
      </c>
      <c r="G2565" s="3" t="s">
        <v>5335</v>
      </c>
      <c r="H25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339</v>
      </c>
      <c r="I2565">
        <v>339</v>
      </c>
      <c r="J2565">
        <v>849</v>
      </c>
      <c r="K2565" s="1">
        <v>0.6</v>
      </c>
      <c r="L25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509.4</v>
      </c>
      <c r="M2565" s="2" t="str">
        <f>IF(NOT(ISBLANK(Table1[[#This Row],[Discounter]])), IF(Table1[[#This Row],[Discounter]]&gt;=50%, "High Discount", "Low Discount"), "No Discount")</f>
        <v>High Discount</v>
      </c>
      <c r="N2565" t="s">
        <v>36</v>
      </c>
      <c r="O2565">
        <v>4.2</v>
      </c>
      <c r="P2565">
        <v>640</v>
      </c>
    </row>
    <row r="2566" spans="1:16" ht="45" x14ac:dyDescent="0.25">
      <c r="A2566" t="s">
        <v>5336</v>
      </c>
      <c r="B2566">
        <v>10074637</v>
      </c>
      <c r="C2566" t="s">
        <v>82</v>
      </c>
      <c r="D2566" t="s">
        <v>69</v>
      </c>
      <c r="E2566" t="s">
        <v>502</v>
      </c>
      <c r="F2566" t="s">
        <v>34</v>
      </c>
      <c r="G2566" s="3" t="s">
        <v>5337</v>
      </c>
      <c r="H25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545</v>
      </c>
      <c r="I2566">
        <v>545</v>
      </c>
      <c r="J2566">
        <v>1299</v>
      </c>
      <c r="K2566" s="1">
        <v>0.57999999999999996</v>
      </c>
      <c r="L25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753.42</v>
      </c>
      <c r="M2566" s="2" t="str">
        <f>IF(NOT(ISBLANK(Table1[[#This Row],[Discounter]])), IF(Table1[[#This Row],[Discounter]]&gt;=50%, "High Discount", "Low Discount"), "No Discount")</f>
        <v>High Discount</v>
      </c>
      <c r="N2566" t="s">
        <v>19</v>
      </c>
      <c r="O2566">
        <v>4.3</v>
      </c>
      <c r="P2566">
        <v>640</v>
      </c>
    </row>
    <row r="2567" spans="1:16" ht="45" x14ac:dyDescent="0.25">
      <c r="A2567" t="s">
        <v>5338</v>
      </c>
      <c r="B2567">
        <v>14059924</v>
      </c>
      <c r="C2567" t="s">
        <v>583</v>
      </c>
      <c r="D2567" t="s">
        <v>32</v>
      </c>
      <c r="E2567" t="s">
        <v>487</v>
      </c>
      <c r="F2567" t="s">
        <v>34</v>
      </c>
      <c r="G2567" s="3" t="s">
        <v>5339</v>
      </c>
      <c r="H25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384</v>
      </c>
      <c r="I2567">
        <v>384</v>
      </c>
      <c r="J2567">
        <v>1099</v>
      </c>
      <c r="K2567" s="1">
        <v>0.65</v>
      </c>
      <c r="L25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714.35</v>
      </c>
      <c r="M2567" s="2" t="str">
        <f>IF(NOT(ISBLANK(Table1[[#This Row],[Discounter]])), IF(Table1[[#This Row],[Discounter]]&gt;=50%, "High Discount", "Low Discount"), "No Discount")</f>
        <v>High Discount</v>
      </c>
      <c r="N2567" t="s">
        <v>24</v>
      </c>
      <c r="O2567">
        <v>4.4000000000000004</v>
      </c>
      <c r="P2567">
        <v>640</v>
      </c>
    </row>
    <row r="2568" spans="1:16" ht="45" x14ac:dyDescent="0.25">
      <c r="A2568" t="s">
        <v>5340</v>
      </c>
      <c r="B2568">
        <v>17523498</v>
      </c>
      <c r="C2568" t="s">
        <v>43</v>
      </c>
      <c r="D2568" t="s">
        <v>38</v>
      </c>
      <c r="E2568" t="s">
        <v>39</v>
      </c>
      <c r="F2568" t="s">
        <v>34</v>
      </c>
      <c r="G2568" s="3" t="s">
        <v>2571</v>
      </c>
      <c r="H25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68">
        <v>1398</v>
      </c>
      <c r="K2568" s="1">
        <v>0.5</v>
      </c>
      <c r="L25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2568" s="2" t="str">
        <f>IF(NOT(ISBLANK(Table1[[#This Row],[Discounter]])), IF(Table1[[#This Row],[Discounter]]&gt;=50%, "High Discount", "Low Discount"), "No Discount")</f>
        <v>High Discount</v>
      </c>
      <c r="N2568" t="s">
        <v>41</v>
      </c>
      <c r="O2568">
        <v>4.3</v>
      </c>
      <c r="P2568">
        <v>640</v>
      </c>
    </row>
    <row r="2569" spans="1:16" ht="60" x14ac:dyDescent="0.25">
      <c r="A2569" t="s">
        <v>5341</v>
      </c>
      <c r="B2569">
        <v>10861474</v>
      </c>
      <c r="C2569" t="s">
        <v>162</v>
      </c>
      <c r="D2569" t="s">
        <v>38</v>
      </c>
      <c r="E2569" t="s">
        <v>344</v>
      </c>
      <c r="F2569" t="s">
        <v>34</v>
      </c>
      <c r="G2569" s="3" t="s">
        <v>5342</v>
      </c>
      <c r="H25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69">
        <v>1999</v>
      </c>
      <c r="K2569" s="1">
        <v>0.6</v>
      </c>
      <c r="L25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2569" s="2" t="str">
        <f>IF(NOT(ISBLANK(Table1[[#This Row],[Discounter]])), IF(Table1[[#This Row],[Discounter]]&gt;=50%, "High Discount", "Low Discount"), "No Discount")</f>
        <v>High Discount</v>
      </c>
      <c r="N2569" t="s">
        <v>119</v>
      </c>
      <c r="O2569">
        <v>4.4000000000000004</v>
      </c>
      <c r="P2569">
        <v>640</v>
      </c>
    </row>
    <row r="2570" spans="1:16" ht="60" x14ac:dyDescent="0.25">
      <c r="A2570" t="s">
        <v>5343</v>
      </c>
      <c r="B2570">
        <v>8168953</v>
      </c>
      <c r="C2570" t="s">
        <v>21</v>
      </c>
      <c r="D2570" t="s">
        <v>15</v>
      </c>
      <c r="E2570" t="s">
        <v>16</v>
      </c>
      <c r="F2570" t="s">
        <v>17</v>
      </c>
      <c r="G2570" s="3" t="s">
        <v>5344</v>
      </c>
      <c r="H25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832</v>
      </c>
      <c r="I2570">
        <v>832</v>
      </c>
      <c r="J2570">
        <v>2449</v>
      </c>
      <c r="K2570" s="1">
        <v>0.66</v>
      </c>
      <c r="L25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1616.3400000000001</v>
      </c>
      <c r="M2570" s="2" t="str">
        <f>IF(NOT(ISBLANK(Table1[[#This Row],[Discounter]])), IF(Table1[[#This Row],[Discounter]]&gt;=50%, "High Discount", "Low Discount"), "No Discount")</f>
        <v>High Discount</v>
      </c>
      <c r="N2570" t="s">
        <v>50</v>
      </c>
      <c r="O2570">
        <v>3.8</v>
      </c>
      <c r="P2570">
        <v>639</v>
      </c>
    </row>
    <row r="2571" spans="1:16" ht="60" x14ac:dyDescent="0.25">
      <c r="A2571" t="s">
        <v>5345</v>
      </c>
      <c r="B2571">
        <v>8898205</v>
      </c>
      <c r="C2571" t="s">
        <v>60</v>
      </c>
      <c r="D2571" t="s">
        <v>61</v>
      </c>
      <c r="E2571" t="s">
        <v>39</v>
      </c>
      <c r="F2571" t="s">
        <v>17</v>
      </c>
      <c r="G2571" s="3" t="s">
        <v>5346</v>
      </c>
      <c r="H25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314</v>
      </c>
      <c r="I2571">
        <v>314</v>
      </c>
      <c r="J2571">
        <v>899</v>
      </c>
      <c r="K2571" s="1">
        <v>0.65</v>
      </c>
      <c r="L25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584.35</v>
      </c>
      <c r="M2571" s="2" t="str">
        <f>IF(NOT(ISBLANK(Table1[[#This Row],[Discounter]])), IF(Table1[[#This Row],[Discounter]]&gt;=50%, "High Discount", "Low Discount"), "No Discount")</f>
        <v>High Discount</v>
      </c>
      <c r="N2571" t="s">
        <v>36</v>
      </c>
      <c r="O2571">
        <v>4.3</v>
      </c>
      <c r="P2571">
        <v>639</v>
      </c>
    </row>
    <row r="2572" spans="1:16" ht="45" x14ac:dyDescent="0.25">
      <c r="A2572" t="s">
        <v>5347</v>
      </c>
      <c r="B2572">
        <v>5415497</v>
      </c>
      <c r="C2572" t="s">
        <v>14</v>
      </c>
      <c r="D2572" t="s">
        <v>26</v>
      </c>
      <c r="E2572" t="s">
        <v>1823</v>
      </c>
      <c r="F2572" t="s">
        <v>17</v>
      </c>
      <c r="G2572" s="3" t="s">
        <v>5348</v>
      </c>
      <c r="H25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2572">
        <v>679</v>
      </c>
      <c r="J2572">
        <v>1699</v>
      </c>
      <c r="K2572" s="1">
        <v>0.6</v>
      </c>
      <c r="L25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2572" s="2" t="str">
        <f>IF(NOT(ISBLANK(Table1[[#This Row],[Discounter]])), IF(Table1[[#This Row],[Discounter]]&gt;=50%, "High Discount", "Low Discount"), "No Discount")</f>
        <v>High Discount</v>
      </c>
      <c r="N2572" t="s">
        <v>24</v>
      </c>
      <c r="O2572">
        <v>4.2</v>
      </c>
      <c r="P2572">
        <v>639</v>
      </c>
    </row>
    <row r="2573" spans="1:16" ht="45" x14ac:dyDescent="0.25">
      <c r="A2573" t="s">
        <v>5349</v>
      </c>
      <c r="B2573">
        <v>10669530</v>
      </c>
      <c r="C2573" t="s">
        <v>2756</v>
      </c>
      <c r="D2573" t="s">
        <v>26</v>
      </c>
      <c r="E2573" t="s">
        <v>39</v>
      </c>
      <c r="F2573" t="s">
        <v>17</v>
      </c>
      <c r="G2573" s="3" t="s">
        <v>5350</v>
      </c>
      <c r="H25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659</v>
      </c>
      <c r="I2573">
        <v>659</v>
      </c>
      <c r="J2573">
        <v>1998</v>
      </c>
      <c r="K2573" s="1">
        <v>0.67</v>
      </c>
      <c r="L25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1338.66</v>
      </c>
      <c r="M2573" s="2" t="str">
        <f>IF(NOT(ISBLANK(Table1[[#This Row],[Discounter]])), IF(Table1[[#This Row],[Discounter]]&gt;=50%, "High Discount", "Low Discount"), "No Discount")</f>
        <v>High Discount</v>
      </c>
      <c r="N2573" t="s">
        <v>36</v>
      </c>
      <c r="O2573">
        <v>4.2</v>
      </c>
      <c r="P2573">
        <v>639</v>
      </c>
    </row>
    <row r="2574" spans="1:16" ht="30" x14ac:dyDescent="0.25">
      <c r="A2574" t="s">
        <v>5351</v>
      </c>
      <c r="B2574">
        <v>10382467</v>
      </c>
      <c r="C2574" t="s">
        <v>879</v>
      </c>
      <c r="D2574" t="s">
        <v>69</v>
      </c>
      <c r="E2574" t="s">
        <v>296</v>
      </c>
      <c r="F2574" t="s">
        <v>34</v>
      </c>
      <c r="G2574" s="3" t="s">
        <v>2651</v>
      </c>
      <c r="H25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959</v>
      </c>
      <c r="I2574">
        <v>959</v>
      </c>
      <c r="J2574">
        <v>2999</v>
      </c>
      <c r="K2574" s="1">
        <v>0.68</v>
      </c>
      <c r="L25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2039.3200000000002</v>
      </c>
      <c r="M2574" s="2" t="str">
        <f>IF(NOT(ISBLANK(Table1[[#This Row],[Discounter]])), IF(Table1[[#This Row],[Discounter]]&gt;=50%, "High Discount", "Low Discount"), "No Discount")</f>
        <v>High Discount</v>
      </c>
      <c r="N2574" t="s">
        <v>146</v>
      </c>
      <c r="O2574">
        <v>4</v>
      </c>
      <c r="P2574">
        <v>639</v>
      </c>
    </row>
    <row r="2575" spans="1:16" ht="45" x14ac:dyDescent="0.25">
      <c r="A2575" t="s">
        <v>5352</v>
      </c>
      <c r="B2575">
        <v>13021516</v>
      </c>
      <c r="C2575" t="s">
        <v>68</v>
      </c>
      <c r="D2575" t="s">
        <v>32</v>
      </c>
      <c r="E2575" t="s">
        <v>381</v>
      </c>
      <c r="F2575" t="s">
        <v>34</v>
      </c>
      <c r="G2575" s="3" t="s">
        <v>5353</v>
      </c>
      <c r="H25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961</v>
      </c>
      <c r="I2575">
        <v>961</v>
      </c>
      <c r="J2575">
        <v>2599</v>
      </c>
      <c r="K2575" s="1">
        <v>0.63</v>
      </c>
      <c r="L25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1637.3700000000001</v>
      </c>
      <c r="M2575" s="2" t="str">
        <f>IF(NOT(ISBLANK(Table1[[#This Row],[Discounter]])), IF(Table1[[#This Row],[Discounter]]&gt;=50%, "High Discount", "Low Discount"), "No Discount")</f>
        <v>High Discount</v>
      </c>
      <c r="N2575" t="s">
        <v>36</v>
      </c>
      <c r="O2575">
        <v>3.7</v>
      </c>
      <c r="P2575">
        <v>639</v>
      </c>
    </row>
    <row r="2576" spans="1:16" ht="30" x14ac:dyDescent="0.25">
      <c r="A2576" t="s">
        <v>5354</v>
      </c>
      <c r="B2576">
        <v>12831978</v>
      </c>
      <c r="C2576" t="s">
        <v>200</v>
      </c>
      <c r="D2576" t="s">
        <v>87</v>
      </c>
      <c r="E2576" t="s">
        <v>22</v>
      </c>
      <c r="F2576" t="s">
        <v>34</v>
      </c>
      <c r="G2576" s="3" t="s">
        <v>5355</v>
      </c>
      <c r="H25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2576">
        <v>629</v>
      </c>
      <c r="J2576">
        <v>1799</v>
      </c>
      <c r="K2576" s="1">
        <v>0.65</v>
      </c>
      <c r="L25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1169.3500000000001</v>
      </c>
      <c r="M2576" s="2" t="str">
        <f>IF(NOT(ISBLANK(Table1[[#This Row],[Discounter]])), IF(Table1[[#This Row],[Discounter]]&gt;=50%, "High Discount", "Low Discount"), "No Discount")</f>
        <v>High Discount</v>
      </c>
      <c r="N2576" t="s">
        <v>202</v>
      </c>
      <c r="O2576">
        <v>4</v>
      </c>
      <c r="P2576">
        <v>639</v>
      </c>
    </row>
    <row r="2577" spans="1:16" ht="45" x14ac:dyDescent="0.25">
      <c r="A2577" t="s">
        <v>5356</v>
      </c>
      <c r="B2577">
        <v>12375550</v>
      </c>
      <c r="C2577" t="s">
        <v>844</v>
      </c>
      <c r="D2577" t="s">
        <v>38</v>
      </c>
      <c r="E2577" t="s">
        <v>44</v>
      </c>
      <c r="F2577" t="s">
        <v>34</v>
      </c>
      <c r="G2577" s="3" t="s">
        <v>5357</v>
      </c>
      <c r="H25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77">
        <v>1699</v>
      </c>
      <c r="K2577" s="1">
        <v>0.55000000000000004</v>
      </c>
      <c r="L25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2577" s="2" t="str">
        <f>IF(NOT(ISBLANK(Table1[[#This Row],[Discounter]])), IF(Table1[[#This Row],[Discounter]]&gt;=50%, "High Discount", "Low Discount"), "No Discount")</f>
        <v>High Discount</v>
      </c>
      <c r="N2577" t="s">
        <v>24</v>
      </c>
      <c r="O2577">
        <v>4.3</v>
      </c>
      <c r="P2577">
        <v>639</v>
      </c>
    </row>
    <row r="2578" spans="1:16" ht="60" x14ac:dyDescent="0.25">
      <c r="A2578" t="s">
        <v>5358</v>
      </c>
      <c r="B2578">
        <v>15300950</v>
      </c>
      <c r="C2578" t="s">
        <v>73</v>
      </c>
      <c r="D2578" t="s">
        <v>38</v>
      </c>
      <c r="E2578" t="s">
        <v>132</v>
      </c>
      <c r="F2578" t="s">
        <v>34</v>
      </c>
      <c r="G2578" s="3" t="s">
        <v>5359</v>
      </c>
      <c r="H25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78">
        <v>2399</v>
      </c>
      <c r="K2578" s="1">
        <v>0.45</v>
      </c>
      <c r="L25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1079.55</v>
      </c>
      <c r="M2578" s="2" t="str">
        <f>IF(NOT(ISBLANK(Table1[[#This Row],[Discounter]])), IF(Table1[[#This Row],[Discounter]]&gt;=50%, "High Discount", "Low Discount"), "No Discount")</f>
        <v>Low Discount</v>
      </c>
      <c r="N2578" t="s">
        <v>102</v>
      </c>
      <c r="O2578">
        <v>4.0999999999999996</v>
      </c>
      <c r="P2578">
        <v>639</v>
      </c>
    </row>
    <row r="2579" spans="1:16" ht="45" x14ac:dyDescent="0.25">
      <c r="A2579" t="s">
        <v>5360</v>
      </c>
      <c r="B2579">
        <v>10969984</v>
      </c>
      <c r="C2579" t="s">
        <v>14</v>
      </c>
      <c r="D2579" t="s">
        <v>38</v>
      </c>
      <c r="E2579" t="s">
        <v>39</v>
      </c>
      <c r="F2579" t="s">
        <v>34</v>
      </c>
      <c r="G2579" s="3" t="s">
        <v>5361</v>
      </c>
      <c r="H25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79">
        <v>999</v>
      </c>
      <c r="K2579" s="1">
        <v>0.65</v>
      </c>
      <c r="L25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649.35</v>
      </c>
      <c r="M2579" s="2" t="str">
        <f>IF(NOT(ISBLANK(Table1[[#This Row],[Discounter]])), IF(Table1[[#This Row],[Discounter]]&gt;=50%, "High Discount", "Low Discount"), "No Discount")</f>
        <v>High Discount</v>
      </c>
      <c r="N2579" t="s">
        <v>41</v>
      </c>
      <c r="O2579">
        <v>4.2</v>
      </c>
      <c r="P2579">
        <v>639</v>
      </c>
    </row>
    <row r="2580" spans="1:16" ht="60" x14ac:dyDescent="0.25">
      <c r="A2580" t="s">
        <v>5362</v>
      </c>
      <c r="B2580">
        <v>11093692</v>
      </c>
      <c r="C2580" t="s">
        <v>47</v>
      </c>
      <c r="D2580" t="s">
        <v>15</v>
      </c>
      <c r="E2580" t="s">
        <v>16</v>
      </c>
      <c r="F2580" t="s">
        <v>17</v>
      </c>
      <c r="G2580" s="3" t="s">
        <v>5363</v>
      </c>
      <c r="H25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I2580">
        <v>892</v>
      </c>
      <c r="J2580">
        <v>1899</v>
      </c>
      <c r="K2580" s="1">
        <v>0.53</v>
      </c>
      <c r="L25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1006.47</v>
      </c>
      <c r="M2580" s="2" t="str">
        <f>IF(NOT(ISBLANK(Table1[[#This Row],[Discounter]])), IF(Table1[[#This Row],[Discounter]]&gt;=50%, "High Discount", "Low Discount"), "No Discount")</f>
        <v>High Discount</v>
      </c>
      <c r="N2580" t="s">
        <v>774</v>
      </c>
      <c r="O2580">
        <v>4.0999999999999996</v>
      </c>
      <c r="P2580">
        <v>638</v>
      </c>
    </row>
    <row r="2581" spans="1:16" ht="45" x14ac:dyDescent="0.25">
      <c r="A2581" t="s">
        <v>5364</v>
      </c>
      <c r="B2581">
        <v>11422530</v>
      </c>
      <c r="C2581" t="s">
        <v>3238</v>
      </c>
      <c r="D2581" t="s">
        <v>69</v>
      </c>
      <c r="E2581" t="s">
        <v>83</v>
      </c>
      <c r="F2581" t="s">
        <v>17</v>
      </c>
      <c r="G2581" s="3" t="s">
        <v>5365</v>
      </c>
      <c r="H25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2581">
        <v>719</v>
      </c>
      <c r="J2581">
        <v>1599</v>
      </c>
      <c r="K2581" s="1">
        <v>0.55000000000000004</v>
      </c>
      <c r="L25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2581" s="2" t="str">
        <f>IF(NOT(ISBLANK(Table1[[#This Row],[Discounter]])), IF(Table1[[#This Row],[Discounter]]&gt;=50%, "High Discount", "Low Discount"), "No Discount")</f>
        <v>High Discount</v>
      </c>
      <c r="N2581" t="s">
        <v>36</v>
      </c>
      <c r="O2581">
        <v>4.3</v>
      </c>
      <c r="P2581">
        <v>638</v>
      </c>
    </row>
    <row r="2582" spans="1:16" ht="45" x14ac:dyDescent="0.25">
      <c r="A2582" t="s">
        <v>5366</v>
      </c>
      <c r="B2582">
        <v>10913804</v>
      </c>
      <c r="C2582" t="s">
        <v>82</v>
      </c>
      <c r="D2582" t="s">
        <v>69</v>
      </c>
      <c r="E2582" t="s">
        <v>70</v>
      </c>
      <c r="F2582" t="s">
        <v>34</v>
      </c>
      <c r="G2582" s="3" t="s">
        <v>5367</v>
      </c>
      <c r="H25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869</v>
      </c>
      <c r="I2582">
        <v>869</v>
      </c>
      <c r="J2582">
        <v>2349</v>
      </c>
      <c r="K2582" s="1">
        <v>0.63</v>
      </c>
      <c r="L25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1479.8700000000001</v>
      </c>
      <c r="M2582" s="2" t="str">
        <f>IF(NOT(ISBLANK(Table1[[#This Row],[Discounter]])), IF(Table1[[#This Row],[Discounter]]&gt;=50%, "High Discount", "Low Discount"), "No Discount")</f>
        <v>High Discount</v>
      </c>
      <c r="N2582" t="s">
        <v>36</v>
      </c>
      <c r="O2582">
        <v>4.0999999999999996</v>
      </c>
      <c r="P2582">
        <v>638</v>
      </c>
    </row>
    <row r="2583" spans="1:16" ht="60" x14ac:dyDescent="0.25">
      <c r="A2583" t="s">
        <v>5368</v>
      </c>
      <c r="B2583">
        <v>13021500</v>
      </c>
      <c r="C2583" t="s">
        <v>68</v>
      </c>
      <c r="D2583" t="s">
        <v>32</v>
      </c>
      <c r="E2583" t="s">
        <v>381</v>
      </c>
      <c r="F2583" t="s">
        <v>34</v>
      </c>
      <c r="G2583" s="3" t="s">
        <v>5369</v>
      </c>
      <c r="H25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961</v>
      </c>
      <c r="I2583">
        <v>961</v>
      </c>
      <c r="J2583">
        <v>2599</v>
      </c>
      <c r="K2583" s="1">
        <v>0.63</v>
      </c>
      <c r="L25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1637.3700000000001</v>
      </c>
      <c r="M2583" s="2" t="str">
        <f>IF(NOT(ISBLANK(Table1[[#This Row],[Discounter]])), IF(Table1[[#This Row],[Discounter]]&gt;=50%, "High Discount", "Low Discount"), "No Discount")</f>
        <v>High Discount</v>
      </c>
      <c r="N2583" t="s">
        <v>36</v>
      </c>
      <c r="O2583">
        <v>3.8</v>
      </c>
      <c r="P2583">
        <v>638</v>
      </c>
    </row>
    <row r="2584" spans="1:16" ht="45" x14ac:dyDescent="0.25">
      <c r="A2584" t="s">
        <v>5370</v>
      </c>
      <c r="B2584">
        <v>13975632</v>
      </c>
      <c r="C2584" t="s">
        <v>325</v>
      </c>
      <c r="D2584" t="s">
        <v>32</v>
      </c>
      <c r="E2584" t="s">
        <v>272</v>
      </c>
      <c r="F2584" t="s">
        <v>34</v>
      </c>
      <c r="G2584" s="3" t="s">
        <v>5371</v>
      </c>
      <c r="H25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2584">
        <v>498</v>
      </c>
      <c r="L25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584" s="2" t="str">
        <f>IF(NOT(ISBLANK(Table1[[#This Row],[Discounter]])), IF(Table1[[#This Row],[Discounter]]&gt;=50%, "High Discount", "Low Discount"), "No Discount")</f>
        <v>No Discount</v>
      </c>
      <c r="N2584" t="s">
        <v>328</v>
      </c>
      <c r="O2584">
        <v>4.2</v>
      </c>
      <c r="P2584">
        <v>638</v>
      </c>
    </row>
    <row r="2585" spans="1:16" ht="30" x14ac:dyDescent="0.25">
      <c r="A2585" t="s">
        <v>5372</v>
      </c>
      <c r="B2585">
        <v>6552995</v>
      </c>
      <c r="C2585" t="s">
        <v>114</v>
      </c>
      <c r="D2585" t="s">
        <v>38</v>
      </c>
      <c r="E2585" t="s">
        <v>44</v>
      </c>
      <c r="F2585" t="s">
        <v>34</v>
      </c>
      <c r="G2585" s="3" t="s">
        <v>115</v>
      </c>
      <c r="H25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85">
        <v>1199</v>
      </c>
      <c r="K2585" s="1">
        <v>0.54</v>
      </c>
      <c r="L25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647.46</v>
      </c>
      <c r="M2585" s="2" t="str">
        <f>IF(NOT(ISBLANK(Table1[[#This Row],[Discounter]])), IF(Table1[[#This Row],[Discounter]]&gt;=50%, "High Discount", "Low Discount"), "No Discount")</f>
        <v>High Discount</v>
      </c>
      <c r="N2585" t="s">
        <v>24</v>
      </c>
      <c r="O2585">
        <v>3.9</v>
      </c>
      <c r="P2585">
        <v>638</v>
      </c>
    </row>
    <row r="2586" spans="1:16" ht="60" x14ac:dyDescent="0.25">
      <c r="A2586" t="s">
        <v>5373</v>
      </c>
      <c r="B2586">
        <v>11017848</v>
      </c>
      <c r="C2586" t="s">
        <v>14</v>
      </c>
      <c r="D2586" t="s">
        <v>38</v>
      </c>
      <c r="E2586" t="s">
        <v>16</v>
      </c>
      <c r="F2586" t="s">
        <v>34</v>
      </c>
      <c r="G2586" s="3" t="s">
        <v>5374</v>
      </c>
      <c r="H25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86">
        <v>1599</v>
      </c>
      <c r="K2586" s="1">
        <v>0.5</v>
      </c>
      <c r="L25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799.5</v>
      </c>
      <c r="M2586" s="2" t="str">
        <f>IF(NOT(ISBLANK(Table1[[#This Row],[Discounter]])), IF(Table1[[#This Row],[Discounter]]&gt;=50%, "High Discount", "Low Discount"), "No Discount")</f>
        <v>High Discount</v>
      </c>
      <c r="N2586" t="s">
        <v>119</v>
      </c>
      <c r="O2586">
        <v>4</v>
      </c>
      <c r="P2586">
        <v>638</v>
      </c>
    </row>
    <row r="2587" spans="1:16" ht="60" x14ac:dyDescent="0.25">
      <c r="A2587" t="s">
        <v>5375</v>
      </c>
      <c r="B2587">
        <v>11052604</v>
      </c>
      <c r="C2587" t="s">
        <v>165</v>
      </c>
      <c r="D2587" t="s">
        <v>38</v>
      </c>
      <c r="E2587" t="s">
        <v>44</v>
      </c>
      <c r="F2587" t="s">
        <v>34</v>
      </c>
      <c r="G2587" s="3" t="s">
        <v>5376</v>
      </c>
      <c r="H25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87">
        <v>699</v>
      </c>
      <c r="K2587" s="1">
        <v>0.35</v>
      </c>
      <c r="L25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244.64999999999998</v>
      </c>
      <c r="M2587" s="2" t="str">
        <f>IF(NOT(ISBLANK(Table1[[#This Row],[Discounter]])), IF(Table1[[#This Row],[Discounter]]&gt;=50%, "High Discount", "Low Discount"), "No Discount")</f>
        <v>Low Discount</v>
      </c>
      <c r="N2587" t="s">
        <v>36</v>
      </c>
      <c r="O2587">
        <v>4.3</v>
      </c>
      <c r="P2587">
        <v>638</v>
      </c>
    </row>
    <row r="2588" spans="1:16" ht="60" x14ac:dyDescent="0.25">
      <c r="A2588" t="s">
        <v>5377</v>
      </c>
      <c r="B2588">
        <v>10064559</v>
      </c>
      <c r="C2588" t="s">
        <v>14</v>
      </c>
      <c r="D2588" t="s">
        <v>15</v>
      </c>
      <c r="E2588" t="s">
        <v>16</v>
      </c>
      <c r="F2588" t="s">
        <v>17</v>
      </c>
      <c r="G2588" s="3" t="s">
        <v>5378</v>
      </c>
      <c r="H25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1139</v>
      </c>
      <c r="I2588">
        <v>1139</v>
      </c>
      <c r="J2588">
        <v>1899</v>
      </c>
      <c r="K2588" s="1">
        <v>0.4</v>
      </c>
      <c r="L25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759.6</v>
      </c>
      <c r="M2588" s="2" t="str">
        <f>IF(NOT(ISBLANK(Table1[[#This Row],[Discounter]])), IF(Table1[[#This Row],[Discounter]]&gt;=50%, "High Discount", "Low Discount"), "No Discount")</f>
        <v>Low Discount</v>
      </c>
      <c r="N2588" t="s">
        <v>19</v>
      </c>
      <c r="O2588">
        <v>3.9</v>
      </c>
      <c r="P2588">
        <v>637</v>
      </c>
    </row>
    <row r="2589" spans="1:16" ht="60" x14ac:dyDescent="0.25">
      <c r="A2589" t="s">
        <v>5379</v>
      </c>
      <c r="B2589">
        <v>12837722</v>
      </c>
      <c r="C2589" t="s">
        <v>47</v>
      </c>
      <c r="D2589" t="s">
        <v>15</v>
      </c>
      <c r="E2589" t="s">
        <v>16</v>
      </c>
      <c r="F2589" t="s">
        <v>17</v>
      </c>
      <c r="G2589" s="3" t="s">
        <v>4272</v>
      </c>
      <c r="H25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749</v>
      </c>
      <c r="I2589">
        <v>749</v>
      </c>
      <c r="J2589">
        <v>1499</v>
      </c>
      <c r="K2589" s="1">
        <v>0.5</v>
      </c>
      <c r="L25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2589" s="2" t="str">
        <f>IF(NOT(ISBLANK(Table1[[#This Row],[Discounter]])), IF(Table1[[#This Row],[Discounter]]&gt;=50%, "High Discount", "Low Discount"), "No Discount")</f>
        <v>High Discount</v>
      </c>
      <c r="N2589" t="s">
        <v>774</v>
      </c>
      <c r="O2589">
        <v>3.8</v>
      </c>
      <c r="P2589">
        <v>637</v>
      </c>
    </row>
    <row r="2590" spans="1:16" ht="60" x14ac:dyDescent="0.25">
      <c r="A2590" t="s">
        <v>5380</v>
      </c>
      <c r="B2590">
        <v>13971574</v>
      </c>
      <c r="C2590" t="s">
        <v>5381</v>
      </c>
      <c r="D2590" t="s">
        <v>61</v>
      </c>
      <c r="E2590" t="s">
        <v>39</v>
      </c>
      <c r="F2590" t="s">
        <v>17</v>
      </c>
      <c r="G2590" s="3" t="s">
        <v>5382</v>
      </c>
      <c r="H25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714</v>
      </c>
      <c r="I2590">
        <v>714</v>
      </c>
      <c r="J2590">
        <v>1299</v>
      </c>
      <c r="K2590" s="1">
        <v>0.45</v>
      </c>
      <c r="L25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584.55000000000007</v>
      </c>
      <c r="M2590" s="2" t="str">
        <f>IF(NOT(ISBLANK(Table1[[#This Row],[Discounter]])), IF(Table1[[#This Row],[Discounter]]&gt;=50%, "High Discount", "Low Discount"), "No Discount")</f>
        <v>Low Discount</v>
      </c>
      <c r="N2590" t="s">
        <v>102</v>
      </c>
      <c r="O2590">
        <v>4.3</v>
      </c>
      <c r="P2590">
        <v>637</v>
      </c>
    </row>
    <row r="2591" spans="1:16" ht="45" x14ac:dyDescent="0.25">
      <c r="A2591" t="s">
        <v>5383</v>
      </c>
      <c r="B2591">
        <v>11364058</v>
      </c>
      <c r="C2591" t="s">
        <v>150</v>
      </c>
      <c r="D2591" t="s">
        <v>26</v>
      </c>
      <c r="E2591" t="s">
        <v>39</v>
      </c>
      <c r="F2591" t="s">
        <v>17</v>
      </c>
      <c r="G2591" s="3" t="s">
        <v>5384</v>
      </c>
      <c r="H25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2591">
        <v>599</v>
      </c>
      <c r="J2591">
        <v>1199</v>
      </c>
      <c r="K2591" s="1">
        <v>0.5</v>
      </c>
      <c r="L25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2591" s="2" t="str">
        <f>IF(NOT(ISBLANK(Table1[[#This Row],[Discounter]])), IF(Table1[[#This Row],[Discounter]]&gt;=50%, "High Discount", "Low Discount"), "No Discount")</f>
        <v>High Discount</v>
      </c>
      <c r="N2591" t="s">
        <v>36</v>
      </c>
      <c r="O2591">
        <v>4.2</v>
      </c>
      <c r="P2591">
        <v>637</v>
      </c>
    </row>
    <row r="2592" spans="1:16" ht="60" x14ac:dyDescent="0.25">
      <c r="A2592" t="s">
        <v>5385</v>
      </c>
      <c r="B2592">
        <v>7134489</v>
      </c>
      <c r="C2592" t="s">
        <v>14</v>
      </c>
      <c r="D2592" t="s">
        <v>26</v>
      </c>
      <c r="E2592" t="s">
        <v>27</v>
      </c>
      <c r="F2592" t="s">
        <v>17</v>
      </c>
      <c r="G2592" s="3" t="s">
        <v>720</v>
      </c>
      <c r="H25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2592">
        <v>719</v>
      </c>
      <c r="J2592">
        <v>1599</v>
      </c>
      <c r="K2592" s="1">
        <v>0.55000000000000004</v>
      </c>
      <c r="L25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2592" s="2" t="str">
        <f>IF(NOT(ISBLANK(Table1[[#This Row],[Discounter]])), IF(Table1[[#This Row],[Discounter]]&gt;=50%, "High Discount", "Low Discount"), "No Discount")</f>
        <v>High Discount</v>
      </c>
      <c r="N2592" t="s">
        <v>232</v>
      </c>
      <c r="O2592">
        <v>4.4000000000000004</v>
      </c>
      <c r="P2592">
        <v>637</v>
      </c>
    </row>
    <row r="2593" spans="1:16" ht="30" x14ac:dyDescent="0.25">
      <c r="A2593" t="s">
        <v>5386</v>
      </c>
      <c r="B2593">
        <v>11632496</v>
      </c>
      <c r="C2593" t="s">
        <v>14</v>
      </c>
      <c r="D2593" t="s">
        <v>26</v>
      </c>
      <c r="E2593" t="s">
        <v>39</v>
      </c>
      <c r="F2593" t="s">
        <v>17</v>
      </c>
      <c r="G2593" s="3" t="s">
        <v>5387</v>
      </c>
      <c r="H25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274</v>
      </c>
      <c r="I2593">
        <v>274</v>
      </c>
      <c r="J2593">
        <v>499</v>
      </c>
      <c r="K2593" s="1">
        <v>0.45</v>
      </c>
      <c r="L25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224.55</v>
      </c>
      <c r="M2593" s="2" t="str">
        <f>IF(NOT(ISBLANK(Table1[[#This Row],[Discounter]])), IF(Table1[[#This Row],[Discounter]]&gt;=50%, "High Discount", "Low Discount"), "No Discount")</f>
        <v>Low Discount</v>
      </c>
      <c r="N2593" t="s">
        <v>41</v>
      </c>
      <c r="O2593">
        <v>4.0999999999999996</v>
      </c>
      <c r="P2593">
        <v>637</v>
      </c>
    </row>
    <row r="2594" spans="1:16" ht="45" x14ac:dyDescent="0.25">
      <c r="A2594" t="s">
        <v>5388</v>
      </c>
      <c r="B2594">
        <v>10389835</v>
      </c>
      <c r="C2594" t="s">
        <v>60</v>
      </c>
      <c r="D2594" t="s">
        <v>61</v>
      </c>
      <c r="E2594" t="s">
        <v>22</v>
      </c>
      <c r="F2594" t="s">
        <v>34</v>
      </c>
      <c r="G2594" s="3" t="s">
        <v>5389</v>
      </c>
      <c r="H25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J2594">
        <v>2099</v>
      </c>
      <c r="L25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594" s="2" t="str">
        <f>IF(NOT(ISBLANK(Table1[[#This Row],[Discounter]])), IF(Table1[[#This Row],[Discounter]]&gt;=50%, "High Discount", "Low Discount"), "No Discount")</f>
        <v>No Discount</v>
      </c>
      <c r="N2594" t="s">
        <v>41</v>
      </c>
      <c r="O2594">
        <v>3.9</v>
      </c>
      <c r="P2594">
        <v>637</v>
      </c>
    </row>
    <row r="2595" spans="1:16" ht="75" x14ac:dyDescent="0.25">
      <c r="A2595" t="s">
        <v>5390</v>
      </c>
      <c r="B2595">
        <v>10962118</v>
      </c>
      <c r="C2595" t="s">
        <v>14</v>
      </c>
      <c r="D2595" t="s">
        <v>38</v>
      </c>
      <c r="E2595" t="s">
        <v>44</v>
      </c>
      <c r="F2595" t="s">
        <v>34</v>
      </c>
      <c r="G2595" s="3" t="s">
        <v>5391</v>
      </c>
      <c r="H25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95">
        <v>1199</v>
      </c>
      <c r="K2595" s="1">
        <v>0.5</v>
      </c>
      <c r="L25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2595" s="2" t="str">
        <f>IF(NOT(ISBLANK(Table1[[#This Row],[Discounter]])), IF(Table1[[#This Row],[Discounter]]&gt;=50%, "High Discount", "Low Discount"), "No Discount")</f>
        <v>High Discount</v>
      </c>
      <c r="N2595" t="s">
        <v>41</v>
      </c>
      <c r="O2595">
        <v>3.8</v>
      </c>
      <c r="P2595">
        <v>637</v>
      </c>
    </row>
    <row r="2596" spans="1:16" ht="60" x14ac:dyDescent="0.25">
      <c r="A2596" t="s">
        <v>5392</v>
      </c>
      <c r="B2596">
        <v>8317535</v>
      </c>
      <c r="C2596" t="s">
        <v>1334</v>
      </c>
      <c r="D2596" t="s">
        <v>38</v>
      </c>
      <c r="E2596" t="s">
        <v>16</v>
      </c>
      <c r="F2596" t="s">
        <v>34</v>
      </c>
      <c r="G2596" s="3" t="s">
        <v>5393</v>
      </c>
      <c r="H25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96">
        <v>2299</v>
      </c>
      <c r="K2596" s="1">
        <v>0.55000000000000004</v>
      </c>
      <c r="L25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1264.45</v>
      </c>
      <c r="M2596" s="2" t="str">
        <f>IF(NOT(ISBLANK(Table1[[#This Row],[Discounter]])), IF(Table1[[#This Row],[Discounter]]&gt;=50%, "High Discount", "Low Discount"), "No Discount")</f>
        <v>High Discount</v>
      </c>
      <c r="N2596" t="s">
        <v>400</v>
      </c>
      <c r="O2596">
        <v>4.3</v>
      </c>
      <c r="P2596">
        <v>637</v>
      </c>
    </row>
    <row r="2597" spans="1:16" ht="45" x14ac:dyDescent="0.25">
      <c r="A2597" t="s">
        <v>5394</v>
      </c>
      <c r="B2597">
        <v>10964492</v>
      </c>
      <c r="C2597" t="s">
        <v>14</v>
      </c>
      <c r="D2597" t="s">
        <v>38</v>
      </c>
      <c r="E2597" t="s">
        <v>44</v>
      </c>
      <c r="F2597" t="s">
        <v>34</v>
      </c>
      <c r="G2597" s="3" t="s">
        <v>5395</v>
      </c>
      <c r="H25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97">
        <v>699</v>
      </c>
      <c r="K2597" s="1">
        <v>0.55000000000000004</v>
      </c>
      <c r="L25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384.45000000000005</v>
      </c>
      <c r="M2597" s="2" t="str">
        <f>IF(NOT(ISBLANK(Table1[[#This Row],[Discounter]])), IF(Table1[[#This Row],[Discounter]]&gt;=50%, "High Discount", "Low Discount"), "No Discount")</f>
        <v>High Discount</v>
      </c>
      <c r="N2597" t="s">
        <v>41</v>
      </c>
      <c r="O2597">
        <v>3.7</v>
      </c>
      <c r="P2597">
        <v>637</v>
      </c>
    </row>
    <row r="2598" spans="1:16" ht="45" x14ac:dyDescent="0.25">
      <c r="A2598" t="s">
        <v>5396</v>
      </c>
      <c r="B2598">
        <v>11396698</v>
      </c>
      <c r="C2598" t="s">
        <v>14</v>
      </c>
      <c r="D2598" t="s">
        <v>38</v>
      </c>
      <c r="E2598" t="s">
        <v>39</v>
      </c>
      <c r="F2598" t="s">
        <v>34</v>
      </c>
      <c r="G2598" s="3" t="s">
        <v>5397</v>
      </c>
      <c r="H25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598">
        <v>699</v>
      </c>
      <c r="K2598" s="1">
        <v>0.55000000000000004</v>
      </c>
      <c r="L25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384.45000000000005</v>
      </c>
      <c r="M2598" s="2" t="str">
        <f>IF(NOT(ISBLANK(Table1[[#This Row],[Discounter]])), IF(Table1[[#This Row],[Discounter]]&gt;=50%, "High Discount", "Low Discount"), "No Discount")</f>
        <v>High Discount</v>
      </c>
      <c r="N2598" t="s">
        <v>41</v>
      </c>
      <c r="O2598">
        <v>4.2</v>
      </c>
      <c r="P2598">
        <v>637</v>
      </c>
    </row>
    <row r="2599" spans="1:16" ht="45" x14ac:dyDescent="0.25">
      <c r="A2599" t="s">
        <v>5398</v>
      </c>
      <c r="B2599">
        <v>11422660</v>
      </c>
      <c r="C2599" t="s">
        <v>3238</v>
      </c>
      <c r="D2599" t="s">
        <v>69</v>
      </c>
      <c r="E2599" t="s">
        <v>83</v>
      </c>
      <c r="F2599" t="s">
        <v>17</v>
      </c>
      <c r="G2599" s="3" t="s">
        <v>5399</v>
      </c>
      <c r="H25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2599">
        <v>719</v>
      </c>
      <c r="J2599">
        <v>1599</v>
      </c>
      <c r="K2599" s="1">
        <v>0.55000000000000004</v>
      </c>
      <c r="L25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2599" s="2" t="str">
        <f>IF(NOT(ISBLANK(Table1[[#This Row],[Discounter]])), IF(Table1[[#This Row],[Discounter]]&gt;=50%, "High Discount", "Low Discount"), "No Discount")</f>
        <v>High Discount</v>
      </c>
      <c r="N2599" t="s">
        <v>36</v>
      </c>
      <c r="O2599">
        <v>4.3</v>
      </c>
      <c r="P2599">
        <v>636</v>
      </c>
    </row>
    <row r="2600" spans="1:16" ht="45" x14ac:dyDescent="0.25">
      <c r="A2600" t="s">
        <v>5400</v>
      </c>
      <c r="B2600">
        <v>18028758</v>
      </c>
      <c r="C2600" t="s">
        <v>271</v>
      </c>
      <c r="D2600" t="s">
        <v>177</v>
      </c>
      <c r="E2600" t="s">
        <v>894</v>
      </c>
      <c r="F2600" t="s">
        <v>17</v>
      </c>
      <c r="G2600" s="3" t="s">
        <v>4655</v>
      </c>
      <c r="H26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600">
        <v>1098</v>
      </c>
      <c r="L26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600" s="2" t="str">
        <f>IF(NOT(ISBLANK(Table1[[#This Row],[Discounter]])), IF(Table1[[#This Row],[Discounter]]&gt;=50%, "High Discount", "Low Discount"), "No Discount")</f>
        <v>No Discount</v>
      </c>
      <c r="N2600" t="s">
        <v>24</v>
      </c>
      <c r="O2600">
        <v>4.4000000000000004</v>
      </c>
      <c r="P2600">
        <v>636</v>
      </c>
    </row>
    <row r="2601" spans="1:16" ht="45" x14ac:dyDescent="0.25">
      <c r="A2601" t="s">
        <v>5401</v>
      </c>
      <c r="B2601">
        <v>2478228</v>
      </c>
      <c r="C2601" t="s">
        <v>150</v>
      </c>
      <c r="D2601" t="s">
        <v>26</v>
      </c>
      <c r="E2601" t="s">
        <v>27</v>
      </c>
      <c r="F2601" t="s">
        <v>17</v>
      </c>
      <c r="G2601" s="3" t="s">
        <v>3483</v>
      </c>
      <c r="H26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2601">
        <v>1199</v>
      </c>
      <c r="J2601">
        <v>2399</v>
      </c>
      <c r="K2601" s="1">
        <v>0.5</v>
      </c>
      <c r="L26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1199.5</v>
      </c>
      <c r="M2601" s="2" t="str">
        <f>IF(NOT(ISBLANK(Table1[[#This Row],[Discounter]])), IF(Table1[[#This Row],[Discounter]]&gt;=50%, "High Discount", "Low Discount"), "No Discount")</f>
        <v>High Discount</v>
      </c>
      <c r="N2601" t="s">
        <v>454</v>
      </c>
      <c r="O2601">
        <v>4.3</v>
      </c>
      <c r="P2601">
        <v>636</v>
      </c>
    </row>
    <row r="2602" spans="1:16" ht="30" x14ac:dyDescent="0.25">
      <c r="A2602" t="s">
        <v>5402</v>
      </c>
      <c r="B2602">
        <v>12524798</v>
      </c>
      <c r="C2602" t="s">
        <v>57</v>
      </c>
      <c r="D2602" t="s">
        <v>69</v>
      </c>
      <c r="E2602" t="s">
        <v>83</v>
      </c>
      <c r="F2602" t="s">
        <v>34</v>
      </c>
      <c r="G2602" s="3" t="s">
        <v>5403</v>
      </c>
      <c r="H26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2602">
        <v>519</v>
      </c>
      <c r="J2602">
        <v>1299</v>
      </c>
      <c r="K2602" s="1">
        <v>0.6</v>
      </c>
      <c r="L26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2602" s="2" t="str">
        <f>IF(NOT(ISBLANK(Table1[[#This Row],[Discounter]])), IF(Table1[[#This Row],[Discounter]]&gt;=50%, "High Discount", "Low Discount"), "No Discount")</f>
        <v>High Discount</v>
      </c>
      <c r="N2602" t="s">
        <v>89</v>
      </c>
      <c r="O2602">
        <v>4.0999999999999996</v>
      </c>
      <c r="P2602">
        <v>636</v>
      </c>
    </row>
    <row r="2603" spans="1:16" ht="60" x14ac:dyDescent="0.25">
      <c r="A2603" t="s">
        <v>5404</v>
      </c>
      <c r="B2603">
        <v>13983880</v>
      </c>
      <c r="C2603" t="s">
        <v>5405</v>
      </c>
      <c r="D2603" t="s">
        <v>69</v>
      </c>
      <c r="E2603" t="s">
        <v>344</v>
      </c>
      <c r="F2603" t="s">
        <v>34</v>
      </c>
      <c r="G2603" s="3" t="s">
        <v>5406</v>
      </c>
      <c r="H26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1749</v>
      </c>
      <c r="I2603">
        <v>1749</v>
      </c>
      <c r="J2603">
        <v>4500</v>
      </c>
      <c r="K2603" t="s">
        <v>5407</v>
      </c>
      <c r="L26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2751</v>
      </c>
      <c r="M2603" s="2" t="str">
        <f>IF(NOT(ISBLANK(Table1[[#This Row],[Discounter]])), IF(Table1[[#This Row],[Discounter]]&gt;=50%, "High Discount", "Low Discount"), "No Discount")</f>
        <v>High Discount</v>
      </c>
      <c r="N2603" t="s">
        <v>146</v>
      </c>
      <c r="O2603">
        <v>4.4000000000000004</v>
      </c>
      <c r="P2603">
        <v>636</v>
      </c>
    </row>
    <row r="2604" spans="1:16" ht="45" x14ac:dyDescent="0.25">
      <c r="A2604" t="s">
        <v>5408</v>
      </c>
      <c r="B2604">
        <v>12187658</v>
      </c>
      <c r="C2604" t="s">
        <v>5409</v>
      </c>
      <c r="D2604" t="s">
        <v>32</v>
      </c>
      <c r="E2604" t="s">
        <v>5410</v>
      </c>
      <c r="F2604" t="s">
        <v>34</v>
      </c>
      <c r="G2604" s="3" t="s">
        <v>5411</v>
      </c>
      <c r="H26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329</v>
      </c>
      <c r="I2604">
        <v>329</v>
      </c>
      <c r="J2604">
        <v>599</v>
      </c>
      <c r="K2604" s="1">
        <v>0.45</v>
      </c>
      <c r="L26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269.55</v>
      </c>
      <c r="M2604" s="2" t="str">
        <f>IF(NOT(ISBLANK(Table1[[#This Row],[Discounter]])), IF(Table1[[#This Row],[Discounter]]&gt;=50%, "High Discount", "Low Discount"), "No Discount")</f>
        <v>Low Discount</v>
      </c>
      <c r="N2604" t="s">
        <v>146</v>
      </c>
      <c r="O2604">
        <v>3.9</v>
      </c>
      <c r="P2604">
        <v>636</v>
      </c>
    </row>
    <row r="2605" spans="1:16" ht="45" x14ac:dyDescent="0.25">
      <c r="A2605" t="s">
        <v>5412</v>
      </c>
      <c r="B2605">
        <v>11358928</v>
      </c>
      <c r="C2605" t="s">
        <v>150</v>
      </c>
      <c r="D2605" t="s">
        <v>15</v>
      </c>
      <c r="E2605" t="s">
        <v>16</v>
      </c>
      <c r="F2605" t="s">
        <v>17</v>
      </c>
      <c r="G2605" s="3" t="s">
        <v>5413</v>
      </c>
      <c r="H26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1559</v>
      </c>
      <c r="I2605">
        <v>1559</v>
      </c>
      <c r="J2605">
        <v>2399</v>
      </c>
      <c r="K2605" s="1">
        <v>0.35</v>
      </c>
      <c r="L26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839.65</v>
      </c>
      <c r="M2605" s="2" t="str">
        <f>IF(NOT(ISBLANK(Table1[[#This Row],[Discounter]])), IF(Table1[[#This Row],[Discounter]]&gt;=50%, "High Discount", "Low Discount"), "No Discount")</f>
        <v>Low Discount</v>
      </c>
      <c r="N2605" t="s">
        <v>152</v>
      </c>
      <c r="O2605">
        <v>4.2</v>
      </c>
      <c r="P2605">
        <v>635</v>
      </c>
    </row>
    <row r="2606" spans="1:16" ht="45" x14ac:dyDescent="0.25">
      <c r="A2606" t="s">
        <v>5414</v>
      </c>
      <c r="B2606">
        <v>12005968</v>
      </c>
      <c r="C2606" t="s">
        <v>47</v>
      </c>
      <c r="D2606" t="s">
        <v>26</v>
      </c>
      <c r="E2606" t="s">
        <v>27</v>
      </c>
      <c r="F2606" t="s">
        <v>17</v>
      </c>
      <c r="G2606" s="3" t="s">
        <v>2553</v>
      </c>
      <c r="H26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574</v>
      </c>
      <c r="I2606">
        <v>574</v>
      </c>
      <c r="J2606">
        <v>1149</v>
      </c>
      <c r="K2606" s="1">
        <v>0.5</v>
      </c>
      <c r="L26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574.5</v>
      </c>
      <c r="M2606" s="2" t="str">
        <f>IF(NOT(ISBLANK(Table1[[#This Row],[Discounter]])), IF(Table1[[#This Row],[Discounter]]&gt;=50%, "High Discount", "Low Discount"), "No Discount")</f>
        <v>High Discount</v>
      </c>
      <c r="N2606" t="s">
        <v>80</v>
      </c>
      <c r="O2606">
        <v>4.3</v>
      </c>
      <c r="P2606">
        <v>635</v>
      </c>
    </row>
    <row r="2607" spans="1:16" ht="45" x14ac:dyDescent="0.25">
      <c r="A2607" t="s">
        <v>5415</v>
      </c>
      <c r="B2607">
        <v>12299296</v>
      </c>
      <c r="C2607" t="s">
        <v>21</v>
      </c>
      <c r="D2607" t="s">
        <v>26</v>
      </c>
      <c r="E2607" t="s">
        <v>27</v>
      </c>
      <c r="F2607" t="s">
        <v>17</v>
      </c>
      <c r="G2607" s="3" t="s">
        <v>5416</v>
      </c>
      <c r="H26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475</v>
      </c>
      <c r="I2607">
        <v>475</v>
      </c>
      <c r="J2607">
        <v>1399</v>
      </c>
      <c r="K2607" s="1">
        <v>0.66</v>
      </c>
      <c r="L26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923.34</v>
      </c>
      <c r="M2607" s="2" t="str">
        <f>IF(NOT(ISBLANK(Table1[[#This Row],[Discounter]])), IF(Table1[[#This Row],[Discounter]]&gt;=50%, "High Discount", "Low Discount"), "No Discount")</f>
        <v>High Discount</v>
      </c>
      <c r="N2607" t="s">
        <v>80</v>
      </c>
      <c r="O2607">
        <v>4</v>
      </c>
      <c r="P2607">
        <v>635</v>
      </c>
    </row>
    <row r="2608" spans="1:16" ht="45" x14ac:dyDescent="0.25">
      <c r="A2608" t="s">
        <v>5417</v>
      </c>
      <c r="B2608">
        <v>1703189</v>
      </c>
      <c r="C2608" t="s">
        <v>47</v>
      </c>
      <c r="D2608" t="s">
        <v>26</v>
      </c>
      <c r="E2608" t="s">
        <v>27</v>
      </c>
      <c r="F2608" t="s">
        <v>17</v>
      </c>
      <c r="G2608" s="3" t="s">
        <v>4681</v>
      </c>
      <c r="H26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699</v>
      </c>
      <c r="I2608">
        <v>699</v>
      </c>
      <c r="J2608">
        <v>999</v>
      </c>
      <c r="K2608" s="1">
        <v>0.3</v>
      </c>
      <c r="L26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299.7</v>
      </c>
      <c r="M2608" s="2" t="str">
        <f>IF(NOT(ISBLANK(Table1[[#This Row],[Discounter]])), IF(Table1[[#This Row],[Discounter]]&gt;=50%, "High Discount", "Low Discount"), "No Discount")</f>
        <v>Low Discount</v>
      </c>
      <c r="N2608" t="s">
        <v>232</v>
      </c>
      <c r="O2608">
        <v>4.0999999999999996</v>
      </c>
      <c r="P2608">
        <v>635</v>
      </c>
    </row>
    <row r="2609" spans="1:16" ht="30" x14ac:dyDescent="0.25">
      <c r="A2609" t="s">
        <v>5418</v>
      </c>
      <c r="B2609">
        <v>10691350</v>
      </c>
      <c r="C2609" t="s">
        <v>162</v>
      </c>
      <c r="D2609" t="s">
        <v>69</v>
      </c>
      <c r="E2609" t="s">
        <v>132</v>
      </c>
      <c r="F2609" t="s">
        <v>34</v>
      </c>
      <c r="G2609" s="3" t="s">
        <v>5419</v>
      </c>
      <c r="H26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2609">
        <v>899</v>
      </c>
      <c r="J2609">
        <v>1999</v>
      </c>
      <c r="K2609" s="1">
        <v>0.55000000000000004</v>
      </c>
      <c r="L26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2609" s="2" t="str">
        <f>IF(NOT(ISBLANK(Table1[[#This Row],[Discounter]])), IF(Table1[[#This Row],[Discounter]]&gt;=50%, "High Discount", "Low Discount"), "No Discount")</f>
        <v>High Discount</v>
      </c>
      <c r="N2609" t="s">
        <v>102</v>
      </c>
      <c r="O2609">
        <v>4.0999999999999996</v>
      </c>
      <c r="P2609">
        <v>635</v>
      </c>
    </row>
    <row r="2610" spans="1:16" ht="60" x14ac:dyDescent="0.25">
      <c r="A2610" t="s">
        <v>5420</v>
      </c>
      <c r="B2610">
        <v>8025487</v>
      </c>
      <c r="C2610" t="s">
        <v>279</v>
      </c>
      <c r="D2610" t="s">
        <v>32</v>
      </c>
      <c r="E2610" t="s">
        <v>272</v>
      </c>
      <c r="F2610" t="s">
        <v>34</v>
      </c>
      <c r="G2610" s="3" t="s">
        <v>5421</v>
      </c>
      <c r="H26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1152</v>
      </c>
      <c r="I2610">
        <v>1152</v>
      </c>
      <c r="J2610">
        <v>1920</v>
      </c>
      <c r="K2610" s="1">
        <v>0.4</v>
      </c>
      <c r="L26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768</v>
      </c>
      <c r="M2610" s="2" t="str">
        <f>IF(NOT(ISBLANK(Table1[[#This Row],[Discounter]])), IF(Table1[[#This Row],[Discounter]]&gt;=50%, "High Discount", "Low Discount"), "No Discount")</f>
        <v>Low Discount</v>
      </c>
      <c r="N2610" t="s">
        <v>102</v>
      </c>
      <c r="O2610">
        <v>4.3</v>
      </c>
      <c r="P2610">
        <v>635</v>
      </c>
    </row>
    <row r="2611" spans="1:16" ht="30" x14ac:dyDescent="0.25">
      <c r="A2611" t="s">
        <v>5422</v>
      </c>
      <c r="B2611">
        <v>17381490</v>
      </c>
      <c r="C2611" t="s">
        <v>14</v>
      </c>
      <c r="D2611" t="s">
        <v>38</v>
      </c>
      <c r="E2611" t="s">
        <v>39</v>
      </c>
      <c r="F2611" t="s">
        <v>34</v>
      </c>
      <c r="G2611" s="3" t="s">
        <v>659</v>
      </c>
      <c r="H26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11">
        <v>1198</v>
      </c>
      <c r="K2611" s="1">
        <v>0.5</v>
      </c>
      <c r="L26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</v>
      </c>
      <c r="M2611" s="2" t="str">
        <f>IF(NOT(ISBLANK(Table1[[#This Row],[Discounter]])), IF(Table1[[#This Row],[Discounter]]&gt;=50%, "High Discount", "Low Discount"), "No Discount")</f>
        <v>High Discount</v>
      </c>
      <c r="N2611" t="s">
        <v>41</v>
      </c>
      <c r="O2611">
        <v>4.4000000000000004</v>
      </c>
      <c r="P2611">
        <v>635</v>
      </c>
    </row>
    <row r="2612" spans="1:16" ht="45" x14ac:dyDescent="0.25">
      <c r="A2612" t="s">
        <v>5423</v>
      </c>
      <c r="B2612">
        <v>10380855</v>
      </c>
      <c r="C2612" t="s">
        <v>91</v>
      </c>
      <c r="D2612" t="s">
        <v>38</v>
      </c>
      <c r="E2612" t="s">
        <v>27</v>
      </c>
      <c r="F2612" t="s">
        <v>34</v>
      </c>
      <c r="G2612" s="3" t="s">
        <v>5424</v>
      </c>
      <c r="H26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12">
        <v>1449</v>
      </c>
      <c r="K2612" s="1">
        <v>0.57999999999999996</v>
      </c>
      <c r="L26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840.42</v>
      </c>
      <c r="M2612" s="2" t="str">
        <f>IF(NOT(ISBLANK(Table1[[#This Row],[Discounter]])), IF(Table1[[#This Row],[Discounter]]&gt;=50%, "High Discount", "Low Discount"), "No Discount")</f>
        <v>High Discount</v>
      </c>
      <c r="N2612" t="s">
        <v>24</v>
      </c>
      <c r="O2612">
        <v>4.4000000000000004</v>
      </c>
      <c r="P2612">
        <v>635</v>
      </c>
    </row>
    <row r="2613" spans="1:16" ht="45" x14ac:dyDescent="0.25">
      <c r="A2613" t="s">
        <v>5425</v>
      </c>
      <c r="B2613">
        <v>11080656</v>
      </c>
      <c r="C2613" t="s">
        <v>5426</v>
      </c>
      <c r="D2613" t="s">
        <v>38</v>
      </c>
      <c r="E2613" t="s">
        <v>132</v>
      </c>
      <c r="F2613" t="s">
        <v>34</v>
      </c>
      <c r="G2613" s="3" t="s">
        <v>5427</v>
      </c>
      <c r="H26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13">
        <v>1499</v>
      </c>
      <c r="K2613" s="1">
        <v>0.5</v>
      </c>
      <c r="L26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2613" s="2" t="str">
        <f>IF(NOT(ISBLANK(Table1[[#This Row],[Discounter]])), IF(Table1[[#This Row],[Discounter]]&gt;=50%, "High Discount", "Low Discount"), "No Discount")</f>
        <v>High Discount</v>
      </c>
      <c r="N2613" t="s">
        <v>89</v>
      </c>
      <c r="O2613">
        <v>4.3</v>
      </c>
      <c r="P2613">
        <v>635</v>
      </c>
    </row>
    <row r="2614" spans="1:16" ht="45" x14ac:dyDescent="0.25">
      <c r="A2614" t="s">
        <v>5428</v>
      </c>
      <c r="B2614">
        <v>17524642</v>
      </c>
      <c r="C2614" t="s">
        <v>43</v>
      </c>
      <c r="D2614" t="s">
        <v>38</v>
      </c>
      <c r="E2614" t="s">
        <v>39</v>
      </c>
      <c r="F2614" t="s">
        <v>34</v>
      </c>
      <c r="G2614" s="3" t="s">
        <v>1267</v>
      </c>
      <c r="H26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14">
        <v>1598</v>
      </c>
      <c r="K2614" s="1">
        <v>0.5</v>
      </c>
      <c r="L26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2614" s="2" t="str">
        <f>IF(NOT(ISBLANK(Table1[[#This Row],[Discounter]])), IF(Table1[[#This Row],[Discounter]]&gt;=50%, "High Discount", "Low Discount"), "No Discount")</f>
        <v>High Discount</v>
      </c>
      <c r="N2614" t="s">
        <v>41</v>
      </c>
      <c r="O2614">
        <v>4</v>
      </c>
      <c r="P2614">
        <v>635</v>
      </c>
    </row>
    <row r="2615" spans="1:16" ht="45" x14ac:dyDescent="0.25">
      <c r="A2615" t="s">
        <v>5429</v>
      </c>
      <c r="B2615">
        <v>11735662</v>
      </c>
      <c r="C2615" t="s">
        <v>165</v>
      </c>
      <c r="D2615" t="s">
        <v>38</v>
      </c>
      <c r="E2615" t="s">
        <v>44</v>
      </c>
      <c r="F2615" t="s">
        <v>34</v>
      </c>
      <c r="G2615" s="3" t="s">
        <v>5430</v>
      </c>
      <c r="H26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15">
        <v>699</v>
      </c>
      <c r="K2615" t="s">
        <v>1546</v>
      </c>
      <c r="L26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200</v>
      </c>
      <c r="M2615" s="2" t="str">
        <f>IF(NOT(ISBLANK(Table1[[#This Row],[Discounter]])), IF(Table1[[#This Row],[Discounter]]&gt;=50%, "High Discount", "Low Discount"), "No Discount")</f>
        <v>High Discount</v>
      </c>
      <c r="N2615" t="s">
        <v>36</v>
      </c>
      <c r="O2615">
        <v>4.3</v>
      </c>
      <c r="P2615">
        <v>635</v>
      </c>
    </row>
    <row r="2616" spans="1:16" ht="30" x14ac:dyDescent="0.25">
      <c r="A2616" t="s">
        <v>5431</v>
      </c>
      <c r="B2616">
        <v>11296054</v>
      </c>
      <c r="C2616" t="s">
        <v>14</v>
      </c>
      <c r="D2616" t="s">
        <v>38</v>
      </c>
      <c r="E2616" t="s">
        <v>39</v>
      </c>
      <c r="F2616" t="s">
        <v>34</v>
      </c>
      <c r="G2616" s="3" t="s">
        <v>4630</v>
      </c>
      <c r="H26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16">
        <v>899</v>
      </c>
      <c r="K2616" s="1">
        <v>0.4</v>
      </c>
      <c r="L26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359.6</v>
      </c>
      <c r="M2616" s="2" t="str">
        <f>IF(NOT(ISBLANK(Table1[[#This Row],[Discounter]])), IF(Table1[[#This Row],[Discounter]]&gt;=50%, "High Discount", "Low Discount"), "No Discount")</f>
        <v>Low Discount</v>
      </c>
      <c r="N2616" t="s">
        <v>41</v>
      </c>
      <c r="O2616">
        <v>4.0999999999999996</v>
      </c>
      <c r="P2616">
        <v>635</v>
      </c>
    </row>
    <row r="2617" spans="1:16" ht="30" x14ac:dyDescent="0.25">
      <c r="A2617" t="s">
        <v>5432</v>
      </c>
      <c r="B2617">
        <v>13275682</v>
      </c>
      <c r="C2617" t="s">
        <v>47</v>
      </c>
      <c r="D2617" t="s">
        <v>15</v>
      </c>
      <c r="E2617" t="s">
        <v>48</v>
      </c>
      <c r="F2617" t="s">
        <v>17</v>
      </c>
      <c r="G2617" s="3" t="s">
        <v>2209</v>
      </c>
      <c r="H26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751</v>
      </c>
      <c r="I2617">
        <v>751</v>
      </c>
      <c r="J2617">
        <v>1599</v>
      </c>
      <c r="K2617" s="1">
        <v>0.53</v>
      </c>
      <c r="L26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847.47</v>
      </c>
      <c r="M2617" s="2" t="str">
        <f>IF(NOT(ISBLANK(Table1[[#This Row],[Discounter]])), IF(Table1[[#This Row],[Discounter]]&gt;=50%, "High Discount", "Low Discount"), "No Discount")</f>
        <v>High Discount</v>
      </c>
      <c r="N2617" t="s">
        <v>50</v>
      </c>
      <c r="O2617">
        <v>4</v>
      </c>
      <c r="P2617">
        <v>634</v>
      </c>
    </row>
    <row r="2618" spans="1:16" ht="75" x14ac:dyDescent="0.25">
      <c r="A2618" t="s">
        <v>5433</v>
      </c>
      <c r="B2618">
        <v>10184937</v>
      </c>
      <c r="C2618" t="s">
        <v>250</v>
      </c>
      <c r="D2618" t="s">
        <v>69</v>
      </c>
      <c r="E2618" t="s">
        <v>83</v>
      </c>
      <c r="F2618" t="s">
        <v>17</v>
      </c>
      <c r="G2618" s="3" t="s">
        <v>5434</v>
      </c>
      <c r="H26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1049</v>
      </c>
      <c r="I2618">
        <v>1049</v>
      </c>
      <c r="J2618">
        <v>2099</v>
      </c>
      <c r="K2618" s="1">
        <v>0.5</v>
      </c>
      <c r="L26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1049.5</v>
      </c>
      <c r="M2618" s="2" t="str">
        <f>IF(NOT(ISBLANK(Table1[[#This Row],[Discounter]])), IF(Table1[[#This Row],[Discounter]]&gt;=50%, "High Discount", "Low Discount"), "No Discount")</f>
        <v>High Discount</v>
      </c>
      <c r="N2618" t="s">
        <v>36</v>
      </c>
      <c r="O2618">
        <v>4.2</v>
      </c>
      <c r="P2618">
        <v>634</v>
      </c>
    </row>
    <row r="2619" spans="1:16" ht="60" x14ac:dyDescent="0.25">
      <c r="A2619" t="s">
        <v>5435</v>
      </c>
      <c r="B2619">
        <v>13036472</v>
      </c>
      <c r="C2619" t="s">
        <v>5436</v>
      </c>
      <c r="D2619" t="s">
        <v>61</v>
      </c>
      <c r="E2619" t="s">
        <v>169</v>
      </c>
      <c r="F2619" t="s">
        <v>17</v>
      </c>
      <c r="G2619" s="3" t="s">
        <v>5437</v>
      </c>
      <c r="H26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1169</v>
      </c>
      <c r="I2619">
        <v>1169</v>
      </c>
      <c r="J2619">
        <v>1499</v>
      </c>
      <c r="K2619" s="1">
        <v>0.22</v>
      </c>
      <c r="L26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329.78000000000003</v>
      </c>
      <c r="M2619" s="2" t="str">
        <f>IF(NOT(ISBLANK(Table1[[#This Row],[Discounter]])), IF(Table1[[#This Row],[Discounter]]&gt;=50%, "High Discount", "Low Discount"), "No Discount")</f>
        <v>Low Discount</v>
      </c>
      <c r="N2619" t="s">
        <v>36</v>
      </c>
      <c r="O2619">
        <v>4.0999999999999996</v>
      </c>
      <c r="P2619">
        <v>634</v>
      </c>
    </row>
    <row r="2620" spans="1:16" ht="75" x14ac:dyDescent="0.25">
      <c r="A2620" t="s">
        <v>5438</v>
      </c>
      <c r="B2620">
        <v>9951409</v>
      </c>
      <c r="C2620" t="s">
        <v>14</v>
      </c>
      <c r="D2620" t="s">
        <v>26</v>
      </c>
      <c r="E2620" t="s">
        <v>27</v>
      </c>
      <c r="F2620" t="s">
        <v>17</v>
      </c>
      <c r="G2620" s="3" t="s">
        <v>5439</v>
      </c>
      <c r="H26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2620">
        <v>1044</v>
      </c>
      <c r="L26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620" s="2" t="str">
        <f>IF(NOT(ISBLANK(Table1[[#This Row],[Discounter]])), IF(Table1[[#This Row],[Discounter]]&gt;=50%, "High Discount", "Low Discount"), "No Discount")</f>
        <v>No Discount</v>
      </c>
      <c r="N2620" t="s">
        <v>29</v>
      </c>
      <c r="O2620">
        <v>4.5</v>
      </c>
      <c r="P2620">
        <v>634</v>
      </c>
    </row>
    <row r="2621" spans="1:16" ht="75" x14ac:dyDescent="0.25">
      <c r="A2621" t="s">
        <v>5440</v>
      </c>
      <c r="B2621">
        <v>11327084</v>
      </c>
      <c r="C2621" t="s">
        <v>14</v>
      </c>
      <c r="D2621" t="s">
        <v>26</v>
      </c>
      <c r="E2621" t="s">
        <v>27</v>
      </c>
      <c r="F2621" t="s">
        <v>17</v>
      </c>
      <c r="G2621" s="3" t="s">
        <v>5441</v>
      </c>
      <c r="H26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934</v>
      </c>
      <c r="I2621">
        <v>934</v>
      </c>
      <c r="J2621">
        <v>1699</v>
      </c>
      <c r="K2621" s="1">
        <v>0.45</v>
      </c>
      <c r="L26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764.55000000000007</v>
      </c>
      <c r="M2621" s="2" t="str">
        <f>IF(NOT(ISBLANK(Table1[[#This Row],[Discounter]])), IF(Table1[[#This Row],[Discounter]]&gt;=50%, "High Discount", "Low Discount"), "No Discount")</f>
        <v>Low Discount</v>
      </c>
      <c r="N2621" t="s">
        <v>232</v>
      </c>
      <c r="O2621">
        <v>4.3</v>
      </c>
      <c r="P2621">
        <v>634</v>
      </c>
    </row>
    <row r="2622" spans="1:16" ht="45" x14ac:dyDescent="0.25">
      <c r="A2622" t="s">
        <v>5442</v>
      </c>
      <c r="B2622">
        <v>12664470</v>
      </c>
      <c r="C2622" t="s">
        <v>57</v>
      </c>
      <c r="D2622" t="s">
        <v>26</v>
      </c>
      <c r="E2622" t="s">
        <v>27</v>
      </c>
      <c r="F2622" t="s">
        <v>17</v>
      </c>
      <c r="G2622" s="3" t="s">
        <v>5443</v>
      </c>
      <c r="H26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1079</v>
      </c>
      <c r="I2622">
        <v>1079</v>
      </c>
      <c r="J2622">
        <v>2399</v>
      </c>
      <c r="K2622" s="1">
        <v>0.55000000000000004</v>
      </c>
      <c r="L26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1319.45</v>
      </c>
      <c r="M2622" s="2" t="str">
        <f>IF(NOT(ISBLANK(Table1[[#This Row],[Discounter]])), IF(Table1[[#This Row],[Discounter]]&gt;=50%, "High Discount", "Low Discount"), "No Discount")</f>
        <v>High Discount</v>
      </c>
      <c r="N2622" t="s">
        <v>337</v>
      </c>
      <c r="O2622">
        <v>4.2</v>
      </c>
      <c r="P2622">
        <v>634</v>
      </c>
    </row>
    <row r="2623" spans="1:16" ht="45" x14ac:dyDescent="0.25">
      <c r="A2623" t="s">
        <v>5444</v>
      </c>
      <c r="B2623">
        <v>13504004</v>
      </c>
      <c r="C2623" t="s">
        <v>460</v>
      </c>
      <c r="D2623" t="s">
        <v>26</v>
      </c>
      <c r="E2623" t="s">
        <v>39</v>
      </c>
      <c r="F2623" t="s">
        <v>17</v>
      </c>
      <c r="G2623" s="3" t="s">
        <v>5445</v>
      </c>
      <c r="H26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2623">
        <v>399</v>
      </c>
      <c r="L26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623" s="2" t="str">
        <f>IF(NOT(ISBLANK(Table1[[#This Row],[Discounter]])), IF(Table1[[#This Row],[Discounter]]&gt;=50%, "High Discount", "Low Discount"), "No Discount")</f>
        <v>No Discount</v>
      </c>
      <c r="N2623" t="s">
        <v>102</v>
      </c>
      <c r="O2623">
        <v>4.3</v>
      </c>
      <c r="P2623">
        <v>634</v>
      </c>
    </row>
    <row r="2624" spans="1:16" ht="45" x14ac:dyDescent="0.25">
      <c r="A2624" t="s">
        <v>5446</v>
      </c>
      <c r="B2624">
        <v>2215268</v>
      </c>
      <c r="C2624" t="s">
        <v>14</v>
      </c>
      <c r="D2624" t="s">
        <v>26</v>
      </c>
      <c r="E2624" t="s">
        <v>39</v>
      </c>
      <c r="F2624" t="s">
        <v>17</v>
      </c>
      <c r="G2624" s="3" t="s">
        <v>5447</v>
      </c>
      <c r="H26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319</v>
      </c>
      <c r="I2624">
        <v>319</v>
      </c>
      <c r="J2624">
        <v>799</v>
      </c>
      <c r="K2624" s="1">
        <v>0.6</v>
      </c>
      <c r="L26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2624" s="2" t="str">
        <f>IF(NOT(ISBLANK(Table1[[#This Row],[Discounter]])), IF(Table1[[#This Row],[Discounter]]&gt;=50%, "High Discount", "Low Discount"), "No Discount")</f>
        <v>High Discount</v>
      </c>
      <c r="N2624" t="s">
        <v>24</v>
      </c>
      <c r="O2624">
        <v>4.3</v>
      </c>
      <c r="P2624">
        <v>634</v>
      </c>
    </row>
    <row r="2625" spans="1:16" ht="60" x14ac:dyDescent="0.25">
      <c r="A2625" t="s">
        <v>5448</v>
      </c>
      <c r="B2625">
        <v>13237958</v>
      </c>
      <c r="C2625" t="s">
        <v>100</v>
      </c>
      <c r="D2625" t="s">
        <v>69</v>
      </c>
      <c r="E2625" t="s">
        <v>70</v>
      </c>
      <c r="F2625" t="s">
        <v>34</v>
      </c>
      <c r="G2625" s="3" t="s">
        <v>5449</v>
      </c>
      <c r="H26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2625">
        <v>899</v>
      </c>
      <c r="J2625">
        <v>1799</v>
      </c>
      <c r="K2625" s="1">
        <v>0.5</v>
      </c>
      <c r="L26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</v>
      </c>
      <c r="M2625" s="2" t="str">
        <f>IF(NOT(ISBLANK(Table1[[#This Row],[Discounter]])), IF(Table1[[#This Row],[Discounter]]&gt;=50%, "High Discount", "Low Discount"), "No Discount")</f>
        <v>High Discount</v>
      </c>
      <c r="N2625" t="s">
        <v>102</v>
      </c>
      <c r="O2625">
        <v>4</v>
      </c>
      <c r="P2625">
        <v>634</v>
      </c>
    </row>
    <row r="2626" spans="1:16" ht="45" x14ac:dyDescent="0.25">
      <c r="A2626" t="s">
        <v>5450</v>
      </c>
      <c r="B2626">
        <v>11169382</v>
      </c>
      <c r="C2626" t="s">
        <v>999</v>
      </c>
      <c r="D2626" t="s">
        <v>69</v>
      </c>
      <c r="E2626" t="s">
        <v>502</v>
      </c>
      <c r="F2626" t="s">
        <v>34</v>
      </c>
      <c r="G2626" s="3" t="s">
        <v>5451</v>
      </c>
      <c r="H26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841</v>
      </c>
      <c r="I2626">
        <v>841</v>
      </c>
      <c r="J2626">
        <v>2550</v>
      </c>
      <c r="K2626" s="1">
        <v>0.67</v>
      </c>
      <c r="L26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1708.5</v>
      </c>
      <c r="M2626" s="2" t="str">
        <f>IF(NOT(ISBLANK(Table1[[#This Row],[Discounter]])), IF(Table1[[#This Row],[Discounter]]&gt;=50%, "High Discount", "Low Discount"), "No Discount")</f>
        <v>High Discount</v>
      </c>
      <c r="N2626" t="s">
        <v>152</v>
      </c>
      <c r="O2626">
        <v>4</v>
      </c>
      <c r="P2626">
        <v>634</v>
      </c>
    </row>
    <row r="2627" spans="1:16" ht="45" x14ac:dyDescent="0.25">
      <c r="A2627" t="s">
        <v>5452</v>
      </c>
      <c r="B2627">
        <v>14054966</v>
      </c>
      <c r="C2627" t="s">
        <v>5453</v>
      </c>
      <c r="D2627" t="s">
        <v>69</v>
      </c>
      <c r="E2627" t="s">
        <v>70</v>
      </c>
      <c r="F2627" t="s">
        <v>34</v>
      </c>
      <c r="G2627" s="3" t="s">
        <v>5454</v>
      </c>
      <c r="H26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747</v>
      </c>
      <c r="I2627">
        <v>747</v>
      </c>
      <c r="J2627">
        <v>2669</v>
      </c>
      <c r="K2627" s="1">
        <v>0.72</v>
      </c>
      <c r="L26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1921.6799999999998</v>
      </c>
      <c r="M2627" s="2" t="str">
        <f>IF(NOT(ISBLANK(Table1[[#This Row],[Discounter]])), IF(Table1[[#This Row],[Discounter]]&gt;=50%, "High Discount", "Low Discount"), "No Discount")</f>
        <v>High Discount</v>
      </c>
      <c r="N2627" t="s">
        <v>36</v>
      </c>
      <c r="O2627">
        <v>4.2</v>
      </c>
      <c r="P2627">
        <v>634</v>
      </c>
    </row>
    <row r="2628" spans="1:16" ht="30" x14ac:dyDescent="0.25">
      <c r="A2628" t="s">
        <v>5455</v>
      </c>
      <c r="B2628">
        <v>12442032</v>
      </c>
      <c r="C2628" t="s">
        <v>583</v>
      </c>
      <c r="D2628" t="s">
        <v>32</v>
      </c>
      <c r="E2628" t="s">
        <v>2842</v>
      </c>
      <c r="F2628" t="s">
        <v>34</v>
      </c>
      <c r="G2628" s="3" t="s">
        <v>5456</v>
      </c>
      <c r="H26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2628">
        <v>359</v>
      </c>
      <c r="J2628">
        <v>1199</v>
      </c>
      <c r="K2628" s="1">
        <v>0.7</v>
      </c>
      <c r="L26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839.3</v>
      </c>
      <c r="M2628" s="2" t="str">
        <f>IF(NOT(ISBLANK(Table1[[#This Row],[Discounter]])), IF(Table1[[#This Row],[Discounter]]&gt;=50%, "High Discount", "Low Discount"), "No Discount")</f>
        <v>High Discount</v>
      </c>
      <c r="N2628" t="s">
        <v>36</v>
      </c>
      <c r="O2628">
        <v>4.0999999999999996</v>
      </c>
      <c r="P2628">
        <v>634</v>
      </c>
    </row>
    <row r="2629" spans="1:16" ht="60" x14ac:dyDescent="0.25">
      <c r="A2629" t="s">
        <v>5457</v>
      </c>
      <c r="B2629">
        <v>9902035</v>
      </c>
      <c r="C2629" t="s">
        <v>14</v>
      </c>
      <c r="D2629" t="s">
        <v>38</v>
      </c>
      <c r="E2629" t="s">
        <v>282</v>
      </c>
      <c r="F2629" t="s">
        <v>34</v>
      </c>
      <c r="G2629" s="3" t="s">
        <v>283</v>
      </c>
      <c r="H26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29">
        <v>1099</v>
      </c>
      <c r="K2629" s="1">
        <v>0.6</v>
      </c>
      <c r="L26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</v>
      </c>
      <c r="M2629" s="2" t="str">
        <f>IF(NOT(ISBLANK(Table1[[#This Row],[Discounter]])), IF(Table1[[#This Row],[Discounter]]&gt;=50%, "High Discount", "Low Discount"), "No Discount")</f>
        <v>High Discount</v>
      </c>
      <c r="N2629" t="s">
        <v>102</v>
      </c>
      <c r="O2629">
        <v>4.4000000000000004</v>
      </c>
      <c r="P2629">
        <v>634</v>
      </c>
    </row>
    <row r="2630" spans="1:16" ht="45" x14ac:dyDescent="0.25">
      <c r="A2630" t="s">
        <v>5458</v>
      </c>
      <c r="B2630">
        <v>6705743</v>
      </c>
      <c r="C2630" t="s">
        <v>114</v>
      </c>
      <c r="D2630" t="s">
        <v>38</v>
      </c>
      <c r="E2630" t="s">
        <v>48</v>
      </c>
      <c r="F2630" t="s">
        <v>34</v>
      </c>
      <c r="G2630" s="3" t="s">
        <v>5459</v>
      </c>
      <c r="H26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30">
        <v>1899</v>
      </c>
      <c r="K2630" s="1">
        <v>0.6</v>
      </c>
      <c r="L26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2630" s="2" t="str">
        <f>IF(NOT(ISBLANK(Table1[[#This Row],[Discounter]])), IF(Table1[[#This Row],[Discounter]]&gt;=50%, "High Discount", "Low Discount"), "No Discount")</f>
        <v>High Discount</v>
      </c>
      <c r="N2630" t="s">
        <v>93</v>
      </c>
      <c r="O2630">
        <v>4.0999999999999996</v>
      </c>
      <c r="P2630">
        <v>634</v>
      </c>
    </row>
    <row r="2631" spans="1:16" ht="60" x14ac:dyDescent="0.25">
      <c r="A2631" t="s">
        <v>5460</v>
      </c>
      <c r="B2631">
        <v>12221966</v>
      </c>
      <c r="C2631" t="s">
        <v>162</v>
      </c>
      <c r="D2631" t="s">
        <v>38</v>
      </c>
      <c r="E2631" t="s">
        <v>44</v>
      </c>
      <c r="F2631" t="s">
        <v>34</v>
      </c>
      <c r="G2631" s="3" t="s">
        <v>5461</v>
      </c>
      <c r="H26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31">
        <v>899</v>
      </c>
      <c r="K2631" s="1">
        <v>0.5</v>
      </c>
      <c r="L26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</v>
      </c>
      <c r="M2631" s="2" t="str">
        <f>IF(NOT(ISBLANK(Table1[[#This Row],[Discounter]])), IF(Table1[[#This Row],[Discounter]]&gt;=50%, "High Discount", "Low Discount"), "No Discount")</f>
        <v>High Discount</v>
      </c>
      <c r="N2631" t="s">
        <v>41</v>
      </c>
      <c r="O2631">
        <v>4.5</v>
      </c>
      <c r="P2631">
        <v>634</v>
      </c>
    </row>
    <row r="2632" spans="1:16" ht="45" x14ac:dyDescent="0.25">
      <c r="A2632" t="s">
        <v>5462</v>
      </c>
      <c r="B2632">
        <v>10906412</v>
      </c>
      <c r="C2632" t="s">
        <v>325</v>
      </c>
      <c r="D2632" t="s">
        <v>177</v>
      </c>
      <c r="E2632" t="s">
        <v>326</v>
      </c>
      <c r="F2632" t="s">
        <v>17</v>
      </c>
      <c r="G2632" s="3" t="s">
        <v>5463</v>
      </c>
      <c r="H26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632">
        <v>369</v>
      </c>
      <c r="L26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632" s="2" t="str">
        <f>IF(NOT(ISBLANK(Table1[[#This Row],[Discounter]])), IF(Table1[[#This Row],[Discounter]]&gt;=50%, "High Discount", "Low Discount"), "No Discount")</f>
        <v>No Discount</v>
      </c>
      <c r="N2632" t="s">
        <v>328</v>
      </c>
      <c r="O2632">
        <v>4.5999999999999996</v>
      </c>
      <c r="P2632">
        <v>633</v>
      </c>
    </row>
    <row r="2633" spans="1:16" ht="45" x14ac:dyDescent="0.25">
      <c r="A2633" t="s">
        <v>5464</v>
      </c>
      <c r="B2633">
        <v>11638988</v>
      </c>
      <c r="C2633" t="s">
        <v>325</v>
      </c>
      <c r="D2633" t="s">
        <v>177</v>
      </c>
      <c r="E2633" t="s">
        <v>326</v>
      </c>
      <c r="F2633" t="s">
        <v>17</v>
      </c>
      <c r="G2633" s="3" t="s">
        <v>5465</v>
      </c>
      <c r="H26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633">
        <v>738</v>
      </c>
      <c r="L26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633" s="2" t="str">
        <f>IF(NOT(ISBLANK(Table1[[#This Row],[Discounter]])), IF(Table1[[#This Row],[Discounter]]&gt;=50%, "High Discount", "Low Discount"), "No Discount")</f>
        <v>No Discount</v>
      </c>
      <c r="N2633" t="s">
        <v>328</v>
      </c>
      <c r="O2633">
        <v>4.5999999999999996</v>
      </c>
      <c r="P2633">
        <v>633</v>
      </c>
    </row>
    <row r="2634" spans="1:16" ht="45" x14ac:dyDescent="0.25">
      <c r="A2634" t="s">
        <v>5466</v>
      </c>
      <c r="B2634">
        <v>9445841</v>
      </c>
      <c r="C2634" t="s">
        <v>60</v>
      </c>
      <c r="D2634" t="s">
        <v>61</v>
      </c>
      <c r="E2634" t="s">
        <v>282</v>
      </c>
      <c r="F2634" t="s">
        <v>17</v>
      </c>
      <c r="G2634" s="3" t="s">
        <v>5467</v>
      </c>
      <c r="H26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874</v>
      </c>
      <c r="I2634">
        <v>874</v>
      </c>
      <c r="J2634">
        <v>2499</v>
      </c>
      <c r="K2634" s="1">
        <v>0.65</v>
      </c>
      <c r="L26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1624.3500000000001</v>
      </c>
      <c r="M2634" s="2" t="str">
        <f>IF(NOT(ISBLANK(Table1[[#This Row],[Discounter]])), IF(Table1[[#This Row],[Discounter]]&gt;=50%, "High Discount", "Low Discount"), "No Discount")</f>
        <v>High Discount</v>
      </c>
      <c r="N2634" t="s">
        <v>36</v>
      </c>
      <c r="O2634">
        <v>4.4000000000000004</v>
      </c>
      <c r="P2634">
        <v>633</v>
      </c>
    </row>
    <row r="2635" spans="1:16" ht="45" x14ac:dyDescent="0.25">
      <c r="A2635" t="s">
        <v>5468</v>
      </c>
      <c r="B2635">
        <v>2338997</v>
      </c>
      <c r="C2635" t="s">
        <v>150</v>
      </c>
      <c r="D2635" t="s">
        <v>26</v>
      </c>
      <c r="E2635" t="s">
        <v>39</v>
      </c>
      <c r="F2635" t="s">
        <v>17</v>
      </c>
      <c r="G2635" s="3" t="s">
        <v>5469</v>
      </c>
      <c r="H26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2635">
        <v>499</v>
      </c>
      <c r="J2635">
        <v>999</v>
      </c>
      <c r="K2635" s="1">
        <v>0.5</v>
      </c>
      <c r="L26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2635" s="2" t="str">
        <f>IF(NOT(ISBLANK(Table1[[#This Row],[Discounter]])), IF(Table1[[#This Row],[Discounter]]&gt;=50%, "High Discount", "Low Discount"), "No Discount")</f>
        <v>High Discount</v>
      </c>
      <c r="N2635" t="s">
        <v>36</v>
      </c>
      <c r="O2635">
        <v>4</v>
      </c>
      <c r="P2635">
        <v>633</v>
      </c>
    </row>
    <row r="2636" spans="1:16" ht="45" x14ac:dyDescent="0.25">
      <c r="A2636" t="s">
        <v>5470</v>
      </c>
      <c r="B2636">
        <v>11174498</v>
      </c>
      <c r="C2636" t="s">
        <v>86</v>
      </c>
      <c r="D2636" t="s">
        <v>69</v>
      </c>
      <c r="E2636" t="s">
        <v>132</v>
      </c>
      <c r="F2636" t="s">
        <v>34</v>
      </c>
      <c r="G2636" s="3" t="s">
        <v>5471</v>
      </c>
      <c r="H26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2636">
        <v>799</v>
      </c>
      <c r="J2636">
        <v>1999</v>
      </c>
      <c r="K2636" s="1">
        <v>0.6</v>
      </c>
      <c r="L26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2636" s="2" t="str">
        <f>IF(NOT(ISBLANK(Table1[[#This Row],[Discounter]])), IF(Table1[[#This Row],[Discounter]]&gt;=50%, "High Discount", "Low Discount"), "No Discount")</f>
        <v>High Discount</v>
      </c>
      <c r="N2636" t="s">
        <v>89</v>
      </c>
      <c r="O2636">
        <v>4.0999999999999996</v>
      </c>
      <c r="P2636">
        <v>633</v>
      </c>
    </row>
    <row r="2637" spans="1:16" ht="30" x14ac:dyDescent="0.25">
      <c r="A2637" t="s">
        <v>5472</v>
      </c>
      <c r="B2637">
        <v>12916578</v>
      </c>
      <c r="C2637" t="s">
        <v>200</v>
      </c>
      <c r="D2637" t="s">
        <v>87</v>
      </c>
      <c r="E2637" t="s">
        <v>132</v>
      </c>
      <c r="F2637" t="s">
        <v>34</v>
      </c>
      <c r="G2637" s="3" t="s">
        <v>5473</v>
      </c>
      <c r="H26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787</v>
      </c>
      <c r="I2637">
        <v>787</v>
      </c>
      <c r="J2637">
        <v>2249</v>
      </c>
      <c r="K2637" s="1">
        <v>0.65</v>
      </c>
      <c r="L26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1461.8500000000001</v>
      </c>
      <c r="M2637" s="2" t="str">
        <f>IF(NOT(ISBLANK(Table1[[#This Row],[Discounter]])), IF(Table1[[#This Row],[Discounter]]&gt;=50%, "High Discount", "Low Discount"), "No Discount")</f>
        <v>High Discount</v>
      </c>
      <c r="N2637" t="s">
        <v>202</v>
      </c>
      <c r="O2637">
        <v>3.9</v>
      </c>
      <c r="P2637">
        <v>633</v>
      </c>
    </row>
    <row r="2638" spans="1:16" ht="45" x14ac:dyDescent="0.25">
      <c r="A2638" t="s">
        <v>5474</v>
      </c>
      <c r="B2638">
        <v>11844134</v>
      </c>
      <c r="C2638" t="s">
        <v>5475</v>
      </c>
      <c r="D2638" t="s">
        <v>38</v>
      </c>
      <c r="E2638" t="s">
        <v>44</v>
      </c>
      <c r="F2638" t="s">
        <v>34</v>
      </c>
      <c r="G2638" s="3" t="s">
        <v>5476</v>
      </c>
      <c r="H26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38">
        <v>1395</v>
      </c>
      <c r="K2638" s="1">
        <v>0.25</v>
      </c>
      <c r="L26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348.75</v>
      </c>
      <c r="M2638" s="2" t="str">
        <f>IF(NOT(ISBLANK(Table1[[#This Row],[Discounter]])), IF(Table1[[#This Row],[Discounter]]&gt;=50%, "High Discount", "Low Discount"), "No Discount")</f>
        <v>Low Discount</v>
      </c>
      <c r="N2638" t="s">
        <v>41</v>
      </c>
      <c r="O2638">
        <v>4.3</v>
      </c>
      <c r="P2638">
        <v>633</v>
      </c>
    </row>
    <row r="2639" spans="1:16" ht="30" x14ac:dyDescent="0.25">
      <c r="A2639" t="s">
        <v>5477</v>
      </c>
      <c r="B2639">
        <v>12031404</v>
      </c>
      <c r="C2639" t="s">
        <v>73</v>
      </c>
      <c r="D2639" t="s">
        <v>38</v>
      </c>
      <c r="E2639" t="s">
        <v>44</v>
      </c>
      <c r="F2639" t="s">
        <v>34</v>
      </c>
      <c r="G2639" s="3" t="s">
        <v>5478</v>
      </c>
      <c r="H26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39">
        <v>1499</v>
      </c>
      <c r="K2639" s="1">
        <v>0.51</v>
      </c>
      <c r="L26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764.49</v>
      </c>
      <c r="M2639" s="2" t="str">
        <f>IF(NOT(ISBLANK(Table1[[#This Row],[Discounter]])), IF(Table1[[#This Row],[Discounter]]&gt;=50%, "High Discount", "Low Discount"), "No Discount")</f>
        <v>High Discount</v>
      </c>
      <c r="N2639" t="s">
        <v>102</v>
      </c>
      <c r="O2639">
        <v>4.3</v>
      </c>
      <c r="P2639">
        <v>633</v>
      </c>
    </row>
    <row r="2640" spans="1:16" ht="60" x14ac:dyDescent="0.25">
      <c r="A2640" t="s">
        <v>5479</v>
      </c>
      <c r="B2640">
        <v>11489624</v>
      </c>
      <c r="C2640" t="s">
        <v>14</v>
      </c>
      <c r="D2640" t="s">
        <v>38</v>
      </c>
      <c r="E2640" t="s">
        <v>545</v>
      </c>
      <c r="F2640" t="s">
        <v>34</v>
      </c>
      <c r="G2640" s="3" t="s">
        <v>5480</v>
      </c>
      <c r="H26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40">
        <v>1499</v>
      </c>
      <c r="K2640" s="1">
        <v>0.45</v>
      </c>
      <c r="L26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674.55000000000007</v>
      </c>
      <c r="M2640" s="2" t="str">
        <f>IF(NOT(ISBLANK(Table1[[#This Row],[Discounter]])), IF(Table1[[#This Row],[Discounter]]&gt;=50%, "High Discount", "Low Discount"), "No Discount")</f>
        <v>Low Discount</v>
      </c>
      <c r="N2640" t="s">
        <v>119</v>
      </c>
      <c r="O2640">
        <v>4.4000000000000004</v>
      </c>
      <c r="P2640">
        <v>633</v>
      </c>
    </row>
    <row r="2641" spans="1:16" ht="30" x14ac:dyDescent="0.25">
      <c r="A2641" t="s">
        <v>5481</v>
      </c>
      <c r="B2641">
        <v>17477814</v>
      </c>
      <c r="C2641" t="s">
        <v>95</v>
      </c>
      <c r="D2641" t="s">
        <v>38</v>
      </c>
      <c r="E2641" t="s">
        <v>39</v>
      </c>
      <c r="F2641" t="s">
        <v>34</v>
      </c>
      <c r="G2641" s="3" t="s">
        <v>5482</v>
      </c>
      <c r="H26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41">
        <v>1598</v>
      </c>
      <c r="K2641" s="1">
        <v>0.6</v>
      </c>
      <c r="L26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958.8</v>
      </c>
      <c r="M2641" s="2" t="str">
        <f>IF(NOT(ISBLANK(Table1[[#This Row],[Discounter]])), IF(Table1[[#This Row],[Discounter]]&gt;=50%, "High Discount", "Low Discount"), "No Discount")</f>
        <v>High Discount</v>
      </c>
      <c r="N2641" t="s">
        <v>41</v>
      </c>
      <c r="O2641">
        <v>4.2</v>
      </c>
      <c r="P2641">
        <v>633</v>
      </c>
    </row>
    <row r="2642" spans="1:16" ht="60" x14ac:dyDescent="0.25">
      <c r="A2642" t="s">
        <v>5483</v>
      </c>
      <c r="B2642">
        <v>12261676</v>
      </c>
      <c r="C2642" t="s">
        <v>91</v>
      </c>
      <c r="D2642" t="s">
        <v>38</v>
      </c>
      <c r="E2642" t="s">
        <v>16</v>
      </c>
      <c r="F2642" t="s">
        <v>34</v>
      </c>
      <c r="G2642" s="3" t="s">
        <v>5484</v>
      </c>
      <c r="H26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42">
        <v>1849</v>
      </c>
      <c r="K2642" s="1">
        <v>0.59</v>
      </c>
      <c r="L26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1090.9099999999999</v>
      </c>
      <c r="M2642" s="2" t="str">
        <f>IF(NOT(ISBLANK(Table1[[#This Row],[Discounter]])), IF(Table1[[#This Row],[Discounter]]&gt;=50%, "High Discount", "Low Discount"), "No Discount")</f>
        <v>High Discount</v>
      </c>
      <c r="N2642" t="s">
        <v>400</v>
      </c>
      <c r="O2642">
        <v>3.9</v>
      </c>
      <c r="P2642">
        <v>633</v>
      </c>
    </row>
    <row r="2643" spans="1:16" ht="45" x14ac:dyDescent="0.25">
      <c r="A2643" t="s">
        <v>5485</v>
      </c>
      <c r="B2643">
        <v>9621443</v>
      </c>
      <c r="C2643" t="s">
        <v>121</v>
      </c>
      <c r="D2643" t="s">
        <v>38</v>
      </c>
      <c r="E2643" t="s">
        <v>122</v>
      </c>
      <c r="F2643" t="s">
        <v>34</v>
      </c>
      <c r="G2643" s="3" t="s">
        <v>2443</v>
      </c>
      <c r="H26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43">
        <v>799</v>
      </c>
      <c r="K2643" s="1">
        <v>0.56000000000000005</v>
      </c>
      <c r="L26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447.44000000000005</v>
      </c>
      <c r="M2643" s="2" t="str">
        <f>IF(NOT(ISBLANK(Table1[[#This Row],[Discounter]])), IF(Table1[[#This Row],[Discounter]]&gt;=50%, "High Discount", "Low Discount"), "No Discount")</f>
        <v>High Discount</v>
      </c>
      <c r="N2643" t="s">
        <v>19</v>
      </c>
      <c r="O2643">
        <v>3.9</v>
      </c>
      <c r="P2643">
        <v>633</v>
      </c>
    </row>
    <row r="2644" spans="1:16" ht="60" x14ac:dyDescent="0.25">
      <c r="A2644" t="s">
        <v>5486</v>
      </c>
      <c r="B2644">
        <v>11903970</v>
      </c>
      <c r="C2644" t="s">
        <v>14</v>
      </c>
      <c r="D2644" t="s">
        <v>26</v>
      </c>
      <c r="E2644" t="s">
        <v>27</v>
      </c>
      <c r="F2644" t="s">
        <v>17</v>
      </c>
      <c r="G2644" s="3" t="s">
        <v>572</v>
      </c>
      <c r="H26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2644">
        <v>599</v>
      </c>
      <c r="J2644">
        <v>1199</v>
      </c>
      <c r="K2644" s="1">
        <v>0.5</v>
      </c>
      <c r="L26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2644" s="2" t="str">
        <f>IF(NOT(ISBLANK(Table1[[#This Row],[Discounter]])), IF(Table1[[#This Row],[Discounter]]&gt;=50%, "High Discount", "Low Discount"), "No Discount")</f>
        <v>High Discount</v>
      </c>
      <c r="N2644" t="s">
        <v>232</v>
      </c>
      <c r="O2644">
        <v>4.2</v>
      </c>
      <c r="P2644">
        <v>632</v>
      </c>
    </row>
    <row r="2645" spans="1:16" ht="45" x14ac:dyDescent="0.25">
      <c r="A2645" t="s">
        <v>5487</v>
      </c>
      <c r="B2645">
        <v>11758158</v>
      </c>
      <c r="C2645" t="s">
        <v>57</v>
      </c>
      <c r="D2645" t="s">
        <v>26</v>
      </c>
      <c r="E2645" t="s">
        <v>27</v>
      </c>
      <c r="F2645" t="s">
        <v>17</v>
      </c>
      <c r="G2645" s="3" t="s">
        <v>5488</v>
      </c>
      <c r="H26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922</v>
      </c>
      <c r="I2645">
        <v>922</v>
      </c>
      <c r="J2645">
        <v>2049</v>
      </c>
      <c r="K2645" s="1">
        <v>0.55000000000000004</v>
      </c>
      <c r="L26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1126.95</v>
      </c>
      <c r="M2645" s="2" t="str">
        <f>IF(NOT(ISBLANK(Table1[[#This Row],[Discounter]])), IF(Table1[[#This Row],[Discounter]]&gt;=50%, "High Discount", "Low Discount"), "No Discount")</f>
        <v>High Discount</v>
      </c>
      <c r="N2645" t="s">
        <v>337</v>
      </c>
      <c r="O2645">
        <v>4.3</v>
      </c>
      <c r="P2645">
        <v>632</v>
      </c>
    </row>
    <row r="2646" spans="1:16" ht="30" x14ac:dyDescent="0.25">
      <c r="A2646" t="s">
        <v>5489</v>
      </c>
      <c r="B2646">
        <v>2338889</v>
      </c>
      <c r="C2646" t="s">
        <v>150</v>
      </c>
      <c r="D2646" t="s">
        <v>26</v>
      </c>
      <c r="E2646" t="s">
        <v>39</v>
      </c>
      <c r="F2646" t="s">
        <v>17</v>
      </c>
      <c r="G2646" s="3" t="s">
        <v>429</v>
      </c>
      <c r="H26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2646">
        <v>449</v>
      </c>
      <c r="J2646">
        <v>899</v>
      </c>
      <c r="K2646" s="1">
        <v>0.5</v>
      </c>
      <c r="L26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</v>
      </c>
      <c r="M2646" s="2" t="str">
        <f>IF(NOT(ISBLANK(Table1[[#This Row],[Discounter]])), IF(Table1[[#This Row],[Discounter]]&gt;=50%, "High Discount", "Low Discount"), "No Discount")</f>
        <v>High Discount</v>
      </c>
      <c r="N2646" t="s">
        <v>36</v>
      </c>
      <c r="O2646">
        <v>4.3</v>
      </c>
      <c r="P2646">
        <v>632</v>
      </c>
    </row>
    <row r="2647" spans="1:16" ht="45" x14ac:dyDescent="0.25">
      <c r="A2647" t="s">
        <v>5490</v>
      </c>
      <c r="B2647">
        <v>2339240</v>
      </c>
      <c r="C2647" t="s">
        <v>150</v>
      </c>
      <c r="D2647" t="s">
        <v>26</v>
      </c>
      <c r="E2647" t="s">
        <v>39</v>
      </c>
      <c r="F2647" t="s">
        <v>17</v>
      </c>
      <c r="G2647" s="3" t="s">
        <v>5491</v>
      </c>
      <c r="H26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2647">
        <v>599</v>
      </c>
      <c r="J2647">
        <v>999</v>
      </c>
      <c r="K2647" s="1">
        <v>0.4</v>
      </c>
      <c r="L26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399.6</v>
      </c>
      <c r="M2647" s="2" t="str">
        <f>IF(NOT(ISBLANK(Table1[[#This Row],[Discounter]])), IF(Table1[[#This Row],[Discounter]]&gt;=50%, "High Discount", "Low Discount"), "No Discount")</f>
        <v>Low Discount</v>
      </c>
      <c r="N2647" t="s">
        <v>36</v>
      </c>
      <c r="O2647">
        <v>4.2</v>
      </c>
      <c r="P2647">
        <v>632</v>
      </c>
    </row>
    <row r="2648" spans="1:16" ht="45" x14ac:dyDescent="0.25">
      <c r="A2648" t="s">
        <v>5492</v>
      </c>
      <c r="B2648">
        <v>12705418</v>
      </c>
      <c r="C2648" t="s">
        <v>2245</v>
      </c>
      <c r="D2648" t="s">
        <v>69</v>
      </c>
      <c r="E2648" t="s">
        <v>83</v>
      </c>
      <c r="F2648" t="s">
        <v>34</v>
      </c>
      <c r="G2648" s="3" t="s">
        <v>5493</v>
      </c>
      <c r="H26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609</v>
      </c>
      <c r="I2648">
        <v>609</v>
      </c>
      <c r="J2648">
        <v>1647</v>
      </c>
      <c r="K2648" s="1">
        <v>0.63</v>
      </c>
      <c r="L26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1037.6099999999999</v>
      </c>
      <c r="M2648" s="2" t="str">
        <f>IF(NOT(ISBLANK(Table1[[#This Row],[Discounter]])), IF(Table1[[#This Row],[Discounter]]&gt;=50%, "High Discount", "Low Discount"), "No Discount")</f>
        <v>High Discount</v>
      </c>
      <c r="N2648" t="s">
        <v>213</v>
      </c>
      <c r="O2648">
        <v>3.9</v>
      </c>
      <c r="P2648">
        <v>632</v>
      </c>
    </row>
    <row r="2649" spans="1:16" ht="30" x14ac:dyDescent="0.25">
      <c r="A2649" t="s">
        <v>5494</v>
      </c>
      <c r="B2649">
        <v>10561370</v>
      </c>
      <c r="C2649" t="s">
        <v>86</v>
      </c>
      <c r="D2649" t="s">
        <v>69</v>
      </c>
      <c r="E2649" t="s">
        <v>132</v>
      </c>
      <c r="F2649" t="s">
        <v>34</v>
      </c>
      <c r="G2649" s="3" t="s">
        <v>5495</v>
      </c>
      <c r="H26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1124</v>
      </c>
      <c r="I2649">
        <v>1124</v>
      </c>
      <c r="J2649">
        <v>2499</v>
      </c>
      <c r="K2649" s="1">
        <v>0.55000000000000004</v>
      </c>
      <c r="L26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1374.45</v>
      </c>
      <c r="M2649" s="2" t="str">
        <f>IF(NOT(ISBLANK(Table1[[#This Row],[Discounter]])), IF(Table1[[#This Row],[Discounter]]&gt;=50%, "High Discount", "Low Discount"), "No Discount")</f>
        <v>High Discount</v>
      </c>
      <c r="N2649" t="s">
        <v>89</v>
      </c>
      <c r="O2649">
        <v>4.4000000000000004</v>
      </c>
      <c r="P2649">
        <v>632</v>
      </c>
    </row>
    <row r="2650" spans="1:16" ht="45" x14ac:dyDescent="0.25">
      <c r="A2650" t="s">
        <v>5496</v>
      </c>
      <c r="B2650">
        <v>9719075</v>
      </c>
      <c r="C2650" t="s">
        <v>2344</v>
      </c>
      <c r="D2650" t="s">
        <v>69</v>
      </c>
      <c r="E2650" t="s">
        <v>70</v>
      </c>
      <c r="F2650" t="s">
        <v>34</v>
      </c>
      <c r="G2650" s="3" t="s">
        <v>5497</v>
      </c>
      <c r="H26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1275</v>
      </c>
      <c r="I2650">
        <v>1275</v>
      </c>
      <c r="J2650">
        <v>2899</v>
      </c>
      <c r="K2650" s="1">
        <v>0.56000000000000005</v>
      </c>
      <c r="L26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1623.44</v>
      </c>
      <c r="M2650" s="2" t="str">
        <f>IF(NOT(ISBLANK(Table1[[#This Row],[Discounter]])), IF(Table1[[#This Row],[Discounter]]&gt;=50%, "High Discount", "Low Discount"), "No Discount")</f>
        <v>High Discount</v>
      </c>
      <c r="N2650" t="s">
        <v>36</v>
      </c>
      <c r="O2650">
        <v>4.2</v>
      </c>
      <c r="P2650">
        <v>632</v>
      </c>
    </row>
    <row r="2651" spans="1:16" ht="30" x14ac:dyDescent="0.25">
      <c r="A2651" t="s">
        <v>5498</v>
      </c>
      <c r="B2651">
        <v>12789914</v>
      </c>
      <c r="C2651" t="s">
        <v>91</v>
      </c>
      <c r="D2651" t="s">
        <v>38</v>
      </c>
      <c r="E2651" t="s">
        <v>132</v>
      </c>
      <c r="F2651" t="s">
        <v>34</v>
      </c>
      <c r="G2651" s="3" t="s">
        <v>5499</v>
      </c>
      <c r="H26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51">
        <v>1749</v>
      </c>
      <c r="K2651" s="1">
        <v>0.57999999999999996</v>
      </c>
      <c r="L26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1014.42</v>
      </c>
      <c r="M2651" s="2" t="str">
        <f>IF(NOT(ISBLANK(Table1[[#This Row],[Discounter]])), IF(Table1[[#This Row],[Discounter]]&gt;=50%, "High Discount", "Low Discount"), "No Discount")</f>
        <v>High Discount</v>
      </c>
      <c r="N2651" t="s">
        <v>24</v>
      </c>
      <c r="O2651">
        <v>4.5999999999999996</v>
      </c>
      <c r="P2651">
        <v>632</v>
      </c>
    </row>
    <row r="2652" spans="1:16" ht="45" x14ac:dyDescent="0.25">
      <c r="A2652" t="s">
        <v>5500</v>
      </c>
      <c r="B2652">
        <v>8856721</v>
      </c>
      <c r="C2652" t="s">
        <v>138</v>
      </c>
      <c r="D2652" t="s">
        <v>38</v>
      </c>
      <c r="E2652" t="s">
        <v>132</v>
      </c>
      <c r="F2652" t="s">
        <v>34</v>
      </c>
      <c r="G2652" s="3" t="s">
        <v>5501</v>
      </c>
      <c r="H26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52">
        <v>1786</v>
      </c>
      <c r="K2652" s="1">
        <v>0.55000000000000004</v>
      </c>
      <c r="L26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982.30000000000007</v>
      </c>
      <c r="M2652" s="2" t="str">
        <f>IF(NOT(ISBLANK(Table1[[#This Row],[Discounter]])), IF(Table1[[#This Row],[Discounter]]&gt;=50%, "High Discount", "Low Discount"), "No Discount")</f>
        <v>High Discount</v>
      </c>
      <c r="N2652" t="s">
        <v>41</v>
      </c>
      <c r="O2652">
        <v>4.5</v>
      </c>
      <c r="P2652">
        <v>632</v>
      </c>
    </row>
    <row r="2653" spans="1:16" ht="60" x14ac:dyDescent="0.25">
      <c r="A2653" t="s">
        <v>5502</v>
      </c>
      <c r="B2653">
        <v>10778632</v>
      </c>
      <c r="C2653" t="s">
        <v>14</v>
      </c>
      <c r="D2653" t="s">
        <v>38</v>
      </c>
      <c r="E2653" t="s">
        <v>39</v>
      </c>
      <c r="F2653" t="s">
        <v>34</v>
      </c>
      <c r="G2653" s="3" t="s">
        <v>1384</v>
      </c>
      <c r="H26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53">
        <v>499</v>
      </c>
      <c r="K2653" s="1">
        <v>0.4</v>
      </c>
      <c r="L26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199.60000000000002</v>
      </c>
      <c r="M2653" s="2" t="str">
        <f>IF(NOT(ISBLANK(Table1[[#This Row],[Discounter]])), IF(Table1[[#This Row],[Discounter]]&gt;=50%, "High Discount", "Low Discount"), "No Discount")</f>
        <v>Low Discount</v>
      </c>
      <c r="N2653" t="s">
        <v>41</v>
      </c>
      <c r="O2653">
        <v>4.3</v>
      </c>
      <c r="P2653">
        <v>632</v>
      </c>
    </row>
    <row r="2654" spans="1:16" ht="45" x14ac:dyDescent="0.25">
      <c r="A2654" t="s">
        <v>5503</v>
      </c>
      <c r="B2654">
        <v>11399196</v>
      </c>
      <c r="C2654" t="s">
        <v>1128</v>
      </c>
      <c r="D2654" t="s">
        <v>15</v>
      </c>
      <c r="E2654" t="s">
        <v>122</v>
      </c>
      <c r="F2654" t="s">
        <v>17</v>
      </c>
      <c r="G2654" s="3" t="s">
        <v>5504</v>
      </c>
      <c r="H26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441</v>
      </c>
      <c r="I2654">
        <v>441</v>
      </c>
      <c r="J2654">
        <v>919</v>
      </c>
      <c r="K2654" s="1">
        <v>0.52</v>
      </c>
      <c r="L26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477.88</v>
      </c>
      <c r="M2654" s="2" t="str">
        <f>IF(NOT(ISBLANK(Table1[[#This Row],[Discounter]])), IF(Table1[[#This Row],[Discounter]]&gt;=50%, "High Discount", "Low Discount"), "No Discount")</f>
        <v>High Discount</v>
      </c>
      <c r="N2654" t="s">
        <v>4944</v>
      </c>
      <c r="O2654">
        <v>3.9</v>
      </c>
      <c r="P2654">
        <v>631</v>
      </c>
    </row>
    <row r="2655" spans="1:16" ht="45" x14ac:dyDescent="0.25">
      <c r="A2655" t="s">
        <v>5505</v>
      </c>
      <c r="B2655">
        <v>8064673</v>
      </c>
      <c r="C2655" t="s">
        <v>21</v>
      </c>
      <c r="D2655" t="s">
        <v>15</v>
      </c>
      <c r="E2655" t="s">
        <v>16</v>
      </c>
      <c r="F2655" t="s">
        <v>17</v>
      </c>
      <c r="G2655" s="3" t="s">
        <v>5506</v>
      </c>
      <c r="H26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832</v>
      </c>
      <c r="I2655">
        <v>832</v>
      </c>
      <c r="J2655">
        <v>2449</v>
      </c>
      <c r="K2655" s="1">
        <v>0.66</v>
      </c>
      <c r="L26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1616.3400000000001</v>
      </c>
      <c r="M2655" s="2" t="str">
        <f>IF(NOT(ISBLANK(Table1[[#This Row],[Discounter]])), IF(Table1[[#This Row],[Discounter]]&gt;=50%, "High Discount", "Low Discount"), "No Discount")</f>
        <v>High Discount</v>
      </c>
      <c r="N2655" t="s">
        <v>50</v>
      </c>
      <c r="O2655">
        <v>3.8</v>
      </c>
      <c r="P2655">
        <v>631</v>
      </c>
    </row>
    <row r="2656" spans="1:16" ht="60" x14ac:dyDescent="0.25">
      <c r="A2656" t="s">
        <v>5507</v>
      </c>
      <c r="B2656">
        <v>8962415</v>
      </c>
      <c r="C2656" t="s">
        <v>14</v>
      </c>
      <c r="D2656" t="s">
        <v>15</v>
      </c>
      <c r="E2656" t="s">
        <v>16</v>
      </c>
      <c r="F2656" t="s">
        <v>17</v>
      </c>
      <c r="G2656" s="3" t="s">
        <v>448</v>
      </c>
      <c r="H26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2656">
        <v>799</v>
      </c>
      <c r="J2656">
        <v>1999</v>
      </c>
      <c r="K2656" s="1">
        <v>0.6</v>
      </c>
      <c r="L26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2656" s="2" t="str">
        <f>IF(NOT(ISBLANK(Table1[[#This Row],[Discounter]])), IF(Table1[[#This Row],[Discounter]]&gt;=50%, "High Discount", "Low Discount"), "No Discount")</f>
        <v>High Discount</v>
      </c>
      <c r="N2656" t="s">
        <v>119</v>
      </c>
      <c r="O2656">
        <v>3.9</v>
      </c>
      <c r="P2656">
        <v>631</v>
      </c>
    </row>
    <row r="2657" spans="1:16" ht="45" x14ac:dyDescent="0.25">
      <c r="A2657" t="s">
        <v>5508</v>
      </c>
      <c r="B2657">
        <v>10863412</v>
      </c>
      <c r="C2657" t="s">
        <v>47</v>
      </c>
      <c r="D2657" t="s">
        <v>15</v>
      </c>
      <c r="E2657" t="s">
        <v>48</v>
      </c>
      <c r="F2657" t="s">
        <v>17</v>
      </c>
      <c r="G2657" s="3" t="s">
        <v>5509</v>
      </c>
      <c r="H26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607</v>
      </c>
      <c r="I2657">
        <v>607</v>
      </c>
      <c r="J2657">
        <v>1599</v>
      </c>
      <c r="K2657" s="1">
        <v>0.62</v>
      </c>
      <c r="L26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991.38</v>
      </c>
      <c r="M2657" s="2" t="str">
        <f>IF(NOT(ISBLANK(Table1[[#This Row],[Discounter]])), IF(Table1[[#This Row],[Discounter]]&gt;=50%, "High Discount", "Low Discount"), "No Discount")</f>
        <v>High Discount</v>
      </c>
      <c r="N2657" t="s">
        <v>50</v>
      </c>
      <c r="O2657">
        <v>4</v>
      </c>
      <c r="P2657">
        <v>631</v>
      </c>
    </row>
    <row r="2658" spans="1:16" ht="60" x14ac:dyDescent="0.25">
      <c r="A2658" t="s">
        <v>5510</v>
      </c>
      <c r="B2658">
        <v>11444368</v>
      </c>
      <c r="C2658" t="s">
        <v>325</v>
      </c>
      <c r="D2658" t="s">
        <v>177</v>
      </c>
      <c r="E2658" t="s">
        <v>326</v>
      </c>
      <c r="F2658" t="s">
        <v>17</v>
      </c>
      <c r="G2658" s="3" t="s">
        <v>5511</v>
      </c>
      <c r="H26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658">
        <v>599</v>
      </c>
      <c r="L26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658" s="2" t="str">
        <f>IF(NOT(ISBLANK(Table1[[#This Row],[Discounter]])), IF(Table1[[#This Row],[Discounter]]&gt;=50%, "High Discount", "Low Discount"), "No Discount")</f>
        <v>No Discount</v>
      </c>
      <c r="N2658" t="s">
        <v>328</v>
      </c>
      <c r="O2658">
        <v>4.5999999999999996</v>
      </c>
      <c r="P2658">
        <v>631</v>
      </c>
    </row>
    <row r="2659" spans="1:16" ht="45" x14ac:dyDescent="0.25">
      <c r="A2659" t="s">
        <v>5512</v>
      </c>
      <c r="B2659">
        <v>12941962</v>
      </c>
      <c r="C2659" t="s">
        <v>2828</v>
      </c>
      <c r="D2659" t="s">
        <v>61</v>
      </c>
      <c r="E2659" t="s">
        <v>169</v>
      </c>
      <c r="F2659" t="s">
        <v>17</v>
      </c>
      <c r="G2659" s="3" t="s">
        <v>5513</v>
      </c>
      <c r="H26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1055</v>
      </c>
      <c r="I2659">
        <v>1055</v>
      </c>
      <c r="J2659">
        <v>1099</v>
      </c>
      <c r="K2659" s="1">
        <v>0.04</v>
      </c>
      <c r="L26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43.96</v>
      </c>
      <c r="M2659" s="2" t="str">
        <f>IF(NOT(ISBLANK(Table1[[#This Row],[Discounter]])), IF(Table1[[#This Row],[Discounter]]&gt;=50%, "High Discount", "Low Discount"), "No Discount")</f>
        <v>Low Discount</v>
      </c>
      <c r="N2659" t="s">
        <v>89</v>
      </c>
      <c r="O2659">
        <v>4.2</v>
      </c>
      <c r="P2659">
        <v>631</v>
      </c>
    </row>
    <row r="2660" spans="1:16" ht="45" x14ac:dyDescent="0.25">
      <c r="A2660" t="s">
        <v>5514</v>
      </c>
      <c r="B2660">
        <v>11999462</v>
      </c>
      <c r="C2660" t="s">
        <v>60</v>
      </c>
      <c r="D2660" t="s">
        <v>61</v>
      </c>
      <c r="E2660" t="s">
        <v>39</v>
      </c>
      <c r="F2660" t="s">
        <v>17</v>
      </c>
      <c r="G2660" s="3" t="s">
        <v>5515</v>
      </c>
      <c r="H26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279</v>
      </c>
      <c r="I2660">
        <v>279</v>
      </c>
      <c r="J2660">
        <v>699</v>
      </c>
      <c r="K2660" s="1">
        <v>0.6</v>
      </c>
      <c r="L26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419.4</v>
      </c>
      <c r="M2660" s="2" t="str">
        <f>IF(NOT(ISBLANK(Table1[[#This Row],[Discounter]])), IF(Table1[[#This Row],[Discounter]]&gt;=50%, "High Discount", "Low Discount"), "No Discount")</f>
        <v>High Discount</v>
      </c>
      <c r="N2660" t="s">
        <v>36</v>
      </c>
      <c r="O2660">
        <v>4.0999999999999996</v>
      </c>
      <c r="P2660">
        <v>631</v>
      </c>
    </row>
    <row r="2661" spans="1:16" ht="45" x14ac:dyDescent="0.25">
      <c r="A2661" t="s">
        <v>5516</v>
      </c>
      <c r="B2661">
        <v>8237315</v>
      </c>
      <c r="C2661" t="s">
        <v>47</v>
      </c>
      <c r="D2661" t="s">
        <v>26</v>
      </c>
      <c r="E2661" t="s">
        <v>27</v>
      </c>
      <c r="F2661" t="s">
        <v>17</v>
      </c>
      <c r="G2661" s="3" t="s">
        <v>207</v>
      </c>
      <c r="H26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467</v>
      </c>
      <c r="I2661">
        <v>467</v>
      </c>
      <c r="J2661">
        <v>1199</v>
      </c>
      <c r="K2661" s="1">
        <v>0.61</v>
      </c>
      <c r="L26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731.39</v>
      </c>
      <c r="M2661" s="2" t="str">
        <f>IF(NOT(ISBLANK(Table1[[#This Row],[Discounter]])), IF(Table1[[#This Row],[Discounter]]&gt;=50%, "High Discount", "Low Discount"), "No Discount")</f>
        <v>High Discount</v>
      </c>
      <c r="N2661" t="s">
        <v>80</v>
      </c>
      <c r="O2661">
        <v>4.2</v>
      </c>
      <c r="P2661">
        <v>631</v>
      </c>
    </row>
    <row r="2662" spans="1:16" ht="30" x14ac:dyDescent="0.25">
      <c r="A2662" t="s">
        <v>5517</v>
      </c>
      <c r="B2662">
        <v>867504</v>
      </c>
      <c r="C2662" t="s">
        <v>14</v>
      </c>
      <c r="D2662" t="s">
        <v>26</v>
      </c>
      <c r="E2662" t="s">
        <v>39</v>
      </c>
      <c r="F2662" t="s">
        <v>17</v>
      </c>
      <c r="G2662" s="3" t="s">
        <v>5518</v>
      </c>
      <c r="H26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2662">
        <v>584</v>
      </c>
      <c r="J2662">
        <v>1299</v>
      </c>
      <c r="K2662" s="1">
        <v>0.55000000000000004</v>
      </c>
      <c r="L26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2662" s="2" t="str">
        <f>IF(NOT(ISBLANK(Table1[[#This Row],[Discounter]])), IF(Table1[[#This Row],[Discounter]]&gt;=50%, "High Discount", "Low Discount"), "No Discount")</f>
        <v>High Discount</v>
      </c>
      <c r="N2662" t="s">
        <v>24</v>
      </c>
      <c r="O2662">
        <v>4.2</v>
      </c>
      <c r="P2662">
        <v>631</v>
      </c>
    </row>
    <row r="2663" spans="1:16" ht="45" x14ac:dyDescent="0.25">
      <c r="A2663" t="s">
        <v>5519</v>
      </c>
      <c r="B2663">
        <v>1729511</v>
      </c>
      <c r="C2663" t="s">
        <v>150</v>
      </c>
      <c r="D2663" t="s">
        <v>26</v>
      </c>
      <c r="E2663" t="s">
        <v>39</v>
      </c>
      <c r="F2663" t="s">
        <v>17</v>
      </c>
      <c r="G2663" s="3" t="s">
        <v>5520</v>
      </c>
      <c r="H26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2663">
        <v>799</v>
      </c>
      <c r="J2663">
        <v>1599</v>
      </c>
      <c r="K2663" s="1">
        <v>0.5</v>
      </c>
      <c r="L26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799.5</v>
      </c>
      <c r="M2663" s="2" t="str">
        <f>IF(NOT(ISBLANK(Table1[[#This Row],[Discounter]])), IF(Table1[[#This Row],[Discounter]]&gt;=50%, "High Discount", "Low Discount"), "No Discount")</f>
        <v>High Discount</v>
      </c>
      <c r="N2663" t="s">
        <v>36</v>
      </c>
      <c r="O2663">
        <v>4.2</v>
      </c>
      <c r="P2663">
        <v>631</v>
      </c>
    </row>
    <row r="2664" spans="1:16" ht="45" x14ac:dyDescent="0.25">
      <c r="A2664" t="s">
        <v>5521</v>
      </c>
      <c r="B2664">
        <v>13081826</v>
      </c>
      <c r="C2664" t="s">
        <v>82</v>
      </c>
      <c r="D2664" t="s">
        <v>69</v>
      </c>
      <c r="E2664" t="s">
        <v>502</v>
      </c>
      <c r="F2664" t="s">
        <v>34</v>
      </c>
      <c r="G2664" s="3" t="s">
        <v>5522</v>
      </c>
      <c r="H26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369</v>
      </c>
      <c r="I2664">
        <v>369</v>
      </c>
      <c r="J2664">
        <v>999</v>
      </c>
      <c r="K2664" s="1">
        <v>0.63</v>
      </c>
      <c r="L26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629.37</v>
      </c>
      <c r="M2664" s="2" t="str">
        <f>IF(NOT(ISBLANK(Table1[[#This Row],[Discounter]])), IF(Table1[[#This Row],[Discounter]]&gt;=50%, "High Discount", "Low Discount"), "No Discount")</f>
        <v>High Discount</v>
      </c>
      <c r="N2664" t="s">
        <v>19</v>
      </c>
      <c r="O2664">
        <v>4.0999999999999996</v>
      </c>
      <c r="P2664">
        <v>631</v>
      </c>
    </row>
    <row r="2665" spans="1:16" ht="60" x14ac:dyDescent="0.25">
      <c r="A2665" t="s">
        <v>5523</v>
      </c>
      <c r="B2665">
        <v>9408677</v>
      </c>
      <c r="C2665" t="s">
        <v>31</v>
      </c>
      <c r="D2665" t="s">
        <v>32</v>
      </c>
      <c r="E2665" t="s">
        <v>105</v>
      </c>
      <c r="F2665" t="s">
        <v>34</v>
      </c>
      <c r="G2665" s="3" t="s">
        <v>5524</v>
      </c>
      <c r="H26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424</v>
      </c>
      <c r="I2665">
        <v>424</v>
      </c>
      <c r="J2665">
        <v>849</v>
      </c>
      <c r="K2665" s="1">
        <v>0.5</v>
      </c>
      <c r="L26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424.5</v>
      </c>
      <c r="M2665" s="2" t="str">
        <f>IF(NOT(ISBLANK(Table1[[#This Row],[Discounter]])), IF(Table1[[#This Row],[Discounter]]&gt;=50%, "High Discount", "Low Discount"), "No Discount")</f>
        <v>High Discount</v>
      </c>
      <c r="N2665" t="s">
        <v>1066</v>
      </c>
      <c r="O2665">
        <v>4.3</v>
      </c>
      <c r="P2665">
        <v>631</v>
      </c>
    </row>
    <row r="2666" spans="1:16" ht="60" x14ac:dyDescent="0.25">
      <c r="A2666" t="s">
        <v>5525</v>
      </c>
      <c r="B2666">
        <v>13404414</v>
      </c>
      <c r="C2666" t="s">
        <v>57</v>
      </c>
      <c r="D2666" t="s">
        <v>87</v>
      </c>
      <c r="E2666" t="s">
        <v>83</v>
      </c>
      <c r="F2666" t="s">
        <v>34</v>
      </c>
      <c r="G2666" s="3" t="s">
        <v>5526</v>
      </c>
      <c r="H26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459</v>
      </c>
      <c r="I2666">
        <v>459</v>
      </c>
      <c r="J2666">
        <v>1149</v>
      </c>
      <c r="K2666" s="1">
        <v>0.6</v>
      </c>
      <c r="L26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689.4</v>
      </c>
      <c r="M2666" s="2" t="str">
        <f>IF(NOT(ISBLANK(Table1[[#This Row],[Discounter]])), IF(Table1[[#This Row],[Discounter]]&gt;=50%, "High Discount", "Low Discount"), "No Discount")</f>
        <v>High Discount</v>
      </c>
      <c r="N2666" t="s">
        <v>89</v>
      </c>
      <c r="O2666">
        <v>4</v>
      </c>
      <c r="P2666">
        <v>631</v>
      </c>
    </row>
    <row r="2667" spans="1:16" ht="45" x14ac:dyDescent="0.25">
      <c r="A2667" t="s">
        <v>5527</v>
      </c>
      <c r="B2667">
        <v>9295343</v>
      </c>
      <c r="C2667" t="s">
        <v>200</v>
      </c>
      <c r="D2667" t="s">
        <v>87</v>
      </c>
      <c r="E2667" t="s">
        <v>132</v>
      </c>
      <c r="F2667" t="s">
        <v>34</v>
      </c>
      <c r="G2667" s="3" t="s">
        <v>5528</v>
      </c>
      <c r="H26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659</v>
      </c>
      <c r="I2667">
        <v>659</v>
      </c>
      <c r="J2667">
        <v>2199</v>
      </c>
      <c r="K2667" s="1">
        <v>0.7</v>
      </c>
      <c r="L26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1539.3</v>
      </c>
      <c r="M2667" s="2" t="str">
        <f>IF(NOT(ISBLANK(Table1[[#This Row],[Discounter]])), IF(Table1[[#This Row],[Discounter]]&gt;=50%, "High Discount", "Low Discount"), "No Discount")</f>
        <v>High Discount</v>
      </c>
      <c r="N2667" t="s">
        <v>202</v>
      </c>
      <c r="O2667">
        <v>4</v>
      </c>
      <c r="P2667">
        <v>631</v>
      </c>
    </row>
    <row r="2668" spans="1:16" ht="45" x14ac:dyDescent="0.25">
      <c r="A2668" t="s">
        <v>5529</v>
      </c>
      <c r="B2668">
        <v>13246066</v>
      </c>
      <c r="C2668" t="s">
        <v>82</v>
      </c>
      <c r="D2668" t="s">
        <v>38</v>
      </c>
      <c r="E2668" t="s">
        <v>132</v>
      </c>
      <c r="F2668" t="s">
        <v>34</v>
      </c>
      <c r="G2668" s="3" t="s">
        <v>5530</v>
      </c>
      <c r="H26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68">
        <v>1699</v>
      </c>
      <c r="K2668" s="1">
        <v>0.6</v>
      </c>
      <c r="L26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2668" s="2" t="str">
        <f>IF(NOT(ISBLANK(Table1[[#This Row],[Discounter]])), IF(Table1[[#This Row],[Discounter]]&gt;=50%, "High Discount", "Low Discount"), "No Discount")</f>
        <v>High Discount</v>
      </c>
      <c r="N2668" t="s">
        <v>36</v>
      </c>
      <c r="O2668">
        <v>4.2</v>
      </c>
      <c r="P2668">
        <v>631</v>
      </c>
    </row>
    <row r="2669" spans="1:16" ht="60" x14ac:dyDescent="0.25">
      <c r="A2669" t="s">
        <v>5531</v>
      </c>
      <c r="B2669">
        <v>11531670</v>
      </c>
      <c r="C2669" t="s">
        <v>14</v>
      </c>
      <c r="D2669" t="s">
        <v>38</v>
      </c>
      <c r="E2669" t="s">
        <v>16</v>
      </c>
      <c r="F2669" t="s">
        <v>34</v>
      </c>
      <c r="G2669" s="3" t="s">
        <v>5532</v>
      </c>
      <c r="H26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69">
        <v>2299</v>
      </c>
      <c r="K2669" s="1">
        <v>0.6</v>
      </c>
      <c r="L26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1379.3999999999999</v>
      </c>
      <c r="M2669" s="2" t="str">
        <f>IF(NOT(ISBLANK(Table1[[#This Row],[Discounter]])), IF(Table1[[#This Row],[Discounter]]&gt;=50%, "High Discount", "Low Discount"), "No Discount")</f>
        <v>High Discount</v>
      </c>
      <c r="N2669" t="s">
        <v>119</v>
      </c>
      <c r="O2669">
        <v>4.3</v>
      </c>
      <c r="P2669">
        <v>631</v>
      </c>
    </row>
    <row r="2670" spans="1:16" ht="45" x14ac:dyDescent="0.25">
      <c r="A2670" t="s">
        <v>5533</v>
      </c>
      <c r="B2670">
        <v>10399335</v>
      </c>
      <c r="C2670" t="s">
        <v>82</v>
      </c>
      <c r="D2670" t="s">
        <v>38</v>
      </c>
      <c r="E2670" t="s">
        <v>132</v>
      </c>
      <c r="F2670" t="s">
        <v>34</v>
      </c>
      <c r="G2670" s="3" t="s">
        <v>5534</v>
      </c>
      <c r="H26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70">
        <v>2499</v>
      </c>
      <c r="K2670" s="1">
        <v>0.68</v>
      </c>
      <c r="L26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1699.3200000000002</v>
      </c>
      <c r="M2670" s="2" t="str">
        <f>IF(NOT(ISBLANK(Table1[[#This Row],[Discounter]])), IF(Table1[[#This Row],[Discounter]]&gt;=50%, "High Discount", "Low Discount"), "No Discount")</f>
        <v>High Discount</v>
      </c>
      <c r="N2670" t="s">
        <v>36</v>
      </c>
      <c r="O2670">
        <v>4.2</v>
      </c>
      <c r="P2670">
        <v>631</v>
      </c>
    </row>
    <row r="2671" spans="1:16" ht="60" x14ac:dyDescent="0.25">
      <c r="A2671" t="s">
        <v>5535</v>
      </c>
      <c r="B2671">
        <v>8473957</v>
      </c>
      <c r="C2671" t="s">
        <v>3506</v>
      </c>
      <c r="D2671" t="s">
        <v>38</v>
      </c>
      <c r="E2671" t="s">
        <v>557</v>
      </c>
      <c r="F2671" t="s">
        <v>34</v>
      </c>
      <c r="G2671" s="3" t="s">
        <v>5536</v>
      </c>
      <c r="H2671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2671">
        <v>399</v>
      </c>
      <c r="L26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671" s="2" t="str">
        <f>IF(NOT(ISBLANK(Table1[[#This Row],[Discounter]])), IF(Table1[[#This Row],[Discounter]]&gt;=50%, "High Discount", "Low Discount"), "No Discount")</f>
        <v>No Discount</v>
      </c>
      <c r="N2671" t="s">
        <v>36</v>
      </c>
      <c r="O2671">
        <v>4.4000000000000004</v>
      </c>
      <c r="P2671">
        <v>631</v>
      </c>
    </row>
    <row r="2672" spans="1:16" ht="45" x14ac:dyDescent="0.25">
      <c r="A2672" t="s">
        <v>5537</v>
      </c>
      <c r="B2672">
        <v>10092101</v>
      </c>
      <c r="C2672" t="s">
        <v>14</v>
      </c>
      <c r="D2672" t="s">
        <v>15</v>
      </c>
      <c r="E2672" t="s">
        <v>16</v>
      </c>
      <c r="F2672" t="s">
        <v>17</v>
      </c>
      <c r="G2672" s="3" t="s">
        <v>3997</v>
      </c>
      <c r="H26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2672">
        <v>719</v>
      </c>
      <c r="J2672">
        <v>1799</v>
      </c>
      <c r="K2672" s="1">
        <v>0.6</v>
      </c>
      <c r="L26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2672" s="2" t="str">
        <f>IF(NOT(ISBLANK(Table1[[#This Row],[Discounter]])), IF(Table1[[#This Row],[Discounter]]&gt;=50%, "High Discount", "Low Discount"), "No Discount")</f>
        <v>High Discount</v>
      </c>
      <c r="N2672" t="s">
        <v>19</v>
      </c>
      <c r="O2672">
        <v>4.0999999999999996</v>
      </c>
      <c r="P2672">
        <v>630</v>
      </c>
    </row>
    <row r="2673" spans="1:16" ht="60" x14ac:dyDescent="0.25">
      <c r="A2673" t="s">
        <v>5538</v>
      </c>
      <c r="B2673">
        <v>9445473</v>
      </c>
      <c r="C2673" t="s">
        <v>60</v>
      </c>
      <c r="D2673" t="s">
        <v>61</v>
      </c>
      <c r="E2673" t="s">
        <v>282</v>
      </c>
      <c r="F2673" t="s">
        <v>17</v>
      </c>
      <c r="G2673" s="3" t="s">
        <v>5539</v>
      </c>
      <c r="H26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874</v>
      </c>
      <c r="I2673">
        <v>874</v>
      </c>
      <c r="J2673">
        <v>2499</v>
      </c>
      <c r="K2673" s="1">
        <v>0.65</v>
      </c>
      <c r="L26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1624.3500000000001</v>
      </c>
      <c r="M2673" s="2" t="str">
        <f>IF(NOT(ISBLANK(Table1[[#This Row],[Discounter]])), IF(Table1[[#This Row],[Discounter]]&gt;=50%, "High Discount", "Low Discount"), "No Discount")</f>
        <v>High Discount</v>
      </c>
      <c r="N2673" t="s">
        <v>36</v>
      </c>
      <c r="O2673">
        <v>4.2</v>
      </c>
      <c r="P2673">
        <v>630</v>
      </c>
    </row>
    <row r="2674" spans="1:16" ht="45" x14ac:dyDescent="0.25">
      <c r="A2674" t="s">
        <v>5540</v>
      </c>
      <c r="B2674">
        <v>10004133</v>
      </c>
      <c r="C2674" t="s">
        <v>47</v>
      </c>
      <c r="D2674" t="s">
        <v>26</v>
      </c>
      <c r="E2674" t="s">
        <v>27</v>
      </c>
      <c r="F2674" t="s">
        <v>17</v>
      </c>
      <c r="G2674" s="3" t="s">
        <v>5541</v>
      </c>
      <c r="H26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2674">
        <v>649</v>
      </c>
      <c r="J2674">
        <v>1249</v>
      </c>
      <c r="K2674" s="1">
        <v>0.48</v>
      </c>
      <c r="L26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599.52</v>
      </c>
      <c r="M2674" s="2" t="str">
        <f>IF(NOT(ISBLANK(Table1[[#This Row],[Discounter]])), IF(Table1[[#This Row],[Discounter]]&gt;=50%, "High Discount", "Low Discount"), "No Discount")</f>
        <v>Low Discount</v>
      </c>
      <c r="N2674" t="s">
        <v>80</v>
      </c>
      <c r="O2674">
        <v>4.0999999999999996</v>
      </c>
      <c r="P2674">
        <v>630</v>
      </c>
    </row>
    <row r="2675" spans="1:16" ht="45" x14ac:dyDescent="0.25">
      <c r="A2675" t="s">
        <v>5542</v>
      </c>
      <c r="B2675">
        <v>11361168</v>
      </c>
      <c r="C2675" t="s">
        <v>150</v>
      </c>
      <c r="D2675" t="s">
        <v>26</v>
      </c>
      <c r="E2675" t="s">
        <v>27</v>
      </c>
      <c r="F2675" t="s">
        <v>17</v>
      </c>
      <c r="G2675" s="3" t="s">
        <v>5543</v>
      </c>
      <c r="H26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1319</v>
      </c>
      <c r="I2675">
        <v>1319</v>
      </c>
      <c r="J2675">
        <v>2199</v>
      </c>
      <c r="K2675" s="1">
        <v>0.4</v>
      </c>
      <c r="L26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879.6</v>
      </c>
      <c r="M2675" s="2" t="str">
        <f>IF(NOT(ISBLANK(Table1[[#This Row],[Discounter]])), IF(Table1[[#This Row],[Discounter]]&gt;=50%, "High Discount", "Low Discount"), "No Discount")</f>
        <v>Low Discount</v>
      </c>
      <c r="N2675" t="s">
        <v>454</v>
      </c>
      <c r="O2675">
        <v>4.3</v>
      </c>
      <c r="P2675">
        <v>630</v>
      </c>
    </row>
    <row r="2676" spans="1:16" ht="45" x14ac:dyDescent="0.25">
      <c r="A2676" t="s">
        <v>5544</v>
      </c>
      <c r="B2676">
        <v>6149141</v>
      </c>
      <c r="C2676" t="s">
        <v>14</v>
      </c>
      <c r="D2676" t="s">
        <v>26</v>
      </c>
      <c r="E2676" t="s">
        <v>39</v>
      </c>
      <c r="F2676" t="s">
        <v>17</v>
      </c>
      <c r="G2676" s="3" t="s">
        <v>5545</v>
      </c>
      <c r="H26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2676">
        <v>399</v>
      </c>
      <c r="J2676">
        <v>999</v>
      </c>
      <c r="K2676" s="1">
        <v>0.6</v>
      </c>
      <c r="L26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599.4</v>
      </c>
      <c r="M2676" s="2" t="str">
        <f>IF(NOT(ISBLANK(Table1[[#This Row],[Discounter]])), IF(Table1[[#This Row],[Discounter]]&gt;=50%, "High Discount", "Low Discount"), "No Discount")</f>
        <v>High Discount</v>
      </c>
      <c r="N2676" t="s">
        <v>66</v>
      </c>
      <c r="O2676">
        <v>3.8</v>
      </c>
      <c r="P2676">
        <v>630</v>
      </c>
    </row>
    <row r="2677" spans="1:16" ht="45" x14ac:dyDescent="0.25">
      <c r="A2677" t="s">
        <v>5546</v>
      </c>
      <c r="B2677">
        <v>13175858</v>
      </c>
      <c r="C2677" t="s">
        <v>583</v>
      </c>
      <c r="D2677" t="s">
        <v>32</v>
      </c>
      <c r="E2677" t="s">
        <v>487</v>
      </c>
      <c r="F2677" t="s">
        <v>34</v>
      </c>
      <c r="G2677" s="3" t="s">
        <v>5547</v>
      </c>
      <c r="H26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269</v>
      </c>
      <c r="I2677">
        <v>269</v>
      </c>
      <c r="J2677">
        <v>899</v>
      </c>
      <c r="K2677" s="1">
        <v>0.7</v>
      </c>
      <c r="L26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629.29999999999995</v>
      </c>
      <c r="M2677" s="2" t="str">
        <f>IF(NOT(ISBLANK(Table1[[#This Row],[Discounter]])), IF(Table1[[#This Row],[Discounter]]&gt;=50%, "High Discount", "Low Discount"), "No Discount")</f>
        <v>High Discount</v>
      </c>
      <c r="N2677" t="s">
        <v>24</v>
      </c>
      <c r="O2677">
        <v>3.9</v>
      </c>
      <c r="P2677">
        <v>630</v>
      </c>
    </row>
    <row r="2678" spans="1:16" ht="30" x14ac:dyDescent="0.25">
      <c r="A2678" t="s">
        <v>5548</v>
      </c>
      <c r="B2678">
        <v>11938886</v>
      </c>
      <c r="C2678" t="s">
        <v>143</v>
      </c>
      <c r="D2678" t="s">
        <v>32</v>
      </c>
      <c r="E2678" t="s">
        <v>144</v>
      </c>
      <c r="F2678" t="s">
        <v>34</v>
      </c>
      <c r="G2678" s="3" t="s">
        <v>5549</v>
      </c>
      <c r="H26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489</v>
      </c>
      <c r="I2678">
        <v>489</v>
      </c>
      <c r="J2678">
        <v>999</v>
      </c>
      <c r="K2678" s="1">
        <v>0.51</v>
      </c>
      <c r="L26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509.49</v>
      </c>
      <c r="M2678" s="2" t="str">
        <f>IF(NOT(ISBLANK(Table1[[#This Row],[Discounter]])), IF(Table1[[#This Row],[Discounter]]&gt;=50%, "High Discount", "Low Discount"), "No Discount")</f>
        <v>High Discount</v>
      </c>
      <c r="N2678" t="s">
        <v>146</v>
      </c>
      <c r="O2678">
        <v>4.0999999999999996</v>
      </c>
      <c r="P2678">
        <v>630</v>
      </c>
    </row>
    <row r="2679" spans="1:16" ht="30" x14ac:dyDescent="0.25">
      <c r="A2679" t="s">
        <v>5550</v>
      </c>
      <c r="B2679">
        <v>10561478</v>
      </c>
      <c r="C2679" t="s">
        <v>86</v>
      </c>
      <c r="D2679" t="s">
        <v>87</v>
      </c>
      <c r="E2679" t="s">
        <v>132</v>
      </c>
      <c r="F2679" t="s">
        <v>34</v>
      </c>
      <c r="G2679" s="3" t="s">
        <v>5551</v>
      </c>
      <c r="H26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849</v>
      </c>
      <c r="I2679">
        <v>849</v>
      </c>
      <c r="J2679">
        <v>1699</v>
      </c>
      <c r="K2679" s="1">
        <v>0.5</v>
      </c>
      <c r="L26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2679" s="2" t="str">
        <f>IF(NOT(ISBLANK(Table1[[#This Row],[Discounter]])), IF(Table1[[#This Row],[Discounter]]&gt;=50%, "High Discount", "Low Discount"), "No Discount")</f>
        <v>High Discount</v>
      </c>
      <c r="N2679" t="s">
        <v>89</v>
      </c>
      <c r="O2679">
        <v>4</v>
      </c>
      <c r="P2679">
        <v>630</v>
      </c>
    </row>
    <row r="2680" spans="1:16" ht="45" x14ac:dyDescent="0.25">
      <c r="A2680" t="s">
        <v>5552</v>
      </c>
      <c r="B2680">
        <v>17524668</v>
      </c>
      <c r="C2680" t="s">
        <v>43</v>
      </c>
      <c r="D2680" t="s">
        <v>38</v>
      </c>
      <c r="E2680" t="s">
        <v>39</v>
      </c>
      <c r="F2680" t="s">
        <v>34</v>
      </c>
      <c r="G2680" s="3" t="s">
        <v>1267</v>
      </c>
      <c r="H26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80">
        <v>1598</v>
      </c>
      <c r="K2680" s="1">
        <v>0.5</v>
      </c>
      <c r="L26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2680" s="2" t="str">
        <f>IF(NOT(ISBLANK(Table1[[#This Row],[Discounter]])), IF(Table1[[#This Row],[Discounter]]&gt;=50%, "High Discount", "Low Discount"), "No Discount")</f>
        <v>High Discount</v>
      </c>
      <c r="N2680" t="s">
        <v>419</v>
      </c>
      <c r="O2680">
        <v>4.0999999999999996</v>
      </c>
      <c r="P2680">
        <v>630</v>
      </c>
    </row>
    <row r="2681" spans="1:16" ht="60" x14ac:dyDescent="0.25">
      <c r="A2681" t="s">
        <v>5553</v>
      </c>
      <c r="B2681">
        <v>12822674</v>
      </c>
      <c r="C2681" t="s">
        <v>82</v>
      </c>
      <c r="D2681" t="s">
        <v>38</v>
      </c>
      <c r="E2681" t="s">
        <v>48</v>
      </c>
      <c r="F2681" t="s">
        <v>34</v>
      </c>
      <c r="G2681" s="3" t="s">
        <v>5554</v>
      </c>
      <c r="H26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81">
        <v>899</v>
      </c>
      <c r="K2681" s="1">
        <v>0.64</v>
      </c>
      <c r="L26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575.36</v>
      </c>
      <c r="M2681" s="2" t="str">
        <f>IF(NOT(ISBLANK(Table1[[#This Row],[Discounter]])), IF(Table1[[#This Row],[Discounter]]&gt;=50%, "High Discount", "Low Discount"), "No Discount")</f>
        <v>High Discount</v>
      </c>
      <c r="N2681" t="s">
        <v>19</v>
      </c>
      <c r="O2681">
        <v>3.8</v>
      </c>
      <c r="P2681">
        <v>630</v>
      </c>
    </row>
    <row r="2682" spans="1:16" ht="60" x14ac:dyDescent="0.25">
      <c r="A2682" t="s">
        <v>5555</v>
      </c>
      <c r="B2682">
        <v>10764170</v>
      </c>
      <c r="C2682" t="s">
        <v>14</v>
      </c>
      <c r="D2682" t="s">
        <v>15</v>
      </c>
      <c r="E2682" t="s">
        <v>16</v>
      </c>
      <c r="F2682" t="s">
        <v>17</v>
      </c>
      <c r="G2682" s="3" t="s">
        <v>5556</v>
      </c>
      <c r="H26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2682">
        <v>879</v>
      </c>
      <c r="J2682">
        <v>2199</v>
      </c>
      <c r="K2682" s="1">
        <v>0.6</v>
      </c>
      <c r="L26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1319.3999999999999</v>
      </c>
      <c r="M2682" s="2" t="str">
        <f>IF(NOT(ISBLANK(Table1[[#This Row],[Discounter]])), IF(Table1[[#This Row],[Discounter]]&gt;=50%, "High Discount", "Low Discount"), "No Discount")</f>
        <v>High Discount</v>
      </c>
      <c r="N2682" t="s">
        <v>19</v>
      </c>
      <c r="O2682">
        <v>3.8</v>
      </c>
      <c r="P2682">
        <v>629</v>
      </c>
    </row>
    <row r="2683" spans="1:16" ht="45" x14ac:dyDescent="0.25">
      <c r="A2683" t="s">
        <v>5557</v>
      </c>
      <c r="B2683">
        <v>5387867</v>
      </c>
      <c r="C2683" t="s">
        <v>47</v>
      </c>
      <c r="D2683" t="s">
        <v>15</v>
      </c>
      <c r="E2683" t="s">
        <v>48</v>
      </c>
      <c r="F2683" t="s">
        <v>17</v>
      </c>
      <c r="G2683" s="3" t="s">
        <v>5558</v>
      </c>
      <c r="H26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604</v>
      </c>
      <c r="I2683">
        <v>604</v>
      </c>
      <c r="J2683">
        <v>1549</v>
      </c>
      <c r="K2683" s="1">
        <v>0.61</v>
      </c>
      <c r="L26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944.89</v>
      </c>
      <c r="M2683" s="2" t="str">
        <f>IF(NOT(ISBLANK(Table1[[#This Row],[Discounter]])), IF(Table1[[#This Row],[Discounter]]&gt;=50%, "High Discount", "Low Discount"), "No Discount")</f>
        <v>High Discount</v>
      </c>
      <c r="N2683" t="s">
        <v>50</v>
      </c>
      <c r="O2683">
        <v>3.9</v>
      </c>
      <c r="P2683">
        <v>629</v>
      </c>
    </row>
    <row r="2684" spans="1:16" ht="45" x14ac:dyDescent="0.25">
      <c r="A2684" t="s">
        <v>5559</v>
      </c>
      <c r="B2684">
        <v>10285699</v>
      </c>
      <c r="C2684" t="s">
        <v>47</v>
      </c>
      <c r="D2684" t="s">
        <v>15</v>
      </c>
      <c r="E2684" t="s">
        <v>122</v>
      </c>
      <c r="F2684" t="s">
        <v>17</v>
      </c>
      <c r="G2684" s="3" t="s">
        <v>5560</v>
      </c>
      <c r="H26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587</v>
      </c>
      <c r="I2684">
        <v>587</v>
      </c>
      <c r="J2684">
        <v>1249</v>
      </c>
      <c r="K2684" s="1">
        <v>0.53</v>
      </c>
      <c r="L26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661.97</v>
      </c>
      <c r="M2684" s="2" t="str">
        <f>IF(NOT(ISBLANK(Table1[[#This Row],[Discounter]])), IF(Table1[[#This Row],[Discounter]]&gt;=50%, "High Discount", "Low Discount"), "No Discount")</f>
        <v>High Discount</v>
      </c>
      <c r="N2684" t="s">
        <v>50</v>
      </c>
      <c r="O2684">
        <v>4.3</v>
      </c>
      <c r="P2684">
        <v>629</v>
      </c>
    </row>
    <row r="2685" spans="1:16" ht="45" x14ac:dyDescent="0.25">
      <c r="A2685" t="s">
        <v>5561</v>
      </c>
      <c r="B2685">
        <v>11036310</v>
      </c>
      <c r="C2685" t="s">
        <v>325</v>
      </c>
      <c r="D2685" t="s">
        <v>177</v>
      </c>
      <c r="E2685" t="s">
        <v>272</v>
      </c>
      <c r="F2685" t="s">
        <v>17</v>
      </c>
      <c r="G2685" s="3" t="s">
        <v>5562</v>
      </c>
      <c r="H26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685">
        <v>398</v>
      </c>
      <c r="L26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685" s="2" t="str">
        <f>IF(NOT(ISBLANK(Table1[[#This Row],[Discounter]])), IF(Table1[[#This Row],[Discounter]]&gt;=50%, "High Discount", "Low Discount"), "No Discount")</f>
        <v>No Discount</v>
      </c>
      <c r="N2685" t="s">
        <v>328</v>
      </c>
      <c r="O2685">
        <v>4.4000000000000004</v>
      </c>
      <c r="P2685">
        <v>629</v>
      </c>
    </row>
    <row r="2686" spans="1:16" ht="45" x14ac:dyDescent="0.25">
      <c r="A2686" t="s">
        <v>5563</v>
      </c>
      <c r="B2686">
        <v>11639112</v>
      </c>
      <c r="C2686" t="s">
        <v>325</v>
      </c>
      <c r="D2686" t="s">
        <v>177</v>
      </c>
      <c r="E2686" t="s">
        <v>272</v>
      </c>
      <c r="F2686" t="s">
        <v>17</v>
      </c>
      <c r="G2686" s="3" t="s">
        <v>5564</v>
      </c>
      <c r="H26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686">
        <v>836</v>
      </c>
      <c r="L26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686" s="2" t="str">
        <f>IF(NOT(ISBLANK(Table1[[#This Row],[Discounter]])), IF(Table1[[#This Row],[Discounter]]&gt;=50%, "High Discount", "Low Discount"), "No Discount")</f>
        <v>No Discount</v>
      </c>
      <c r="N2686" t="s">
        <v>328</v>
      </c>
      <c r="O2686">
        <v>4.4000000000000004</v>
      </c>
      <c r="P2686">
        <v>629</v>
      </c>
    </row>
    <row r="2687" spans="1:16" ht="45" x14ac:dyDescent="0.25">
      <c r="A2687" t="s">
        <v>5565</v>
      </c>
      <c r="B2687">
        <v>13938102</v>
      </c>
      <c r="C2687" t="s">
        <v>47</v>
      </c>
      <c r="D2687" t="s">
        <v>26</v>
      </c>
      <c r="E2687" t="s">
        <v>27</v>
      </c>
      <c r="F2687" t="s">
        <v>17</v>
      </c>
      <c r="G2687" s="3" t="s">
        <v>1583</v>
      </c>
      <c r="H26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563</v>
      </c>
      <c r="I2687">
        <v>563</v>
      </c>
      <c r="J2687">
        <v>1199</v>
      </c>
      <c r="K2687" s="1">
        <v>0.53</v>
      </c>
      <c r="L26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635.47</v>
      </c>
      <c r="M2687" s="2" t="str">
        <f>IF(NOT(ISBLANK(Table1[[#This Row],[Discounter]])), IF(Table1[[#This Row],[Discounter]]&gt;=50%, "High Discount", "Low Discount"), "No Discount")</f>
        <v>High Discount</v>
      </c>
      <c r="N2687" t="s">
        <v>80</v>
      </c>
      <c r="O2687">
        <v>4.3</v>
      </c>
      <c r="P2687">
        <v>629</v>
      </c>
    </row>
    <row r="2688" spans="1:16" ht="45" x14ac:dyDescent="0.25">
      <c r="A2688" t="s">
        <v>5566</v>
      </c>
      <c r="B2688">
        <v>13488726</v>
      </c>
      <c r="C2688" t="s">
        <v>1232</v>
      </c>
      <c r="D2688" t="s">
        <v>26</v>
      </c>
      <c r="E2688" t="s">
        <v>83</v>
      </c>
      <c r="F2688" t="s">
        <v>17</v>
      </c>
      <c r="G2688" s="3" t="s">
        <v>5567</v>
      </c>
      <c r="H26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989</v>
      </c>
      <c r="I2688">
        <v>989</v>
      </c>
      <c r="J2688">
        <v>2199</v>
      </c>
      <c r="K2688" s="1">
        <v>0.55000000000000004</v>
      </c>
      <c r="L26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1209.45</v>
      </c>
      <c r="M2688" s="2" t="str">
        <f>IF(NOT(ISBLANK(Table1[[#This Row],[Discounter]])), IF(Table1[[#This Row],[Discounter]]&gt;=50%, "High Discount", "Low Discount"), "No Discount")</f>
        <v>High Discount</v>
      </c>
      <c r="N2688" t="s">
        <v>102</v>
      </c>
      <c r="O2688">
        <v>4.3</v>
      </c>
      <c r="P2688">
        <v>629</v>
      </c>
    </row>
    <row r="2689" spans="1:16" ht="60" x14ac:dyDescent="0.25">
      <c r="A2689" t="s">
        <v>5568</v>
      </c>
      <c r="B2689">
        <v>16600952</v>
      </c>
      <c r="C2689" t="s">
        <v>978</v>
      </c>
      <c r="D2689" t="s">
        <v>69</v>
      </c>
      <c r="E2689" t="s">
        <v>70</v>
      </c>
      <c r="F2689" t="s">
        <v>34</v>
      </c>
      <c r="G2689" s="3" t="s">
        <v>5569</v>
      </c>
      <c r="H26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974</v>
      </c>
      <c r="I2689">
        <v>974</v>
      </c>
      <c r="J2689">
        <v>3748</v>
      </c>
      <c r="K2689" s="1">
        <v>0.74</v>
      </c>
      <c r="L26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2773.52</v>
      </c>
      <c r="M2689" s="2" t="str">
        <f>IF(NOT(ISBLANK(Table1[[#This Row],[Discounter]])), IF(Table1[[#This Row],[Discounter]]&gt;=50%, "High Discount", "Low Discount"), "No Discount")</f>
        <v>High Discount</v>
      </c>
      <c r="N2689" t="s">
        <v>36</v>
      </c>
      <c r="O2689">
        <v>4</v>
      </c>
      <c r="P2689">
        <v>629</v>
      </c>
    </row>
    <row r="2690" spans="1:16" ht="45" x14ac:dyDescent="0.25">
      <c r="A2690" t="s">
        <v>5570</v>
      </c>
      <c r="B2690">
        <v>12530346</v>
      </c>
      <c r="C2690" t="s">
        <v>57</v>
      </c>
      <c r="D2690" t="s">
        <v>87</v>
      </c>
      <c r="E2690" t="s">
        <v>83</v>
      </c>
      <c r="F2690" t="s">
        <v>34</v>
      </c>
      <c r="G2690" s="3" t="s">
        <v>5571</v>
      </c>
      <c r="H26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419</v>
      </c>
      <c r="I2690">
        <v>419</v>
      </c>
      <c r="J2690">
        <v>1399</v>
      </c>
      <c r="K2690" s="1">
        <v>0.7</v>
      </c>
      <c r="L26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979.3</v>
      </c>
      <c r="M2690" s="2" t="str">
        <f>IF(NOT(ISBLANK(Table1[[#This Row],[Discounter]])), IF(Table1[[#This Row],[Discounter]]&gt;=50%, "High Discount", "Low Discount"), "No Discount")</f>
        <v>High Discount</v>
      </c>
      <c r="N2690" t="s">
        <v>89</v>
      </c>
      <c r="O2690">
        <v>4.0999999999999996</v>
      </c>
      <c r="P2690">
        <v>629</v>
      </c>
    </row>
    <row r="2691" spans="1:16" ht="45" x14ac:dyDescent="0.25">
      <c r="A2691" t="s">
        <v>5572</v>
      </c>
      <c r="B2691">
        <v>7106902</v>
      </c>
      <c r="C2691" t="s">
        <v>353</v>
      </c>
      <c r="D2691" t="s">
        <v>87</v>
      </c>
      <c r="E2691" t="s">
        <v>83</v>
      </c>
      <c r="F2691" t="s">
        <v>34</v>
      </c>
      <c r="G2691" s="3" t="s">
        <v>5573</v>
      </c>
      <c r="H26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542</v>
      </c>
      <c r="I2691">
        <v>542</v>
      </c>
      <c r="J2691">
        <v>1749</v>
      </c>
      <c r="K2691" s="1">
        <v>0.69</v>
      </c>
      <c r="L26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1206.81</v>
      </c>
      <c r="M2691" s="2" t="str">
        <f>IF(NOT(ISBLANK(Table1[[#This Row],[Discounter]])), IF(Table1[[#This Row],[Discounter]]&gt;=50%, "High Discount", "Low Discount"), "No Discount")</f>
        <v>High Discount</v>
      </c>
      <c r="N2691" t="s">
        <v>89</v>
      </c>
      <c r="O2691">
        <v>4.0999999999999996</v>
      </c>
      <c r="P2691">
        <v>629</v>
      </c>
    </row>
    <row r="2692" spans="1:16" ht="45" x14ac:dyDescent="0.25">
      <c r="A2692" t="s">
        <v>5574</v>
      </c>
      <c r="B2692">
        <v>2447589</v>
      </c>
      <c r="C2692" t="s">
        <v>353</v>
      </c>
      <c r="D2692" t="s">
        <v>87</v>
      </c>
      <c r="E2692" t="s">
        <v>83</v>
      </c>
      <c r="F2692" t="s">
        <v>34</v>
      </c>
      <c r="G2692" s="3" t="s">
        <v>5575</v>
      </c>
      <c r="H26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2692">
        <v>719</v>
      </c>
      <c r="J2692">
        <v>2399</v>
      </c>
      <c r="K2692" s="1">
        <v>0.7</v>
      </c>
      <c r="L26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1679.3</v>
      </c>
      <c r="M2692" s="2" t="str">
        <f>IF(NOT(ISBLANK(Table1[[#This Row],[Discounter]])), IF(Table1[[#This Row],[Discounter]]&gt;=50%, "High Discount", "Low Discount"), "No Discount")</f>
        <v>High Discount</v>
      </c>
      <c r="N2692" t="s">
        <v>36</v>
      </c>
      <c r="O2692">
        <v>4.3</v>
      </c>
      <c r="P2692">
        <v>629</v>
      </c>
    </row>
    <row r="2693" spans="1:16" ht="45" x14ac:dyDescent="0.25">
      <c r="A2693" t="s">
        <v>5576</v>
      </c>
      <c r="B2693">
        <v>1710948</v>
      </c>
      <c r="C2693" t="s">
        <v>43</v>
      </c>
      <c r="D2693" t="s">
        <v>38</v>
      </c>
      <c r="E2693" t="s">
        <v>44</v>
      </c>
      <c r="F2693" t="s">
        <v>34</v>
      </c>
      <c r="G2693" s="3" t="s">
        <v>5577</v>
      </c>
      <c r="H26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93">
        <v>1099</v>
      </c>
      <c r="K2693" s="1">
        <v>0.2</v>
      </c>
      <c r="L26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219.8</v>
      </c>
      <c r="M2693" s="2" t="str">
        <f>IF(NOT(ISBLANK(Table1[[#This Row],[Discounter]])), IF(Table1[[#This Row],[Discounter]]&gt;=50%, "High Discount", "Low Discount"), "No Discount")</f>
        <v>Low Discount</v>
      </c>
      <c r="N2693" t="s">
        <v>41</v>
      </c>
      <c r="O2693">
        <v>4.3</v>
      </c>
      <c r="P2693">
        <v>629</v>
      </c>
    </row>
    <row r="2694" spans="1:16" ht="45" x14ac:dyDescent="0.25">
      <c r="A2694" t="s">
        <v>5578</v>
      </c>
      <c r="B2694">
        <v>12374876</v>
      </c>
      <c r="C2694" t="s">
        <v>844</v>
      </c>
      <c r="D2694" t="s">
        <v>38</v>
      </c>
      <c r="E2694" t="s">
        <v>44</v>
      </c>
      <c r="F2694" t="s">
        <v>34</v>
      </c>
      <c r="G2694" s="3" t="s">
        <v>5579</v>
      </c>
      <c r="H26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94">
        <v>1479</v>
      </c>
      <c r="K2694" s="1">
        <v>0.47</v>
      </c>
      <c r="L26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695.13</v>
      </c>
      <c r="M2694" s="2" t="str">
        <f>IF(NOT(ISBLANK(Table1[[#This Row],[Discounter]])), IF(Table1[[#This Row],[Discounter]]&gt;=50%, "High Discount", "Low Discount"), "No Discount")</f>
        <v>Low Discount</v>
      </c>
      <c r="N2694" t="s">
        <v>24</v>
      </c>
      <c r="O2694">
        <v>4.3</v>
      </c>
      <c r="P2694">
        <v>629</v>
      </c>
    </row>
    <row r="2695" spans="1:16" ht="45" x14ac:dyDescent="0.25">
      <c r="A2695" t="s">
        <v>5580</v>
      </c>
      <c r="B2695">
        <v>10377129</v>
      </c>
      <c r="C2695" t="s">
        <v>14</v>
      </c>
      <c r="D2695" t="s">
        <v>38</v>
      </c>
      <c r="E2695" t="s">
        <v>1823</v>
      </c>
      <c r="F2695" t="s">
        <v>34</v>
      </c>
      <c r="G2695" s="3" t="s">
        <v>5581</v>
      </c>
      <c r="H26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95">
        <v>1799</v>
      </c>
      <c r="K2695" s="1">
        <v>0.6</v>
      </c>
      <c r="L26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2695" s="2" t="str">
        <f>IF(NOT(ISBLANK(Table1[[#This Row],[Discounter]])), IF(Table1[[#This Row],[Discounter]]&gt;=50%, "High Discount", "Low Discount"), "No Discount")</f>
        <v>High Discount</v>
      </c>
      <c r="N2695" t="s">
        <v>102</v>
      </c>
      <c r="O2695">
        <v>4.3</v>
      </c>
      <c r="P2695">
        <v>629</v>
      </c>
    </row>
    <row r="2696" spans="1:16" ht="30" x14ac:dyDescent="0.25">
      <c r="A2696" t="s">
        <v>5582</v>
      </c>
      <c r="B2696">
        <v>11644202</v>
      </c>
      <c r="C2696" t="s">
        <v>73</v>
      </c>
      <c r="D2696" t="s">
        <v>38</v>
      </c>
      <c r="E2696" t="s">
        <v>74</v>
      </c>
      <c r="F2696" t="s">
        <v>34</v>
      </c>
      <c r="G2696" s="3" t="s">
        <v>5583</v>
      </c>
      <c r="H26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96">
        <v>2499</v>
      </c>
      <c r="K2696" s="1">
        <v>0.47</v>
      </c>
      <c r="L26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1174.53</v>
      </c>
      <c r="M2696" s="2" t="str">
        <f>IF(NOT(ISBLANK(Table1[[#This Row],[Discounter]])), IF(Table1[[#This Row],[Discounter]]&gt;=50%, "High Discount", "Low Discount"), "No Discount")</f>
        <v>Low Discount</v>
      </c>
      <c r="N2696" t="s">
        <v>41</v>
      </c>
      <c r="O2696">
        <v>4.5</v>
      </c>
      <c r="P2696">
        <v>629</v>
      </c>
    </row>
    <row r="2697" spans="1:16" ht="45" x14ac:dyDescent="0.25">
      <c r="A2697" t="s">
        <v>5584</v>
      </c>
      <c r="B2697">
        <v>11109404</v>
      </c>
      <c r="C2697" t="s">
        <v>844</v>
      </c>
      <c r="D2697" t="s">
        <v>38</v>
      </c>
      <c r="E2697" t="s">
        <v>132</v>
      </c>
      <c r="F2697" t="s">
        <v>34</v>
      </c>
      <c r="G2697" s="3" t="s">
        <v>5585</v>
      </c>
      <c r="H26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697">
        <v>2499</v>
      </c>
      <c r="K2697" s="1">
        <v>0.72</v>
      </c>
      <c r="L26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1799.28</v>
      </c>
      <c r="M2697" s="2" t="str">
        <f>IF(NOT(ISBLANK(Table1[[#This Row],[Discounter]])), IF(Table1[[#This Row],[Discounter]]&gt;=50%, "High Discount", "Low Discount"), "No Discount")</f>
        <v>High Discount</v>
      </c>
      <c r="N2697" t="s">
        <v>24</v>
      </c>
      <c r="O2697">
        <v>4.2</v>
      </c>
      <c r="P2697">
        <v>629</v>
      </c>
    </row>
    <row r="2698" spans="1:16" ht="60" x14ac:dyDescent="0.25">
      <c r="A2698" t="s">
        <v>5586</v>
      </c>
      <c r="B2698">
        <v>17383070</v>
      </c>
      <c r="C2698" t="s">
        <v>14</v>
      </c>
      <c r="D2698" t="s">
        <v>38</v>
      </c>
      <c r="E2698" t="s">
        <v>39</v>
      </c>
      <c r="F2698" t="s">
        <v>34</v>
      </c>
      <c r="G2698" s="3" t="s">
        <v>5587</v>
      </c>
      <c r="H2698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2698">
        <v>1498</v>
      </c>
      <c r="L26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698" s="2" t="str">
        <f>IF(NOT(ISBLANK(Table1[[#This Row],[Discounter]])), IF(Table1[[#This Row],[Discounter]]&gt;=50%, "High Discount", "Low Discount"), "No Discount")</f>
        <v>No Discount</v>
      </c>
      <c r="N2698" t="s">
        <v>130</v>
      </c>
      <c r="O2698">
        <v>4.3</v>
      </c>
      <c r="P2698">
        <v>629</v>
      </c>
    </row>
    <row r="2699" spans="1:16" ht="30" x14ac:dyDescent="0.25">
      <c r="A2699" t="s">
        <v>5588</v>
      </c>
      <c r="B2699">
        <v>12180550</v>
      </c>
      <c r="C2699" t="s">
        <v>14</v>
      </c>
      <c r="D2699" t="s">
        <v>15</v>
      </c>
      <c r="E2699" t="s">
        <v>48</v>
      </c>
      <c r="F2699" t="s">
        <v>17</v>
      </c>
      <c r="G2699" s="3" t="s">
        <v>5589</v>
      </c>
      <c r="H26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2699">
        <v>1199</v>
      </c>
      <c r="J2699">
        <v>1999</v>
      </c>
      <c r="K2699" s="1">
        <v>0.4</v>
      </c>
      <c r="L26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799.6</v>
      </c>
      <c r="M2699" s="2" t="str">
        <f>IF(NOT(ISBLANK(Table1[[#This Row],[Discounter]])), IF(Table1[[#This Row],[Discounter]]&gt;=50%, "High Discount", "Low Discount"), "No Discount")</f>
        <v>Low Discount</v>
      </c>
      <c r="N2699" t="s">
        <v>175</v>
      </c>
      <c r="O2699">
        <v>4.2</v>
      </c>
      <c r="P2699">
        <v>628</v>
      </c>
    </row>
    <row r="2700" spans="1:16" ht="45" x14ac:dyDescent="0.25">
      <c r="A2700" t="s">
        <v>5590</v>
      </c>
      <c r="B2700">
        <v>1966134</v>
      </c>
      <c r="C2700" t="s">
        <v>4465</v>
      </c>
      <c r="D2700" t="s">
        <v>26</v>
      </c>
      <c r="E2700" t="s">
        <v>39</v>
      </c>
      <c r="F2700" t="s">
        <v>17</v>
      </c>
      <c r="G2700" s="3" t="s">
        <v>5591</v>
      </c>
      <c r="H27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2700">
        <v>599</v>
      </c>
      <c r="J2700">
        <v>1499</v>
      </c>
      <c r="K2700" s="1">
        <v>0.6</v>
      </c>
      <c r="L27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2700" s="2" t="str">
        <f>IF(NOT(ISBLANK(Table1[[#This Row],[Discounter]])), IF(Table1[[#This Row],[Discounter]]&gt;=50%, "High Discount", "Low Discount"), "No Discount")</f>
        <v>High Discount</v>
      </c>
      <c r="N2700" t="s">
        <v>36</v>
      </c>
      <c r="O2700">
        <v>4.0999999999999996</v>
      </c>
      <c r="P2700">
        <v>628</v>
      </c>
    </row>
    <row r="2701" spans="1:16" ht="45" x14ac:dyDescent="0.25">
      <c r="A2701" t="s">
        <v>5592</v>
      </c>
      <c r="B2701">
        <v>10187601</v>
      </c>
      <c r="C2701" t="s">
        <v>150</v>
      </c>
      <c r="D2701" t="s">
        <v>26</v>
      </c>
      <c r="E2701" t="s">
        <v>27</v>
      </c>
      <c r="F2701" t="s">
        <v>17</v>
      </c>
      <c r="G2701" s="3" t="s">
        <v>5593</v>
      </c>
      <c r="H27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1099</v>
      </c>
      <c r="I2701">
        <v>1099</v>
      </c>
      <c r="J2701">
        <v>2199</v>
      </c>
      <c r="K2701" s="1">
        <v>0.5</v>
      </c>
      <c r="L27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1099.5</v>
      </c>
      <c r="M2701" s="2" t="str">
        <f>IF(NOT(ISBLANK(Table1[[#This Row],[Discounter]])), IF(Table1[[#This Row],[Discounter]]&gt;=50%, "High Discount", "Low Discount"), "No Discount")</f>
        <v>High Discount</v>
      </c>
      <c r="N2701" t="s">
        <v>454</v>
      </c>
      <c r="O2701">
        <v>4.2</v>
      </c>
      <c r="P2701">
        <v>628</v>
      </c>
    </row>
    <row r="2702" spans="1:16" ht="60" x14ac:dyDescent="0.25">
      <c r="A2702" t="s">
        <v>5594</v>
      </c>
      <c r="B2702">
        <v>17062988</v>
      </c>
      <c r="C2702" t="s">
        <v>795</v>
      </c>
      <c r="D2702" t="s">
        <v>69</v>
      </c>
      <c r="E2702" t="s">
        <v>70</v>
      </c>
      <c r="F2702" t="s">
        <v>34</v>
      </c>
      <c r="G2702" s="3" t="s">
        <v>5595</v>
      </c>
      <c r="H27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887</v>
      </c>
      <c r="I2702">
        <v>887</v>
      </c>
      <c r="J2702">
        <v>3699</v>
      </c>
      <c r="K2702" s="1">
        <v>0.76</v>
      </c>
      <c r="L27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2811.2400000000002</v>
      </c>
      <c r="M2702" s="2" t="str">
        <f>IF(NOT(ISBLANK(Table1[[#This Row],[Discounter]])), IF(Table1[[#This Row],[Discounter]]&gt;=50%, "High Discount", "Low Discount"), "No Discount")</f>
        <v>High Discount</v>
      </c>
      <c r="N2702" t="s">
        <v>36</v>
      </c>
      <c r="O2702">
        <v>4.0999999999999996</v>
      </c>
      <c r="P2702">
        <v>628</v>
      </c>
    </row>
    <row r="2703" spans="1:16" ht="45" x14ac:dyDescent="0.25">
      <c r="A2703" t="s">
        <v>5596</v>
      </c>
      <c r="B2703">
        <v>8350053</v>
      </c>
      <c r="C2703" t="s">
        <v>86</v>
      </c>
      <c r="D2703" t="s">
        <v>69</v>
      </c>
      <c r="E2703" t="s">
        <v>70</v>
      </c>
      <c r="F2703" t="s">
        <v>34</v>
      </c>
      <c r="G2703" s="3" t="s">
        <v>5597</v>
      </c>
      <c r="H27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1714</v>
      </c>
      <c r="I2703">
        <v>1714</v>
      </c>
      <c r="J2703">
        <v>4899</v>
      </c>
      <c r="K2703" s="1">
        <v>0.65</v>
      </c>
      <c r="L27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3184.35</v>
      </c>
      <c r="M2703" s="2" t="str">
        <f>IF(NOT(ISBLANK(Table1[[#This Row],[Discounter]])), IF(Table1[[#This Row],[Discounter]]&gt;=50%, "High Discount", "Low Discount"), "No Discount")</f>
        <v>High Discount</v>
      </c>
      <c r="N2703" t="s">
        <v>89</v>
      </c>
      <c r="O2703">
        <v>4.0999999999999996</v>
      </c>
      <c r="P2703">
        <v>628</v>
      </c>
    </row>
    <row r="2704" spans="1:16" ht="45" x14ac:dyDescent="0.25">
      <c r="A2704" t="s">
        <v>5598</v>
      </c>
      <c r="B2704">
        <v>15313286</v>
      </c>
      <c r="C2704" t="s">
        <v>57</v>
      </c>
      <c r="D2704" t="s">
        <v>87</v>
      </c>
      <c r="E2704" t="s">
        <v>39</v>
      </c>
      <c r="F2704" t="s">
        <v>34</v>
      </c>
      <c r="G2704" s="3" t="s">
        <v>5599</v>
      </c>
      <c r="H27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319</v>
      </c>
      <c r="I2704">
        <v>319</v>
      </c>
      <c r="J2704">
        <v>799</v>
      </c>
      <c r="K2704" s="1">
        <v>0.6</v>
      </c>
      <c r="L27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2704" s="2" t="str">
        <f>IF(NOT(ISBLANK(Table1[[#This Row],[Discounter]])), IF(Table1[[#This Row],[Discounter]]&gt;=50%, "High Discount", "Low Discount"), "No Discount")</f>
        <v>High Discount</v>
      </c>
      <c r="N2704" t="s">
        <v>89</v>
      </c>
      <c r="O2704">
        <v>4.3</v>
      </c>
      <c r="P2704">
        <v>628</v>
      </c>
    </row>
    <row r="2705" spans="1:16" ht="45" x14ac:dyDescent="0.25">
      <c r="A2705" t="s">
        <v>5600</v>
      </c>
      <c r="B2705">
        <v>10054581</v>
      </c>
      <c r="C2705" t="s">
        <v>1110</v>
      </c>
      <c r="D2705" t="s">
        <v>38</v>
      </c>
      <c r="E2705" t="s">
        <v>44</v>
      </c>
      <c r="F2705" t="s">
        <v>34</v>
      </c>
      <c r="G2705" s="3" t="s">
        <v>5601</v>
      </c>
      <c r="H27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05">
        <v>1170</v>
      </c>
      <c r="K2705" s="1">
        <v>0.6</v>
      </c>
      <c r="L27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702</v>
      </c>
      <c r="M2705" s="2" t="str">
        <f>IF(NOT(ISBLANK(Table1[[#This Row],[Discounter]])), IF(Table1[[#This Row],[Discounter]]&gt;=50%, "High Discount", "Low Discount"), "No Discount")</f>
        <v>High Discount</v>
      </c>
      <c r="N2705" t="s">
        <v>287</v>
      </c>
      <c r="O2705">
        <v>3.8</v>
      </c>
      <c r="P2705">
        <v>628</v>
      </c>
    </row>
    <row r="2706" spans="1:16" ht="45" x14ac:dyDescent="0.25">
      <c r="A2706" t="s">
        <v>5602</v>
      </c>
      <c r="B2706">
        <v>11144258</v>
      </c>
      <c r="C2706" t="s">
        <v>43</v>
      </c>
      <c r="D2706" t="s">
        <v>38</v>
      </c>
      <c r="E2706" t="s">
        <v>44</v>
      </c>
      <c r="F2706" t="s">
        <v>34</v>
      </c>
      <c r="G2706" s="3" t="s">
        <v>5603</v>
      </c>
      <c r="H27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06">
        <v>1499</v>
      </c>
      <c r="K2706" s="1">
        <v>0.35</v>
      </c>
      <c r="L27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524.65</v>
      </c>
      <c r="M2706" s="2" t="str">
        <f>IF(NOT(ISBLANK(Table1[[#This Row],[Discounter]])), IF(Table1[[#This Row],[Discounter]]&gt;=50%, "High Discount", "Low Discount"), "No Discount")</f>
        <v>Low Discount</v>
      </c>
      <c r="N2706" t="s">
        <v>41</v>
      </c>
      <c r="O2706">
        <v>4.4000000000000004</v>
      </c>
      <c r="P2706">
        <v>628</v>
      </c>
    </row>
    <row r="2707" spans="1:16" ht="45" x14ac:dyDescent="0.25">
      <c r="A2707" t="s">
        <v>5604</v>
      </c>
      <c r="B2707">
        <v>11144044</v>
      </c>
      <c r="C2707" t="s">
        <v>43</v>
      </c>
      <c r="D2707" t="s">
        <v>38</v>
      </c>
      <c r="E2707" t="s">
        <v>44</v>
      </c>
      <c r="F2707" t="s">
        <v>34</v>
      </c>
      <c r="G2707" s="3" t="s">
        <v>5605</v>
      </c>
      <c r="H27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07">
        <v>1599</v>
      </c>
      <c r="K2707" s="1">
        <v>0.1</v>
      </c>
      <c r="L27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159.9</v>
      </c>
      <c r="M2707" s="2" t="str">
        <f>IF(NOT(ISBLANK(Table1[[#This Row],[Discounter]])), IF(Table1[[#This Row],[Discounter]]&gt;=50%, "High Discount", "Low Discount"), "No Discount")</f>
        <v>Low Discount</v>
      </c>
      <c r="N2707" t="s">
        <v>41</v>
      </c>
      <c r="O2707">
        <v>3.9</v>
      </c>
      <c r="P2707">
        <v>628</v>
      </c>
    </row>
    <row r="2708" spans="1:16" ht="30" x14ac:dyDescent="0.25">
      <c r="A2708" t="s">
        <v>5606</v>
      </c>
      <c r="B2708">
        <v>12180558</v>
      </c>
      <c r="C2708" t="s">
        <v>14</v>
      </c>
      <c r="D2708" t="s">
        <v>15</v>
      </c>
      <c r="E2708" t="s">
        <v>48</v>
      </c>
      <c r="F2708" t="s">
        <v>17</v>
      </c>
      <c r="G2708" s="3" t="s">
        <v>5607</v>
      </c>
      <c r="H27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2708">
        <v>2199</v>
      </c>
      <c r="L27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708" s="2" t="str">
        <f>IF(NOT(ISBLANK(Table1[[#This Row],[Discounter]])), IF(Table1[[#This Row],[Discounter]]&gt;=50%, "High Discount", "Low Discount"), "No Discount")</f>
        <v>No Discount</v>
      </c>
      <c r="N2708" t="s">
        <v>175</v>
      </c>
      <c r="O2708">
        <v>4.4000000000000004</v>
      </c>
      <c r="P2708">
        <v>627</v>
      </c>
    </row>
    <row r="2709" spans="1:16" ht="60" x14ac:dyDescent="0.25">
      <c r="A2709" t="s">
        <v>5608</v>
      </c>
      <c r="B2709">
        <v>10646514</v>
      </c>
      <c r="C2709" t="s">
        <v>21</v>
      </c>
      <c r="D2709" t="s">
        <v>15</v>
      </c>
      <c r="E2709" t="s">
        <v>16</v>
      </c>
      <c r="F2709" t="s">
        <v>17</v>
      </c>
      <c r="G2709" s="3" t="s">
        <v>5609</v>
      </c>
      <c r="H27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874</v>
      </c>
      <c r="I2709">
        <v>874</v>
      </c>
      <c r="J2709">
        <v>2499</v>
      </c>
      <c r="K2709" s="1">
        <v>0.65</v>
      </c>
      <c r="L27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1624.3500000000001</v>
      </c>
      <c r="M2709" s="2" t="str">
        <f>IF(NOT(ISBLANK(Table1[[#This Row],[Discounter]])), IF(Table1[[#This Row],[Discounter]]&gt;=50%, "High Discount", "Low Discount"), "No Discount")</f>
        <v>High Discount</v>
      </c>
      <c r="N2709" t="s">
        <v>50</v>
      </c>
      <c r="O2709">
        <v>3.9</v>
      </c>
      <c r="P2709">
        <v>627</v>
      </c>
    </row>
    <row r="2710" spans="1:16" ht="30" x14ac:dyDescent="0.25">
      <c r="A2710" t="s">
        <v>5610</v>
      </c>
      <c r="B2710">
        <v>2344590</v>
      </c>
      <c r="C2710" t="s">
        <v>5381</v>
      </c>
      <c r="D2710" t="s">
        <v>15</v>
      </c>
      <c r="E2710" t="s">
        <v>22</v>
      </c>
      <c r="F2710" t="s">
        <v>17</v>
      </c>
      <c r="G2710" s="3" t="s">
        <v>5611</v>
      </c>
      <c r="H27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1234</v>
      </c>
      <c r="I2710">
        <v>1234</v>
      </c>
      <c r="J2710">
        <v>1899</v>
      </c>
      <c r="K2710" s="1">
        <v>0.35</v>
      </c>
      <c r="L27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664.65</v>
      </c>
      <c r="M2710" s="2" t="str">
        <f>IF(NOT(ISBLANK(Table1[[#This Row],[Discounter]])), IF(Table1[[#This Row],[Discounter]]&gt;=50%, "High Discount", "Low Discount"), "No Discount")</f>
        <v>Low Discount</v>
      </c>
      <c r="N2710" t="s">
        <v>24</v>
      </c>
      <c r="O2710">
        <v>4.4000000000000004</v>
      </c>
      <c r="P2710">
        <v>627</v>
      </c>
    </row>
    <row r="2711" spans="1:16" ht="30" x14ac:dyDescent="0.25">
      <c r="A2711" t="s">
        <v>5612</v>
      </c>
      <c r="B2711">
        <v>1806152</v>
      </c>
      <c r="C2711" t="s">
        <v>150</v>
      </c>
      <c r="D2711" t="s">
        <v>26</v>
      </c>
      <c r="E2711" t="s">
        <v>27</v>
      </c>
      <c r="F2711" t="s">
        <v>17</v>
      </c>
      <c r="G2711" s="3" t="s">
        <v>5613</v>
      </c>
      <c r="H27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1149</v>
      </c>
      <c r="I2711">
        <v>1149</v>
      </c>
      <c r="J2711">
        <v>2299</v>
      </c>
      <c r="K2711" s="1">
        <v>0.5</v>
      </c>
      <c r="L27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1149.5</v>
      </c>
      <c r="M2711" s="2" t="str">
        <f>IF(NOT(ISBLANK(Table1[[#This Row],[Discounter]])), IF(Table1[[#This Row],[Discounter]]&gt;=50%, "High Discount", "Low Discount"), "No Discount")</f>
        <v>High Discount</v>
      </c>
      <c r="N2711" t="s">
        <v>454</v>
      </c>
      <c r="O2711">
        <v>4.2</v>
      </c>
      <c r="P2711">
        <v>627</v>
      </c>
    </row>
    <row r="2712" spans="1:16" ht="30" x14ac:dyDescent="0.25">
      <c r="A2712" t="s">
        <v>5614</v>
      </c>
      <c r="B2712">
        <v>6849350</v>
      </c>
      <c r="C2712" t="s">
        <v>14</v>
      </c>
      <c r="D2712" t="s">
        <v>26</v>
      </c>
      <c r="E2712" t="s">
        <v>27</v>
      </c>
      <c r="F2712" t="s">
        <v>17</v>
      </c>
      <c r="G2712" s="3" t="s">
        <v>5615</v>
      </c>
      <c r="H27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1034</v>
      </c>
      <c r="I2712">
        <v>1034</v>
      </c>
      <c r="J2712">
        <v>2299</v>
      </c>
      <c r="K2712" s="1">
        <v>0.55000000000000004</v>
      </c>
      <c r="L27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1264.45</v>
      </c>
      <c r="M2712" s="2" t="str">
        <f>IF(NOT(ISBLANK(Table1[[#This Row],[Discounter]])), IF(Table1[[#This Row],[Discounter]]&gt;=50%, "High Discount", "Low Discount"), "No Discount")</f>
        <v>High Discount</v>
      </c>
      <c r="N2712" t="s">
        <v>29</v>
      </c>
      <c r="O2712">
        <v>3.8</v>
      </c>
      <c r="P2712">
        <v>627</v>
      </c>
    </row>
    <row r="2713" spans="1:16" ht="60" x14ac:dyDescent="0.25">
      <c r="A2713" t="s">
        <v>5616</v>
      </c>
      <c r="B2713">
        <v>1816490</v>
      </c>
      <c r="C2713" t="s">
        <v>47</v>
      </c>
      <c r="D2713" t="s">
        <v>26</v>
      </c>
      <c r="E2713" t="s">
        <v>39</v>
      </c>
      <c r="F2713" t="s">
        <v>17</v>
      </c>
      <c r="G2713" s="3" t="s">
        <v>5617</v>
      </c>
      <c r="H27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329</v>
      </c>
      <c r="I2713">
        <v>329</v>
      </c>
      <c r="J2713">
        <v>549</v>
      </c>
      <c r="K2713" s="1">
        <v>0.4</v>
      </c>
      <c r="L27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219.60000000000002</v>
      </c>
      <c r="M2713" s="2" t="str">
        <f>IF(NOT(ISBLANK(Table1[[#This Row],[Discounter]])), IF(Table1[[#This Row],[Discounter]]&gt;=50%, "High Discount", "Low Discount"), "No Discount")</f>
        <v>Low Discount</v>
      </c>
      <c r="N2713" t="s">
        <v>24</v>
      </c>
      <c r="O2713">
        <v>4.0999999999999996</v>
      </c>
      <c r="P2713">
        <v>627</v>
      </c>
    </row>
    <row r="2714" spans="1:16" ht="45" x14ac:dyDescent="0.25">
      <c r="A2714" t="s">
        <v>5618</v>
      </c>
      <c r="B2714">
        <v>12509616</v>
      </c>
      <c r="C2714" t="s">
        <v>822</v>
      </c>
      <c r="D2714" t="s">
        <v>69</v>
      </c>
      <c r="E2714" t="s">
        <v>70</v>
      </c>
      <c r="F2714" t="s">
        <v>34</v>
      </c>
      <c r="G2714" s="3" t="s">
        <v>5619</v>
      </c>
      <c r="H27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1999</v>
      </c>
      <c r="I2714">
        <v>1999</v>
      </c>
      <c r="J2714">
        <v>4999</v>
      </c>
      <c r="K2714" s="1">
        <v>0.6</v>
      </c>
      <c r="L27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2999.4</v>
      </c>
      <c r="M2714" s="2" t="str">
        <f>IF(NOT(ISBLANK(Table1[[#This Row],[Discounter]])), IF(Table1[[#This Row],[Discounter]]&gt;=50%, "High Discount", "Low Discount"), "No Discount")</f>
        <v>High Discount</v>
      </c>
      <c r="N2714" t="s">
        <v>36</v>
      </c>
      <c r="O2714">
        <v>4.4000000000000004</v>
      </c>
      <c r="P2714">
        <v>627</v>
      </c>
    </row>
    <row r="2715" spans="1:16" ht="45" x14ac:dyDescent="0.25">
      <c r="A2715" t="s">
        <v>5620</v>
      </c>
      <c r="B2715">
        <v>12679522</v>
      </c>
      <c r="C2715" t="s">
        <v>1325</v>
      </c>
      <c r="D2715" t="s">
        <v>69</v>
      </c>
      <c r="E2715" t="s">
        <v>296</v>
      </c>
      <c r="F2715" t="s">
        <v>34</v>
      </c>
      <c r="G2715" s="3" t="s">
        <v>5621</v>
      </c>
      <c r="H27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853</v>
      </c>
      <c r="I2715">
        <v>853</v>
      </c>
      <c r="J2715">
        <v>6099</v>
      </c>
      <c r="K2715" s="1">
        <v>0.86</v>
      </c>
      <c r="L27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5245.14</v>
      </c>
      <c r="M2715" s="2" t="str">
        <f>IF(NOT(ISBLANK(Table1[[#This Row],[Discounter]])), IF(Table1[[#This Row],[Discounter]]&gt;=50%, "High Discount", "Low Discount"), "No Discount")</f>
        <v>High Discount</v>
      </c>
      <c r="N2715" t="s">
        <v>146</v>
      </c>
      <c r="O2715">
        <v>4.3</v>
      </c>
      <c r="P2715">
        <v>627</v>
      </c>
    </row>
    <row r="2716" spans="1:16" ht="45" x14ac:dyDescent="0.25">
      <c r="A2716" t="s">
        <v>5622</v>
      </c>
      <c r="B2716">
        <v>13437306</v>
      </c>
      <c r="C2716" t="s">
        <v>86</v>
      </c>
      <c r="D2716" t="s">
        <v>87</v>
      </c>
      <c r="E2716" t="s">
        <v>132</v>
      </c>
      <c r="F2716" t="s">
        <v>34</v>
      </c>
      <c r="G2716" s="3" t="s">
        <v>5623</v>
      </c>
      <c r="H27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759</v>
      </c>
      <c r="I2716">
        <v>759</v>
      </c>
      <c r="J2716">
        <v>1899</v>
      </c>
      <c r="K2716" s="1">
        <v>0.6</v>
      </c>
      <c r="L27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2716" s="2" t="str">
        <f>IF(NOT(ISBLANK(Table1[[#This Row],[Discounter]])), IF(Table1[[#This Row],[Discounter]]&gt;=50%, "High Discount", "Low Discount"), "No Discount")</f>
        <v>High Discount</v>
      </c>
      <c r="N2716" t="s">
        <v>89</v>
      </c>
      <c r="O2716">
        <v>4.3</v>
      </c>
      <c r="P2716">
        <v>627</v>
      </c>
    </row>
    <row r="2717" spans="1:16" ht="60" x14ac:dyDescent="0.25">
      <c r="A2717" t="s">
        <v>5624</v>
      </c>
      <c r="B2717">
        <v>2280937</v>
      </c>
      <c r="C2717" t="s">
        <v>162</v>
      </c>
      <c r="D2717" t="s">
        <v>38</v>
      </c>
      <c r="E2717" t="s">
        <v>282</v>
      </c>
      <c r="F2717" t="s">
        <v>34</v>
      </c>
      <c r="G2717" s="3" t="s">
        <v>5625</v>
      </c>
      <c r="H27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17">
        <v>1799</v>
      </c>
      <c r="K2717" s="1">
        <v>0.5</v>
      </c>
      <c r="L27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</v>
      </c>
      <c r="M2717" s="2" t="str">
        <f>IF(NOT(ISBLANK(Table1[[#This Row],[Discounter]])), IF(Table1[[#This Row],[Discounter]]&gt;=50%, "High Discount", "Low Discount"), "No Discount")</f>
        <v>High Discount</v>
      </c>
      <c r="N2717" t="s">
        <v>36</v>
      </c>
      <c r="O2717">
        <v>4.0999999999999996</v>
      </c>
      <c r="P2717">
        <v>627</v>
      </c>
    </row>
    <row r="2718" spans="1:16" ht="30" x14ac:dyDescent="0.25">
      <c r="A2718" t="s">
        <v>5626</v>
      </c>
      <c r="B2718">
        <v>11634540</v>
      </c>
      <c r="C2718" t="s">
        <v>73</v>
      </c>
      <c r="D2718" t="s">
        <v>38</v>
      </c>
      <c r="E2718" t="s">
        <v>74</v>
      </c>
      <c r="F2718" t="s">
        <v>34</v>
      </c>
      <c r="G2718" s="3" t="s">
        <v>5627</v>
      </c>
      <c r="H27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18">
        <v>2499</v>
      </c>
      <c r="K2718" s="1">
        <v>0.52</v>
      </c>
      <c r="L27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1299.48</v>
      </c>
      <c r="M2718" s="2" t="str">
        <f>IF(NOT(ISBLANK(Table1[[#This Row],[Discounter]])), IF(Table1[[#This Row],[Discounter]]&gt;=50%, "High Discount", "Low Discount"), "No Discount")</f>
        <v>High Discount</v>
      </c>
      <c r="N2718" t="s">
        <v>41</v>
      </c>
      <c r="O2718">
        <v>4.3</v>
      </c>
      <c r="P2718">
        <v>627</v>
      </c>
    </row>
    <row r="2719" spans="1:16" ht="30" x14ac:dyDescent="0.25">
      <c r="A2719" t="s">
        <v>5628</v>
      </c>
      <c r="B2719">
        <v>6397172</v>
      </c>
      <c r="C2719" t="s">
        <v>14</v>
      </c>
      <c r="D2719" t="s">
        <v>38</v>
      </c>
      <c r="E2719" t="s">
        <v>1823</v>
      </c>
      <c r="F2719" t="s">
        <v>34</v>
      </c>
      <c r="G2719" s="3" t="s">
        <v>5629</v>
      </c>
      <c r="H27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19">
        <v>999</v>
      </c>
      <c r="K2719" s="1">
        <v>0.55000000000000004</v>
      </c>
      <c r="L27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549.45000000000005</v>
      </c>
      <c r="M2719" s="2" t="str">
        <f>IF(NOT(ISBLANK(Table1[[#This Row],[Discounter]])), IF(Table1[[#This Row],[Discounter]]&gt;=50%, "High Discount", "Low Discount"), "No Discount")</f>
        <v>High Discount</v>
      </c>
      <c r="N2719" t="s">
        <v>102</v>
      </c>
      <c r="O2719">
        <v>4</v>
      </c>
      <c r="P2719">
        <v>627</v>
      </c>
    </row>
    <row r="2720" spans="1:16" ht="60" x14ac:dyDescent="0.25">
      <c r="A2720" t="s">
        <v>5630</v>
      </c>
      <c r="B2720">
        <v>4322597</v>
      </c>
      <c r="C2720" t="s">
        <v>47</v>
      </c>
      <c r="D2720" t="s">
        <v>15</v>
      </c>
      <c r="E2720" t="s">
        <v>16</v>
      </c>
      <c r="F2720" t="s">
        <v>17</v>
      </c>
      <c r="G2720" s="3" t="s">
        <v>5631</v>
      </c>
      <c r="H27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887</v>
      </c>
      <c r="I2720">
        <v>887</v>
      </c>
      <c r="J2720">
        <v>1849</v>
      </c>
      <c r="K2720" s="1">
        <v>0.52</v>
      </c>
      <c r="L27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961.48</v>
      </c>
      <c r="M2720" s="2" t="str">
        <f>IF(NOT(ISBLANK(Table1[[#This Row],[Discounter]])), IF(Table1[[#This Row],[Discounter]]&gt;=50%, "High Discount", "Low Discount"), "No Discount")</f>
        <v>High Discount</v>
      </c>
      <c r="N2720" t="s">
        <v>774</v>
      </c>
      <c r="O2720">
        <v>4.0999999999999996</v>
      </c>
      <c r="P2720">
        <v>626</v>
      </c>
    </row>
    <row r="2721" spans="1:16" ht="45" x14ac:dyDescent="0.25">
      <c r="A2721" t="s">
        <v>5632</v>
      </c>
      <c r="B2721">
        <v>13961900</v>
      </c>
      <c r="C2721" t="s">
        <v>486</v>
      </c>
      <c r="D2721" t="s">
        <v>15</v>
      </c>
      <c r="E2721" t="s">
        <v>22</v>
      </c>
      <c r="F2721" t="s">
        <v>17</v>
      </c>
      <c r="G2721" s="3" t="s">
        <v>5633</v>
      </c>
      <c r="H27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659</v>
      </c>
      <c r="I2721">
        <v>659</v>
      </c>
      <c r="J2721">
        <v>1499</v>
      </c>
      <c r="K2721" s="1">
        <v>0.56000000000000005</v>
      </c>
      <c r="L27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839.44</v>
      </c>
      <c r="M2721" s="2" t="str">
        <f>IF(NOT(ISBLANK(Table1[[#This Row],[Discounter]])), IF(Table1[[#This Row],[Discounter]]&gt;=50%, "High Discount", "Low Discount"), "No Discount")</f>
        <v>High Discount</v>
      </c>
      <c r="N2721" t="s">
        <v>24</v>
      </c>
      <c r="O2721">
        <v>4.0999999999999996</v>
      </c>
      <c r="P2721">
        <v>626</v>
      </c>
    </row>
    <row r="2722" spans="1:16" ht="45" x14ac:dyDescent="0.25">
      <c r="A2722" t="s">
        <v>5634</v>
      </c>
      <c r="B2722">
        <v>6411291</v>
      </c>
      <c r="C2722" t="s">
        <v>14</v>
      </c>
      <c r="D2722" t="s">
        <v>26</v>
      </c>
      <c r="E2722" t="s">
        <v>169</v>
      </c>
      <c r="F2722" t="s">
        <v>17</v>
      </c>
      <c r="G2722" s="3" t="s">
        <v>5635</v>
      </c>
      <c r="H27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919</v>
      </c>
      <c r="I2722">
        <v>919</v>
      </c>
      <c r="J2722">
        <v>2299</v>
      </c>
      <c r="K2722" s="1">
        <v>0.6</v>
      </c>
      <c r="L27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1379.3999999999999</v>
      </c>
      <c r="M2722" s="2" t="str">
        <f>IF(NOT(ISBLANK(Table1[[#This Row],[Discounter]])), IF(Table1[[#This Row],[Discounter]]&gt;=50%, "High Discount", "Low Discount"), "No Discount")</f>
        <v>High Discount</v>
      </c>
      <c r="N2722" t="s">
        <v>213</v>
      </c>
      <c r="O2722">
        <v>3.8</v>
      </c>
      <c r="P2722">
        <v>626</v>
      </c>
    </row>
    <row r="2723" spans="1:16" ht="45" x14ac:dyDescent="0.25">
      <c r="A2723" t="s">
        <v>5636</v>
      </c>
      <c r="B2723">
        <v>14122522</v>
      </c>
      <c r="C2723" t="s">
        <v>100</v>
      </c>
      <c r="D2723" t="s">
        <v>69</v>
      </c>
      <c r="E2723" t="s">
        <v>83</v>
      </c>
      <c r="F2723" t="s">
        <v>34</v>
      </c>
      <c r="G2723" s="3" t="s">
        <v>5637</v>
      </c>
      <c r="H27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2723">
        <v>559</v>
      </c>
      <c r="J2723">
        <v>1599</v>
      </c>
      <c r="K2723" s="1">
        <v>0.65</v>
      </c>
      <c r="L27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1039.3500000000001</v>
      </c>
      <c r="M2723" s="2" t="str">
        <f>IF(NOT(ISBLANK(Table1[[#This Row],[Discounter]])), IF(Table1[[#This Row],[Discounter]]&gt;=50%, "High Discount", "Low Discount"), "No Discount")</f>
        <v>High Discount</v>
      </c>
      <c r="N2723" t="s">
        <v>102</v>
      </c>
      <c r="O2723">
        <v>3.9</v>
      </c>
      <c r="P2723">
        <v>626</v>
      </c>
    </row>
    <row r="2724" spans="1:16" ht="60" x14ac:dyDescent="0.25">
      <c r="A2724" t="s">
        <v>5638</v>
      </c>
      <c r="B2724">
        <v>7033884</v>
      </c>
      <c r="C2724" t="s">
        <v>250</v>
      </c>
      <c r="D2724" t="s">
        <v>69</v>
      </c>
      <c r="E2724" t="s">
        <v>83</v>
      </c>
      <c r="F2724" t="s">
        <v>34</v>
      </c>
      <c r="G2724" s="3" t="s">
        <v>5639</v>
      </c>
      <c r="H27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699</v>
      </c>
      <c r="I2724">
        <v>699</v>
      </c>
      <c r="J2724">
        <v>1999</v>
      </c>
      <c r="K2724" s="1">
        <v>0.65</v>
      </c>
      <c r="L27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1299.3500000000001</v>
      </c>
      <c r="M2724" s="2" t="str">
        <f>IF(NOT(ISBLANK(Table1[[#This Row],[Discounter]])), IF(Table1[[#This Row],[Discounter]]&gt;=50%, "High Discount", "Low Discount"), "No Discount")</f>
        <v>High Discount</v>
      </c>
      <c r="N2724" t="s">
        <v>41</v>
      </c>
      <c r="O2724">
        <v>3.9</v>
      </c>
      <c r="P2724">
        <v>626</v>
      </c>
    </row>
    <row r="2725" spans="1:16" ht="60" x14ac:dyDescent="0.25">
      <c r="A2725" t="s">
        <v>5640</v>
      </c>
      <c r="B2725">
        <v>12266388</v>
      </c>
      <c r="C2725" t="s">
        <v>4972</v>
      </c>
      <c r="D2725" t="s">
        <v>32</v>
      </c>
      <c r="E2725" t="s">
        <v>105</v>
      </c>
      <c r="F2725" t="s">
        <v>34</v>
      </c>
      <c r="G2725" s="3" t="s">
        <v>5641</v>
      </c>
      <c r="H27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639</v>
      </c>
      <c r="I2725">
        <v>639</v>
      </c>
      <c r="J2725">
        <v>799</v>
      </c>
      <c r="K2725" s="1">
        <v>0.2</v>
      </c>
      <c r="L27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159.80000000000001</v>
      </c>
      <c r="M2725" s="2" t="str">
        <f>IF(NOT(ISBLANK(Table1[[#This Row],[Discounter]])), IF(Table1[[#This Row],[Discounter]]&gt;=50%, "High Discount", "Low Discount"), "No Discount")</f>
        <v>Low Discount</v>
      </c>
      <c r="N2725" t="s">
        <v>4974</v>
      </c>
      <c r="O2725">
        <v>4.4000000000000004</v>
      </c>
      <c r="P2725">
        <v>626</v>
      </c>
    </row>
    <row r="2726" spans="1:16" ht="45" x14ac:dyDescent="0.25">
      <c r="A2726" t="s">
        <v>5642</v>
      </c>
      <c r="B2726">
        <v>8377311</v>
      </c>
      <c r="C2726" t="s">
        <v>3609</v>
      </c>
      <c r="D2726" t="s">
        <v>38</v>
      </c>
      <c r="E2726" t="s">
        <v>776</v>
      </c>
      <c r="F2726" t="s">
        <v>34</v>
      </c>
      <c r="G2726" s="3" t="s">
        <v>5643</v>
      </c>
      <c r="H27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26">
        <v>1799</v>
      </c>
      <c r="K2726" s="1">
        <v>0.6</v>
      </c>
      <c r="L27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2726" s="2" t="str">
        <f>IF(NOT(ISBLANK(Table1[[#This Row],[Discounter]])), IF(Table1[[#This Row],[Discounter]]&gt;=50%, "High Discount", "Low Discount"), "No Discount")</f>
        <v>High Discount</v>
      </c>
      <c r="N2726" t="s">
        <v>24</v>
      </c>
      <c r="O2726">
        <v>4.0999999999999996</v>
      </c>
      <c r="P2726">
        <v>626</v>
      </c>
    </row>
    <row r="2727" spans="1:16" ht="45" x14ac:dyDescent="0.25">
      <c r="A2727" t="s">
        <v>5644</v>
      </c>
      <c r="B2727">
        <v>11037610</v>
      </c>
      <c r="C2727" t="s">
        <v>322</v>
      </c>
      <c r="D2727" t="s">
        <v>38</v>
      </c>
      <c r="E2727" t="s">
        <v>545</v>
      </c>
      <c r="F2727" t="s">
        <v>34</v>
      </c>
      <c r="G2727" s="3" t="s">
        <v>5645</v>
      </c>
      <c r="H27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27">
        <v>1899</v>
      </c>
      <c r="K2727" s="1">
        <v>0.65</v>
      </c>
      <c r="L27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1234.3500000000001</v>
      </c>
      <c r="M2727" s="2" t="str">
        <f>IF(NOT(ISBLANK(Table1[[#This Row],[Discounter]])), IF(Table1[[#This Row],[Discounter]]&gt;=50%, "High Discount", "Low Discount"), "No Discount")</f>
        <v>High Discount</v>
      </c>
      <c r="N2727" t="s">
        <v>119</v>
      </c>
      <c r="O2727">
        <v>3.3</v>
      </c>
      <c r="P2727">
        <v>626</v>
      </c>
    </row>
    <row r="2728" spans="1:16" ht="45" x14ac:dyDescent="0.25">
      <c r="A2728" t="s">
        <v>5646</v>
      </c>
      <c r="B2728">
        <v>12190438</v>
      </c>
      <c r="C2728" t="s">
        <v>111</v>
      </c>
      <c r="D2728" t="s">
        <v>38</v>
      </c>
      <c r="E2728" t="s">
        <v>16</v>
      </c>
      <c r="F2728" t="s">
        <v>34</v>
      </c>
      <c r="G2728" s="3" t="s">
        <v>5647</v>
      </c>
      <c r="H27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28">
        <v>2999</v>
      </c>
      <c r="K2728" s="1">
        <v>0.6</v>
      </c>
      <c r="L27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1799.3999999999999</v>
      </c>
      <c r="M2728" s="2" t="str">
        <f>IF(NOT(ISBLANK(Table1[[#This Row],[Discounter]])), IF(Table1[[#This Row],[Discounter]]&gt;=50%, "High Discount", "Low Discount"), "No Discount")</f>
        <v>High Discount</v>
      </c>
      <c r="N2728" t="s">
        <v>2229</v>
      </c>
      <c r="O2728">
        <v>4.2</v>
      </c>
      <c r="P2728">
        <v>626</v>
      </c>
    </row>
    <row r="2729" spans="1:16" ht="45" x14ac:dyDescent="0.25">
      <c r="A2729" t="s">
        <v>5648</v>
      </c>
      <c r="B2729">
        <v>11893730</v>
      </c>
      <c r="C2729" t="s">
        <v>14</v>
      </c>
      <c r="D2729" t="s">
        <v>38</v>
      </c>
      <c r="E2729" t="s">
        <v>39</v>
      </c>
      <c r="F2729" t="s">
        <v>34</v>
      </c>
      <c r="G2729" s="3" t="s">
        <v>5649</v>
      </c>
      <c r="H27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29">
        <v>799</v>
      </c>
      <c r="K2729" s="1">
        <v>0.4</v>
      </c>
      <c r="L27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319.60000000000002</v>
      </c>
      <c r="M2729" s="2" t="str">
        <f>IF(NOT(ISBLANK(Table1[[#This Row],[Discounter]])), IF(Table1[[#This Row],[Discounter]]&gt;=50%, "High Discount", "Low Discount"), "No Discount")</f>
        <v>Low Discount</v>
      </c>
      <c r="N2729" t="s">
        <v>41</v>
      </c>
      <c r="O2729">
        <v>4.0999999999999996</v>
      </c>
      <c r="P2729">
        <v>626</v>
      </c>
    </row>
    <row r="2730" spans="1:16" ht="45" x14ac:dyDescent="0.25">
      <c r="A2730" t="s">
        <v>5650</v>
      </c>
      <c r="B2730">
        <v>11995110</v>
      </c>
      <c r="C2730" t="s">
        <v>95</v>
      </c>
      <c r="D2730" t="s">
        <v>38</v>
      </c>
      <c r="E2730" t="s">
        <v>122</v>
      </c>
      <c r="F2730" t="s">
        <v>34</v>
      </c>
      <c r="G2730" s="3" t="s">
        <v>5651</v>
      </c>
      <c r="H2730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2730">
        <v>1299</v>
      </c>
      <c r="L27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730" s="2" t="str">
        <f>IF(NOT(ISBLANK(Table1[[#This Row],[Discounter]])), IF(Table1[[#This Row],[Discounter]]&gt;=50%, "High Discount", "Low Discount"), "No Discount")</f>
        <v>No Discount</v>
      </c>
      <c r="N2730" t="s">
        <v>119</v>
      </c>
      <c r="O2730">
        <v>4.3</v>
      </c>
      <c r="P2730">
        <v>626</v>
      </c>
    </row>
    <row r="2731" spans="1:16" ht="60" x14ac:dyDescent="0.25">
      <c r="A2731" t="s">
        <v>5652</v>
      </c>
      <c r="B2731">
        <v>8301915</v>
      </c>
      <c r="C2731" t="s">
        <v>43</v>
      </c>
      <c r="D2731" t="s">
        <v>26</v>
      </c>
      <c r="E2731" t="s">
        <v>39</v>
      </c>
      <c r="F2731" t="s">
        <v>17</v>
      </c>
      <c r="G2731" s="3" t="s">
        <v>5653</v>
      </c>
      <c r="H27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2731">
        <v>519</v>
      </c>
      <c r="J2731">
        <v>1299</v>
      </c>
      <c r="K2731" s="1">
        <v>0.6</v>
      </c>
      <c r="L27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2731" s="2" t="str">
        <f>IF(NOT(ISBLANK(Table1[[#This Row],[Discounter]])), IF(Table1[[#This Row],[Discounter]]&gt;=50%, "High Discount", "Low Discount"), "No Discount")</f>
        <v>High Discount</v>
      </c>
      <c r="N2731" t="s">
        <v>24</v>
      </c>
      <c r="O2731">
        <v>4.2</v>
      </c>
      <c r="P2731">
        <v>625</v>
      </c>
    </row>
    <row r="2732" spans="1:16" ht="45" x14ac:dyDescent="0.25">
      <c r="A2732" t="s">
        <v>5654</v>
      </c>
      <c r="B2732">
        <v>9564819</v>
      </c>
      <c r="C2732" t="s">
        <v>14</v>
      </c>
      <c r="D2732" t="s">
        <v>26</v>
      </c>
      <c r="E2732" t="s">
        <v>1823</v>
      </c>
      <c r="F2732" t="s">
        <v>17</v>
      </c>
      <c r="G2732" s="3" t="s">
        <v>5655</v>
      </c>
      <c r="H27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639</v>
      </c>
      <c r="I2732">
        <v>639</v>
      </c>
      <c r="J2732">
        <v>1599</v>
      </c>
      <c r="K2732" s="1">
        <v>0.6</v>
      </c>
      <c r="L27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959.4</v>
      </c>
      <c r="M2732" s="2" t="str">
        <f>IF(NOT(ISBLANK(Table1[[#This Row],[Discounter]])), IF(Table1[[#This Row],[Discounter]]&gt;=50%, "High Discount", "Low Discount"), "No Discount")</f>
        <v>High Discount</v>
      </c>
      <c r="N2732" t="s">
        <v>102</v>
      </c>
      <c r="O2732">
        <v>4.3</v>
      </c>
      <c r="P2732">
        <v>625</v>
      </c>
    </row>
    <row r="2733" spans="1:16" ht="45" x14ac:dyDescent="0.25">
      <c r="A2733" t="s">
        <v>5656</v>
      </c>
      <c r="B2733">
        <v>1406441</v>
      </c>
      <c r="C2733" t="s">
        <v>193</v>
      </c>
      <c r="D2733" t="s">
        <v>26</v>
      </c>
      <c r="E2733" t="s">
        <v>282</v>
      </c>
      <c r="F2733" t="s">
        <v>17</v>
      </c>
      <c r="G2733" s="3" t="s">
        <v>5657</v>
      </c>
      <c r="H27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549</v>
      </c>
      <c r="I2733">
        <v>549</v>
      </c>
      <c r="J2733">
        <v>2199</v>
      </c>
      <c r="K2733" s="1">
        <v>0.75</v>
      </c>
      <c r="L27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1649.25</v>
      </c>
      <c r="M2733" s="2" t="str">
        <f>IF(NOT(ISBLANK(Table1[[#This Row],[Discounter]])), IF(Table1[[#This Row],[Discounter]]&gt;=50%, "High Discount", "Low Discount"), "No Discount")</f>
        <v>High Discount</v>
      </c>
      <c r="N2733" t="s">
        <v>24</v>
      </c>
      <c r="O2733">
        <v>3.9</v>
      </c>
      <c r="P2733">
        <v>625</v>
      </c>
    </row>
    <row r="2734" spans="1:16" ht="60" x14ac:dyDescent="0.25">
      <c r="A2734" t="s">
        <v>5658</v>
      </c>
      <c r="B2734">
        <v>11571434</v>
      </c>
      <c r="C2734" t="s">
        <v>5659</v>
      </c>
      <c r="D2734" t="s">
        <v>69</v>
      </c>
      <c r="E2734" t="s">
        <v>296</v>
      </c>
      <c r="F2734" t="s">
        <v>34</v>
      </c>
      <c r="G2734" s="3" t="s">
        <v>5660</v>
      </c>
      <c r="H27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1098</v>
      </c>
      <c r="I2734">
        <v>1098</v>
      </c>
      <c r="J2734">
        <v>4995</v>
      </c>
      <c r="K2734" s="1">
        <v>0.78</v>
      </c>
      <c r="L27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3896.1</v>
      </c>
      <c r="M2734" s="2" t="str">
        <f>IF(NOT(ISBLANK(Table1[[#This Row],[Discounter]])), IF(Table1[[#This Row],[Discounter]]&gt;=50%, "High Discount", "Low Discount"), "No Discount")</f>
        <v>High Discount</v>
      </c>
      <c r="N2734" t="s">
        <v>146</v>
      </c>
      <c r="O2734">
        <v>4.0999999999999996</v>
      </c>
      <c r="P2734">
        <v>625</v>
      </c>
    </row>
    <row r="2735" spans="1:16" ht="45" x14ac:dyDescent="0.25">
      <c r="A2735" t="s">
        <v>5661</v>
      </c>
      <c r="B2735">
        <v>17524676</v>
      </c>
      <c r="C2735" t="s">
        <v>43</v>
      </c>
      <c r="D2735" t="s">
        <v>38</v>
      </c>
      <c r="E2735" t="s">
        <v>39</v>
      </c>
      <c r="F2735" t="s">
        <v>34</v>
      </c>
      <c r="G2735" s="3" t="s">
        <v>1267</v>
      </c>
      <c r="H27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35">
        <v>1598</v>
      </c>
      <c r="K2735" s="1">
        <v>0.5</v>
      </c>
      <c r="L27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2735" s="2" t="str">
        <f>IF(NOT(ISBLANK(Table1[[#This Row],[Discounter]])), IF(Table1[[#This Row],[Discounter]]&gt;=50%, "High Discount", "Low Discount"), "No Discount")</f>
        <v>High Discount</v>
      </c>
      <c r="N2735" t="s">
        <v>419</v>
      </c>
      <c r="O2735">
        <v>4.0999999999999996</v>
      </c>
      <c r="P2735">
        <v>625</v>
      </c>
    </row>
    <row r="2736" spans="1:16" ht="45" x14ac:dyDescent="0.25">
      <c r="A2736" t="s">
        <v>5662</v>
      </c>
      <c r="B2736">
        <v>6713837</v>
      </c>
      <c r="C2736" t="s">
        <v>14</v>
      </c>
      <c r="D2736" t="s">
        <v>26</v>
      </c>
      <c r="E2736" t="s">
        <v>39</v>
      </c>
      <c r="F2736" t="s">
        <v>17</v>
      </c>
      <c r="G2736" s="3" t="s">
        <v>5663</v>
      </c>
      <c r="H27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2736">
        <v>399</v>
      </c>
      <c r="J2736">
        <v>799</v>
      </c>
      <c r="K2736" s="1">
        <v>0.5</v>
      </c>
      <c r="L27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399.5</v>
      </c>
      <c r="M2736" s="2" t="str">
        <f>IF(NOT(ISBLANK(Table1[[#This Row],[Discounter]])), IF(Table1[[#This Row],[Discounter]]&gt;=50%, "High Discount", "Low Discount"), "No Discount")</f>
        <v>High Discount</v>
      </c>
      <c r="N2736" t="s">
        <v>41</v>
      </c>
      <c r="O2736">
        <v>4.2</v>
      </c>
      <c r="P2736">
        <v>624</v>
      </c>
    </row>
    <row r="2737" spans="1:16" ht="60" x14ac:dyDescent="0.25">
      <c r="A2737" t="s">
        <v>5664</v>
      </c>
      <c r="B2737">
        <v>12851442</v>
      </c>
      <c r="C2737" t="s">
        <v>57</v>
      </c>
      <c r="D2737" t="s">
        <v>69</v>
      </c>
      <c r="E2737" t="s">
        <v>83</v>
      </c>
      <c r="F2737" t="s">
        <v>34</v>
      </c>
      <c r="G2737" s="3" t="s">
        <v>5665</v>
      </c>
      <c r="H27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2737">
        <v>559</v>
      </c>
      <c r="J2737">
        <v>1399</v>
      </c>
      <c r="K2737" s="1">
        <v>0.6</v>
      </c>
      <c r="L27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839.4</v>
      </c>
      <c r="M2737" s="2" t="str">
        <f>IF(NOT(ISBLANK(Table1[[#This Row],[Discounter]])), IF(Table1[[#This Row],[Discounter]]&gt;=50%, "High Discount", "Low Discount"), "No Discount")</f>
        <v>High Discount</v>
      </c>
      <c r="N2737" t="s">
        <v>89</v>
      </c>
      <c r="O2737">
        <v>4.0999999999999996</v>
      </c>
      <c r="P2737">
        <v>624</v>
      </c>
    </row>
    <row r="2738" spans="1:16" ht="30" x14ac:dyDescent="0.25">
      <c r="A2738" t="s">
        <v>5666</v>
      </c>
      <c r="B2738">
        <v>12400478</v>
      </c>
      <c r="C2738" t="s">
        <v>1028</v>
      </c>
      <c r="D2738" t="s">
        <v>69</v>
      </c>
      <c r="E2738" t="s">
        <v>132</v>
      </c>
      <c r="F2738" t="s">
        <v>34</v>
      </c>
      <c r="G2738" s="3" t="s">
        <v>5667</v>
      </c>
      <c r="H27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849</v>
      </c>
      <c r="I2738">
        <v>849</v>
      </c>
      <c r="J2738">
        <v>2499</v>
      </c>
      <c r="K2738" s="1">
        <v>0.66</v>
      </c>
      <c r="L27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1649.3400000000001</v>
      </c>
      <c r="M2738" s="2" t="str">
        <f>IF(NOT(ISBLANK(Table1[[#This Row],[Discounter]])), IF(Table1[[#This Row],[Discounter]]&gt;=50%, "High Discount", "Low Discount"), "No Discount")</f>
        <v>High Discount</v>
      </c>
      <c r="N2738" t="s">
        <v>36</v>
      </c>
      <c r="O2738">
        <v>4.2</v>
      </c>
      <c r="P2738">
        <v>624</v>
      </c>
    </row>
    <row r="2739" spans="1:16" ht="45" x14ac:dyDescent="0.25">
      <c r="A2739" t="s">
        <v>5668</v>
      </c>
      <c r="B2739">
        <v>13737396</v>
      </c>
      <c r="C2739" t="s">
        <v>1654</v>
      </c>
      <c r="D2739" t="s">
        <v>69</v>
      </c>
      <c r="E2739" t="s">
        <v>70</v>
      </c>
      <c r="F2739" t="s">
        <v>34</v>
      </c>
      <c r="G2739" s="3" t="s">
        <v>5669</v>
      </c>
      <c r="H27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1439</v>
      </c>
      <c r="I2739">
        <v>1439</v>
      </c>
      <c r="J2739">
        <v>4498</v>
      </c>
      <c r="K2739" s="1">
        <v>0.68</v>
      </c>
      <c r="L27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3058.6400000000003</v>
      </c>
      <c r="M2739" s="2" t="str">
        <f>IF(NOT(ISBLANK(Table1[[#This Row],[Discounter]])), IF(Table1[[#This Row],[Discounter]]&gt;=50%, "High Discount", "Low Discount"), "No Discount")</f>
        <v>High Discount</v>
      </c>
      <c r="N2739" t="s">
        <v>5670</v>
      </c>
      <c r="O2739">
        <v>4</v>
      </c>
      <c r="P2739">
        <v>624</v>
      </c>
    </row>
    <row r="2740" spans="1:16" ht="45" x14ac:dyDescent="0.25">
      <c r="A2740" t="s">
        <v>5671</v>
      </c>
      <c r="B2740">
        <v>17385164</v>
      </c>
      <c r="C2740" t="s">
        <v>14</v>
      </c>
      <c r="D2740" t="s">
        <v>38</v>
      </c>
      <c r="E2740" t="s">
        <v>39</v>
      </c>
      <c r="F2740" t="s">
        <v>34</v>
      </c>
      <c r="G2740" s="3" t="s">
        <v>2309</v>
      </c>
      <c r="H27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40">
        <v>1398</v>
      </c>
      <c r="K2740" s="1">
        <v>0.5</v>
      </c>
      <c r="L27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2740" s="2" t="str">
        <f>IF(NOT(ISBLANK(Table1[[#This Row],[Discounter]])), IF(Table1[[#This Row],[Discounter]]&gt;=50%, "High Discount", "Low Discount"), "No Discount")</f>
        <v>High Discount</v>
      </c>
      <c r="N2740" t="s">
        <v>41</v>
      </c>
      <c r="O2740">
        <v>4.4000000000000004</v>
      </c>
      <c r="P2740">
        <v>624</v>
      </c>
    </row>
    <row r="2741" spans="1:16" ht="60" x14ac:dyDescent="0.25">
      <c r="A2741" t="s">
        <v>5672</v>
      </c>
      <c r="B2741">
        <v>11118426</v>
      </c>
      <c r="C2741" t="s">
        <v>14</v>
      </c>
      <c r="D2741" t="s">
        <v>38</v>
      </c>
      <c r="E2741" t="s">
        <v>122</v>
      </c>
      <c r="F2741" t="s">
        <v>34</v>
      </c>
      <c r="G2741" s="3" t="s">
        <v>5673</v>
      </c>
      <c r="H27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41">
        <v>1499</v>
      </c>
      <c r="K2741" s="1">
        <v>0.4</v>
      </c>
      <c r="L27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599.6</v>
      </c>
      <c r="M2741" s="2" t="str">
        <f>IF(NOT(ISBLANK(Table1[[#This Row],[Discounter]])), IF(Table1[[#This Row],[Discounter]]&gt;=50%, "High Discount", "Low Discount"), "No Discount")</f>
        <v>Low Discount</v>
      </c>
      <c r="N2741" t="s">
        <v>119</v>
      </c>
      <c r="O2741">
        <v>4.3</v>
      </c>
      <c r="P2741">
        <v>624</v>
      </c>
    </row>
    <row r="2742" spans="1:16" ht="45" x14ac:dyDescent="0.25">
      <c r="A2742" t="s">
        <v>5674</v>
      </c>
      <c r="B2742">
        <v>12737888</v>
      </c>
      <c r="C2742" t="s">
        <v>162</v>
      </c>
      <c r="D2742" t="s">
        <v>38</v>
      </c>
      <c r="E2742" t="s">
        <v>282</v>
      </c>
      <c r="F2742" t="s">
        <v>34</v>
      </c>
      <c r="G2742" s="3" t="s">
        <v>5675</v>
      </c>
      <c r="H27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42">
        <v>1799</v>
      </c>
      <c r="K2742" s="1">
        <v>0.5</v>
      </c>
      <c r="L27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</v>
      </c>
      <c r="M2742" s="2" t="str">
        <f>IF(NOT(ISBLANK(Table1[[#This Row],[Discounter]])), IF(Table1[[#This Row],[Discounter]]&gt;=50%, "High Discount", "Low Discount"), "No Discount")</f>
        <v>High Discount</v>
      </c>
      <c r="N2742" t="s">
        <v>41</v>
      </c>
      <c r="O2742">
        <v>4.3</v>
      </c>
      <c r="P2742">
        <v>624</v>
      </c>
    </row>
    <row r="2743" spans="1:16" ht="30" x14ac:dyDescent="0.25">
      <c r="A2743" t="s">
        <v>5676</v>
      </c>
      <c r="B2743">
        <v>9340989</v>
      </c>
      <c r="C2743" t="s">
        <v>639</v>
      </c>
      <c r="D2743" t="s">
        <v>38</v>
      </c>
      <c r="E2743" t="s">
        <v>44</v>
      </c>
      <c r="F2743" t="s">
        <v>34</v>
      </c>
      <c r="G2743" s="3" t="s">
        <v>2352</v>
      </c>
      <c r="H27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43">
        <v>1998</v>
      </c>
      <c r="K2743" s="1">
        <v>0.5</v>
      </c>
      <c r="L27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2743" s="2" t="str">
        <f>IF(NOT(ISBLANK(Table1[[#This Row],[Discounter]])), IF(Table1[[#This Row],[Discounter]]&gt;=50%, "High Discount", "Low Discount"), "No Discount")</f>
        <v>High Discount</v>
      </c>
      <c r="N2743" t="s">
        <v>24</v>
      </c>
      <c r="O2743">
        <v>3.6</v>
      </c>
      <c r="P2743">
        <v>624</v>
      </c>
    </row>
    <row r="2744" spans="1:16" ht="60" x14ac:dyDescent="0.25">
      <c r="A2744" t="s">
        <v>5677</v>
      </c>
      <c r="B2744">
        <v>12288060</v>
      </c>
      <c r="C2744" t="s">
        <v>162</v>
      </c>
      <c r="D2744" t="s">
        <v>38</v>
      </c>
      <c r="E2744" t="s">
        <v>169</v>
      </c>
      <c r="F2744" t="s">
        <v>34</v>
      </c>
      <c r="G2744" s="3" t="s">
        <v>5678</v>
      </c>
      <c r="H27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44">
        <v>1999</v>
      </c>
      <c r="K2744" s="1">
        <v>0.5</v>
      </c>
      <c r="L27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2744" s="2" t="str">
        <f>IF(NOT(ISBLANK(Table1[[#This Row],[Discounter]])), IF(Table1[[#This Row],[Discounter]]&gt;=50%, "High Discount", "Low Discount"), "No Discount")</f>
        <v>High Discount</v>
      </c>
      <c r="N2744" t="s">
        <v>102</v>
      </c>
      <c r="O2744">
        <v>4.3</v>
      </c>
      <c r="P2744">
        <v>624</v>
      </c>
    </row>
    <row r="2745" spans="1:16" ht="45" x14ac:dyDescent="0.25">
      <c r="A2745" t="s">
        <v>5679</v>
      </c>
      <c r="B2745">
        <v>7211068</v>
      </c>
      <c r="C2745" t="s">
        <v>91</v>
      </c>
      <c r="D2745" t="s">
        <v>38</v>
      </c>
      <c r="E2745" t="s">
        <v>44</v>
      </c>
      <c r="F2745" t="s">
        <v>34</v>
      </c>
      <c r="G2745" s="3" t="s">
        <v>5680</v>
      </c>
      <c r="H27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45">
        <v>999</v>
      </c>
      <c r="K2745" s="1">
        <v>0.6</v>
      </c>
      <c r="L27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599.4</v>
      </c>
      <c r="M2745" s="2" t="str">
        <f>IF(NOT(ISBLANK(Table1[[#This Row],[Discounter]])), IF(Table1[[#This Row],[Discounter]]&gt;=50%, "High Discount", "Low Discount"), "No Discount")</f>
        <v>High Discount</v>
      </c>
      <c r="N2745" t="s">
        <v>24</v>
      </c>
      <c r="O2745">
        <v>4.3</v>
      </c>
      <c r="P2745">
        <v>624</v>
      </c>
    </row>
    <row r="2746" spans="1:16" ht="30" x14ac:dyDescent="0.25">
      <c r="A2746" t="s">
        <v>5681</v>
      </c>
      <c r="B2746">
        <v>17382840</v>
      </c>
      <c r="C2746" t="s">
        <v>14</v>
      </c>
      <c r="D2746" t="s">
        <v>38</v>
      </c>
      <c r="E2746" t="s">
        <v>39</v>
      </c>
      <c r="F2746" t="s">
        <v>34</v>
      </c>
      <c r="G2746" s="3" t="s">
        <v>356</v>
      </c>
      <c r="H2746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2746">
        <v>1598</v>
      </c>
      <c r="L27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746" s="2" t="str">
        <f>IF(NOT(ISBLANK(Table1[[#This Row],[Discounter]])), IF(Table1[[#This Row],[Discounter]]&gt;=50%, "High Discount", "Low Discount"), "No Discount")</f>
        <v>No Discount</v>
      </c>
      <c r="N2746" t="s">
        <v>41</v>
      </c>
      <c r="O2746">
        <v>4.3</v>
      </c>
      <c r="P2746">
        <v>624</v>
      </c>
    </row>
    <row r="2747" spans="1:16" ht="45" x14ac:dyDescent="0.25">
      <c r="A2747" t="s">
        <v>5682</v>
      </c>
      <c r="B2747">
        <v>8064709</v>
      </c>
      <c r="C2747" t="s">
        <v>21</v>
      </c>
      <c r="D2747" t="s">
        <v>15</v>
      </c>
      <c r="E2747" t="s">
        <v>16</v>
      </c>
      <c r="F2747" t="s">
        <v>17</v>
      </c>
      <c r="G2747" s="3" t="s">
        <v>5683</v>
      </c>
      <c r="H27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832</v>
      </c>
      <c r="I2747">
        <v>832</v>
      </c>
      <c r="J2747">
        <v>2449</v>
      </c>
      <c r="K2747" s="1">
        <v>0.66</v>
      </c>
      <c r="L27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1616.3400000000001</v>
      </c>
      <c r="M2747" s="2" t="str">
        <f>IF(NOT(ISBLANK(Table1[[#This Row],[Discounter]])), IF(Table1[[#This Row],[Discounter]]&gt;=50%, "High Discount", "Low Discount"), "No Discount")</f>
        <v>High Discount</v>
      </c>
      <c r="N2747" t="s">
        <v>50</v>
      </c>
      <c r="O2747">
        <v>4</v>
      </c>
      <c r="P2747">
        <v>623</v>
      </c>
    </row>
    <row r="2748" spans="1:16" ht="45" x14ac:dyDescent="0.25">
      <c r="A2748" t="s">
        <v>5684</v>
      </c>
      <c r="B2748">
        <v>2221356</v>
      </c>
      <c r="C2748" t="s">
        <v>181</v>
      </c>
      <c r="D2748" t="s">
        <v>26</v>
      </c>
      <c r="E2748" t="s">
        <v>39</v>
      </c>
      <c r="F2748" t="s">
        <v>17</v>
      </c>
      <c r="G2748" s="3" t="s">
        <v>5685</v>
      </c>
      <c r="H27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549</v>
      </c>
      <c r="I2748">
        <v>549</v>
      </c>
      <c r="J2748">
        <v>1099</v>
      </c>
      <c r="K2748" s="1">
        <v>0.5</v>
      </c>
      <c r="L27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549.5</v>
      </c>
      <c r="M2748" s="2" t="str">
        <f>IF(NOT(ISBLANK(Table1[[#This Row],[Discounter]])), IF(Table1[[#This Row],[Discounter]]&gt;=50%, "High Discount", "Low Discount"), "No Discount")</f>
        <v>High Discount</v>
      </c>
      <c r="N2748" t="s">
        <v>24</v>
      </c>
      <c r="O2748">
        <v>4.0999999999999996</v>
      </c>
      <c r="P2748">
        <v>623</v>
      </c>
    </row>
    <row r="2749" spans="1:16" ht="45" x14ac:dyDescent="0.25">
      <c r="A2749" t="s">
        <v>5686</v>
      </c>
      <c r="B2749">
        <v>9072385</v>
      </c>
      <c r="C2749" t="s">
        <v>181</v>
      </c>
      <c r="D2749" t="s">
        <v>69</v>
      </c>
      <c r="E2749" t="s">
        <v>83</v>
      </c>
      <c r="F2749" t="s">
        <v>34</v>
      </c>
      <c r="G2749" s="3" t="s">
        <v>5687</v>
      </c>
      <c r="H27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1079</v>
      </c>
      <c r="I2749">
        <v>1079</v>
      </c>
      <c r="J2749">
        <v>1799</v>
      </c>
      <c r="K2749" s="1">
        <v>0.4</v>
      </c>
      <c r="L27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719.6</v>
      </c>
      <c r="M2749" s="2" t="str">
        <f>IF(NOT(ISBLANK(Table1[[#This Row],[Discounter]])), IF(Table1[[#This Row],[Discounter]]&gt;=50%, "High Discount", "Low Discount"), "No Discount")</f>
        <v>Low Discount</v>
      </c>
      <c r="N2749" t="s">
        <v>89</v>
      </c>
      <c r="O2749">
        <v>4</v>
      </c>
      <c r="P2749">
        <v>623</v>
      </c>
    </row>
    <row r="2750" spans="1:16" ht="75" x14ac:dyDescent="0.25">
      <c r="A2750" t="s">
        <v>5688</v>
      </c>
      <c r="B2750">
        <v>13747918</v>
      </c>
      <c r="C2750" t="s">
        <v>1436</v>
      </c>
      <c r="D2750" t="s">
        <v>69</v>
      </c>
      <c r="E2750" t="s">
        <v>70</v>
      </c>
      <c r="F2750" t="s">
        <v>34</v>
      </c>
      <c r="G2750" s="3" t="s">
        <v>5689</v>
      </c>
      <c r="H27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1539</v>
      </c>
      <c r="I2750">
        <v>1539</v>
      </c>
      <c r="J2750">
        <v>3499</v>
      </c>
      <c r="K2750" s="1">
        <v>0.56000000000000005</v>
      </c>
      <c r="L27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1959.4400000000003</v>
      </c>
      <c r="M2750" s="2" t="str">
        <f>IF(NOT(ISBLANK(Table1[[#This Row],[Discounter]])), IF(Table1[[#This Row],[Discounter]]&gt;=50%, "High Discount", "Low Discount"), "No Discount")</f>
        <v>High Discount</v>
      </c>
      <c r="N2750" t="s">
        <v>102</v>
      </c>
      <c r="O2750">
        <v>4.2</v>
      </c>
      <c r="P2750">
        <v>623</v>
      </c>
    </row>
    <row r="2751" spans="1:16" ht="45" x14ac:dyDescent="0.25">
      <c r="A2751" t="s">
        <v>5690</v>
      </c>
      <c r="B2751">
        <v>10561274</v>
      </c>
      <c r="C2751" t="s">
        <v>86</v>
      </c>
      <c r="D2751" t="s">
        <v>87</v>
      </c>
      <c r="E2751" t="s">
        <v>83</v>
      </c>
      <c r="F2751" t="s">
        <v>34</v>
      </c>
      <c r="G2751" s="3" t="s">
        <v>5691</v>
      </c>
      <c r="H27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494</v>
      </c>
      <c r="I2751">
        <v>494</v>
      </c>
      <c r="J2751">
        <v>1099</v>
      </c>
      <c r="K2751" s="1">
        <v>0.55000000000000004</v>
      </c>
      <c r="L27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604.45000000000005</v>
      </c>
      <c r="M2751" s="2" t="str">
        <f>IF(NOT(ISBLANK(Table1[[#This Row],[Discounter]])), IF(Table1[[#This Row],[Discounter]]&gt;=50%, "High Discount", "Low Discount"), "No Discount")</f>
        <v>High Discount</v>
      </c>
      <c r="N2751" t="s">
        <v>89</v>
      </c>
      <c r="O2751">
        <v>4</v>
      </c>
      <c r="P2751">
        <v>623</v>
      </c>
    </row>
    <row r="2752" spans="1:16" ht="45" x14ac:dyDescent="0.25">
      <c r="A2752" t="s">
        <v>5692</v>
      </c>
      <c r="B2752">
        <v>17381520</v>
      </c>
      <c r="C2752" t="s">
        <v>14</v>
      </c>
      <c r="D2752" t="s">
        <v>38</v>
      </c>
      <c r="E2752" t="s">
        <v>39</v>
      </c>
      <c r="F2752" t="s">
        <v>34</v>
      </c>
      <c r="G2752" s="3" t="s">
        <v>620</v>
      </c>
      <c r="H27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52">
        <v>1198</v>
      </c>
      <c r="K2752" s="1">
        <v>0.5</v>
      </c>
      <c r="L27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</v>
      </c>
      <c r="M2752" s="2" t="str">
        <f>IF(NOT(ISBLANK(Table1[[#This Row],[Discounter]])), IF(Table1[[#This Row],[Discounter]]&gt;=50%, "High Discount", "Low Discount"), "No Discount")</f>
        <v>High Discount</v>
      </c>
      <c r="N2752" t="s">
        <v>41</v>
      </c>
      <c r="O2752">
        <v>4.4000000000000004</v>
      </c>
      <c r="P2752">
        <v>623</v>
      </c>
    </row>
    <row r="2753" spans="1:16" ht="30" x14ac:dyDescent="0.25">
      <c r="A2753" t="s">
        <v>5693</v>
      </c>
      <c r="B2753">
        <v>17385790</v>
      </c>
      <c r="C2753" t="s">
        <v>14</v>
      </c>
      <c r="D2753" t="s">
        <v>38</v>
      </c>
      <c r="E2753" t="s">
        <v>39</v>
      </c>
      <c r="F2753" t="s">
        <v>34</v>
      </c>
      <c r="G2753" s="3" t="s">
        <v>2378</v>
      </c>
      <c r="H27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53">
        <v>1398</v>
      </c>
      <c r="K2753" s="1">
        <v>0.5</v>
      </c>
      <c r="L27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2753" s="2" t="str">
        <f>IF(NOT(ISBLANK(Table1[[#This Row],[Discounter]])), IF(Table1[[#This Row],[Discounter]]&gt;=50%, "High Discount", "Low Discount"), "No Discount")</f>
        <v>High Discount</v>
      </c>
      <c r="N2753" t="s">
        <v>41</v>
      </c>
      <c r="O2753">
        <v>4.3</v>
      </c>
      <c r="P2753">
        <v>623</v>
      </c>
    </row>
    <row r="2754" spans="1:16" ht="75" x14ac:dyDescent="0.25">
      <c r="A2754" t="s">
        <v>5694</v>
      </c>
      <c r="B2754">
        <v>12867304</v>
      </c>
      <c r="C2754" t="s">
        <v>108</v>
      </c>
      <c r="D2754" t="s">
        <v>38</v>
      </c>
      <c r="E2754" t="s">
        <v>16</v>
      </c>
      <c r="F2754" t="s">
        <v>34</v>
      </c>
      <c r="G2754" s="3" t="s">
        <v>5695</v>
      </c>
      <c r="H27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54">
        <v>1999</v>
      </c>
      <c r="K2754" s="1">
        <v>0.3</v>
      </c>
      <c r="L27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599.69999999999993</v>
      </c>
      <c r="M2754" s="2" t="str">
        <f>IF(NOT(ISBLANK(Table1[[#This Row],[Discounter]])), IF(Table1[[#This Row],[Discounter]]&gt;=50%, "High Discount", "Low Discount"), "No Discount")</f>
        <v>Low Discount</v>
      </c>
      <c r="N2754" t="s">
        <v>400</v>
      </c>
      <c r="O2754">
        <v>4.0999999999999996</v>
      </c>
      <c r="P2754">
        <v>623</v>
      </c>
    </row>
    <row r="2755" spans="1:16" ht="60" x14ac:dyDescent="0.25">
      <c r="A2755" t="s">
        <v>5696</v>
      </c>
      <c r="B2755">
        <v>11607044</v>
      </c>
      <c r="C2755" t="s">
        <v>43</v>
      </c>
      <c r="D2755" t="s">
        <v>38</v>
      </c>
      <c r="E2755" t="s">
        <v>16</v>
      </c>
      <c r="F2755" t="s">
        <v>34</v>
      </c>
      <c r="G2755" s="3" t="s">
        <v>5697</v>
      </c>
      <c r="H27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55">
        <v>2199</v>
      </c>
      <c r="K2755" s="1">
        <v>0.65</v>
      </c>
      <c r="L27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1429.3500000000001</v>
      </c>
      <c r="M2755" s="2" t="str">
        <f>IF(NOT(ISBLANK(Table1[[#This Row],[Discounter]])), IF(Table1[[#This Row],[Discounter]]&gt;=50%, "High Discount", "Low Discount"), "No Discount")</f>
        <v>High Discount</v>
      </c>
      <c r="N2755" t="s">
        <v>119</v>
      </c>
      <c r="O2755">
        <v>4.0999999999999996</v>
      </c>
      <c r="P2755">
        <v>623</v>
      </c>
    </row>
    <row r="2756" spans="1:16" ht="60" x14ac:dyDescent="0.25">
      <c r="A2756" t="s">
        <v>5698</v>
      </c>
      <c r="B2756">
        <v>11893760</v>
      </c>
      <c r="C2756" t="s">
        <v>14</v>
      </c>
      <c r="D2756" t="s">
        <v>38</v>
      </c>
      <c r="E2756" t="s">
        <v>39</v>
      </c>
      <c r="F2756" t="s">
        <v>34</v>
      </c>
      <c r="G2756" s="3" t="s">
        <v>5699</v>
      </c>
      <c r="H27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56">
        <v>699</v>
      </c>
      <c r="K2756" s="1">
        <v>0.5</v>
      </c>
      <c r="L27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349.5</v>
      </c>
      <c r="M2756" s="2" t="str">
        <f>IF(NOT(ISBLANK(Table1[[#This Row],[Discounter]])), IF(Table1[[#This Row],[Discounter]]&gt;=50%, "High Discount", "Low Discount"), "No Discount")</f>
        <v>High Discount</v>
      </c>
      <c r="N2756" t="s">
        <v>41</v>
      </c>
      <c r="O2756">
        <v>4.2</v>
      </c>
      <c r="P2756">
        <v>623</v>
      </c>
    </row>
    <row r="2757" spans="1:16" ht="45" x14ac:dyDescent="0.25">
      <c r="A2757" t="s">
        <v>5700</v>
      </c>
      <c r="B2757">
        <v>14062990</v>
      </c>
      <c r="C2757" t="s">
        <v>91</v>
      </c>
      <c r="D2757" t="s">
        <v>38</v>
      </c>
      <c r="E2757" t="s">
        <v>22</v>
      </c>
      <c r="F2757" t="s">
        <v>34</v>
      </c>
      <c r="G2757" s="3" t="s">
        <v>4736</v>
      </c>
      <c r="H27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57">
        <v>999</v>
      </c>
      <c r="K2757" s="1">
        <v>0.6</v>
      </c>
      <c r="L27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599.4</v>
      </c>
      <c r="M2757" s="2" t="str">
        <f>IF(NOT(ISBLANK(Table1[[#This Row],[Discounter]])), IF(Table1[[#This Row],[Discounter]]&gt;=50%, "High Discount", "Low Discount"), "No Discount")</f>
        <v>High Discount</v>
      </c>
      <c r="N2757" t="s">
        <v>24</v>
      </c>
      <c r="O2757">
        <v>4.0999999999999996</v>
      </c>
      <c r="P2757">
        <v>623</v>
      </c>
    </row>
    <row r="2758" spans="1:16" ht="45" x14ac:dyDescent="0.25">
      <c r="A2758" t="s">
        <v>5701</v>
      </c>
      <c r="B2758">
        <v>10046853</v>
      </c>
      <c r="C2758" t="s">
        <v>14</v>
      </c>
      <c r="D2758" t="s">
        <v>15</v>
      </c>
      <c r="E2758" t="s">
        <v>16</v>
      </c>
      <c r="F2758" t="s">
        <v>17</v>
      </c>
      <c r="G2758" s="3" t="s">
        <v>1271</v>
      </c>
      <c r="H27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2758">
        <v>799</v>
      </c>
      <c r="J2758">
        <v>1999</v>
      </c>
      <c r="K2758" s="1">
        <v>0.6</v>
      </c>
      <c r="L27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2758" s="2" t="str">
        <f>IF(NOT(ISBLANK(Table1[[#This Row],[Discounter]])), IF(Table1[[#This Row],[Discounter]]&gt;=50%, "High Discount", "Low Discount"), "No Discount")</f>
        <v>High Discount</v>
      </c>
      <c r="N2758" t="s">
        <v>19</v>
      </c>
      <c r="O2758">
        <v>4</v>
      </c>
      <c r="P2758">
        <v>622</v>
      </c>
    </row>
    <row r="2759" spans="1:16" ht="30" x14ac:dyDescent="0.25">
      <c r="A2759" t="s">
        <v>5702</v>
      </c>
      <c r="B2759">
        <v>11770274</v>
      </c>
      <c r="C2759" t="s">
        <v>2961</v>
      </c>
      <c r="D2759" t="s">
        <v>69</v>
      </c>
      <c r="E2759" t="s">
        <v>3154</v>
      </c>
      <c r="F2759" t="s">
        <v>17</v>
      </c>
      <c r="G2759" s="3" t="s">
        <v>5703</v>
      </c>
      <c r="H27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2759">
        <v>499</v>
      </c>
      <c r="J2759">
        <v>999</v>
      </c>
      <c r="K2759" s="1">
        <v>0.5</v>
      </c>
      <c r="L27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2759" s="2" t="str">
        <f>IF(NOT(ISBLANK(Table1[[#This Row],[Discounter]])), IF(Table1[[#This Row],[Discounter]]&gt;=50%, "High Discount", "Low Discount"), "No Discount")</f>
        <v>High Discount</v>
      </c>
      <c r="N2759" t="s">
        <v>36</v>
      </c>
      <c r="O2759">
        <v>4.2</v>
      </c>
      <c r="P2759">
        <v>622</v>
      </c>
    </row>
    <row r="2760" spans="1:16" ht="45" x14ac:dyDescent="0.25">
      <c r="A2760" t="s">
        <v>5704</v>
      </c>
      <c r="B2760">
        <v>11199278</v>
      </c>
      <c r="C2760" t="s">
        <v>100</v>
      </c>
      <c r="D2760" t="s">
        <v>69</v>
      </c>
      <c r="E2760" t="s">
        <v>83</v>
      </c>
      <c r="F2760" t="s">
        <v>34</v>
      </c>
      <c r="G2760" s="3" t="s">
        <v>5705</v>
      </c>
      <c r="H27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1099</v>
      </c>
      <c r="I2760">
        <v>1099</v>
      </c>
      <c r="J2760">
        <v>2199</v>
      </c>
      <c r="K2760" s="1">
        <v>0.5</v>
      </c>
      <c r="L27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1099.5</v>
      </c>
      <c r="M2760" s="2" t="str">
        <f>IF(NOT(ISBLANK(Table1[[#This Row],[Discounter]])), IF(Table1[[#This Row],[Discounter]]&gt;=50%, "High Discount", "Low Discount"), "No Discount")</f>
        <v>High Discount</v>
      </c>
      <c r="N2760" t="s">
        <v>102</v>
      </c>
      <c r="O2760">
        <v>4.2</v>
      </c>
      <c r="P2760">
        <v>622</v>
      </c>
    </row>
    <row r="2761" spans="1:16" ht="45" x14ac:dyDescent="0.25">
      <c r="A2761" t="s">
        <v>5706</v>
      </c>
      <c r="B2761">
        <v>13789772</v>
      </c>
      <c r="C2761" t="s">
        <v>100</v>
      </c>
      <c r="D2761" t="s">
        <v>69</v>
      </c>
      <c r="E2761" t="s">
        <v>70</v>
      </c>
      <c r="F2761" t="s">
        <v>34</v>
      </c>
      <c r="G2761" s="3" t="s">
        <v>5707</v>
      </c>
      <c r="H27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1484</v>
      </c>
      <c r="I2761">
        <v>1484</v>
      </c>
      <c r="J2761">
        <v>3299</v>
      </c>
      <c r="K2761" s="1">
        <v>0.55000000000000004</v>
      </c>
      <c r="L27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1814.45</v>
      </c>
      <c r="M2761" s="2" t="str">
        <f>IF(NOT(ISBLANK(Table1[[#This Row],[Discounter]])), IF(Table1[[#This Row],[Discounter]]&gt;=50%, "High Discount", "Low Discount"), "No Discount")</f>
        <v>High Discount</v>
      </c>
      <c r="N2761" t="s">
        <v>66</v>
      </c>
      <c r="O2761">
        <v>4.3</v>
      </c>
      <c r="P2761">
        <v>622</v>
      </c>
    </row>
    <row r="2762" spans="1:16" ht="60" x14ac:dyDescent="0.25">
      <c r="A2762" t="s">
        <v>5708</v>
      </c>
      <c r="B2762">
        <v>11607438</v>
      </c>
      <c r="C2762" t="s">
        <v>1080</v>
      </c>
      <c r="D2762" t="s">
        <v>69</v>
      </c>
      <c r="E2762" t="s">
        <v>70</v>
      </c>
      <c r="F2762" t="s">
        <v>34</v>
      </c>
      <c r="G2762" s="3" t="s">
        <v>5709</v>
      </c>
      <c r="H27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1449</v>
      </c>
      <c r="I2762">
        <v>1449</v>
      </c>
      <c r="J2762">
        <v>4999</v>
      </c>
      <c r="K2762" s="1">
        <v>0.71</v>
      </c>
      <c r="L27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3549.29</v>
      </c>
      <c r="M2762" s="2" t="str">
        <f>IF(NOT(ISBLANK(Table1[[#This Row],[Discounter]])), IF(Table1[[#This Row],[Discounter]]&gt;=50%, "High Discount", "Low Discount"), "No Discount")</f>
        <v>High Discount</v>
      </c>
      <c r="N2762" t="s">
        <v>24</v>
      </c>
      <c r="O2762">
        <v>4</v>
      </c>
      <c r="P2762">
        <v>622</v>
      </c>
    </row>
    <row r="2763" spans="1:16" ht="30" x14ac:dyDescent="0.25">
      <c r="A2763" t="s">
        <v>5710</v>
      </c>
      <c r="B2763">
        <v>14668766</v>
      </c>
      <c r="C2763" t="s">
        <v>1325</v>
      </c>
      <c r="D2763" t="s">
        <v>69</v>
      </c>
      <c r="E2763" t="s">
        <v>296</v>
      </c>
      <c r="F2763" t="s">
        <v>34</v>
      </c>
      <c r="G2763" s="3" t="s">
        <v>5711</v>
      </c>
      <c r="H27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2519</v>
      </c>
      <c r="I2763">
        <v>2519</v>
      </c>
      <c r="J2763">
        <v>5599</v>
      </c>
      <c r="K2763" s="1">
        <v>0.55000000000000004</v>
      </c>
      <c r="L27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3079.4500000000003</v>
      </c>
      <c r="M2763" s="2" t="str">
        <f>IF(NOT(ISBLANK(Table1[[#This Row],[Discounter]])), IF(Table1[[#This Row],[Discounter]]&gt;=50%, "High Discount", "Low Discount"), "No Discount")</f>
        <v>High Discount</v>
      </c>
      <c r="N2763" t="s">
        <v>146</v>
      </c>
      <c r="O2763">
        <v>3.8</v>
      </c>
      <c r="P2763">
        <v>622</v>
      </c>
    </row>
    <row r="2764" spans="1:16" ht="45" x14ac:dyDescent="0.25">
      <c r="A2764" t="s">
        <v>5712</v>
      </c>
      <c r="B2764">
        <v>17523500</v>
      </c>
      <c r="C2764" t="s">
        <v>43</v>
      </c>
      <c r="D2764" t="s">
        <v>38</v>
      </c>
      <c r="E2764" t="s">
        <v>39</v>
      </c>
      <c r="F2764" t="s">
        <v>34</v>
      </c>
      <c r="G2764" s="3" t="s">
        <v>2571</v>
      </c>
      <c r="H27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64">
        <v>1398</v>
      </c>
      <c r="K2764" s="1">
        <v>0.5</v>
      </c>
      <c r="L27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2764" s="2" t="str">
        <f>IF(NOT(ISBLANK(Table1[[#This Row],[Discounter]])), IF(Table1[[#This Row],[Discounter]]&gt;=50%, "High Discount", "Low Discount"), "No Discount")</f>
        <v>High Discount</v>
      </c>
      <c r="N2764" t="s">
        <v>41</v>
      </c>
      <c r="O2764">
        <v>4.4000000000000004</v>
      </c>
      <c r="P2764">
        <v>622</v>
      </c>
    </row>
    <row r="2765" spans="1:16" ht="60" x14ac:dyDescent="0.25">
      <c r="A2765" t="s">
        <v>5713</v>
      </c>
      <c r="B2765">
        <v>6011817</v>
      </c>
      <c r="C2765" t="s">
        <v>14</v>
      </c>
      <c r="D2765" t="s">
        <v>38</v>
      </c>
      <c r="E2765" t="s">
        <v>282</v>
      </c>
      <c r="F2765" t="s">
        <v>34</v>
      </c>
      <c r="G2765" s="3" t="s">
        <v>5714</v>
      </c>
      <c r="H27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65">
        <v>1499</v>
      </c>
      <c r="K2765" s="1">
        <v>0.7</v>
      </c>
      <c r="L27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1049.3</v>
      </c>
      <c r="M2765" s="2" t="str">
        <f>IF(NOT(ISBLANK(Table1[[#This Row],[Discounter]])), IF(Table1[[#This Row],[Discounter]]&gt;=50%, "High Discount", "Low Discount"), "No Discount")</f>
        <v>High Discount</v>
      </c>
      <c r="N2765" t="s">
        <v>41</v>
      </c>
      <c r="O2765">
        <v>4</v>
      </c>
      <c r="P2765">
        <v>622</v>
      </c>
    </row>
    <row r="2766" spans="1:16" ht="60" x14ac:dyDescent="0.25">
      <c r="A2766" t="s">
        <v>5715</v>
      </c>
      <c r="B2766">
        <v>11882806</v>
      </c>
      <c r="C2766" t="s">
        <v>844</v>
      </c>
      <c r="D2766" t="s">
        <v>38</v>
      </c>
      <c r="E2766" t="s">
        <v>132</v>
      </c>
      <c r="F2766" t="s">
        <v>34</v>
      </c>
      <c r="G2766" s="3" t="s">
        <v>5716</v>
      </c>
      <c r="H27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66">
        <v>1798</v>
      </c>
      <c r="K2766" s="1">
        <v>0.7</v>
      </c>
      <c r="L27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1258.5999999999999</v>
      </c>
      <c r="M2766" s="2" t="str">
        <f>IF(NOT(ISBLANK(Table1[[#This Row],[Discounter]])), IF(Table1[[#This Row],[Discounter]]&gt;=50%, "High Discount", "Low Discount"), "No Discount")</f>
        <v>High Discount</v>
      </c>
      <c r="N2766" t="s">
        <v>24</v>
      </c>
      <c r="O2766">
        <v>4.2</v>
      </c>
      <c r="P2766">
        <v>622</v>
      </c>
    </row>
    <row r="2767" spans="1:16" ht="45" x14ac:dyDescent="0.25">
      <c r="A2767" t="s">
        <v>5717</v>
      </c>
      <c r="B2767">
        <v>10604560</v>
      </c>
      <c r="C2767" t="s">
        <v>162</v>
      </c>
      <c r="D2767" t="s">
        <v>38</v>
      </c>
      <c r="E2767" t="s">
        <v>74</v>
      </c>
      <c r="F2767" t="s">
        <v>34</v>
      </c>
      <c r="G2767" s="3" t="s">
        <v>5718</v>
      </c>
      <c r="H27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67">
        <v>2199</v>
      </c>
      <c r="K2767" s="1">
        <v>0.08</v>
      </c>
      <c r="L27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175.92000000000002</v>
      </c>
      <c r="M2767" s="2" t="str">
        <f>IF(NOT(ISBLANK(Table1[[#This Row],[Discounter]])), IF(Table1[[#This Row],[Discounter]]&gt;=50%, "High Discount", "Low Discount"), "No Discount")</f>
        <v>Low Discount</v>
      </c>
      <c r="N2767" t="s">
        <v>102</v>
      </c>
      <c r="O2767">
        <v>4.5</v>
      </c>
      <c r="P2767">
        <v>622</v>
      </c>
    </row>
    <row r="2768" spans="1:16" ht="30" x14ac:dyDescent="0.25">
      <c r="A2768" t="s">
        <v>5719</v>
      </c>
      <c r="B2768">
        <v>13815392</v>
      </c>
      <c r="C2768" t="s">
        <v>47</v>
      </c>
      <c r="D2768" t="s">
        <v>15</v>
      </c>
      <c r="E2768" t="s">
        <v>16</v>
      </c>
      <c r="F2768" t="s">
        <v>17</v>
      </c>
      <c r="G2768" s="3" t="s">
        <v>3953</v>
      </c>
      <c r="H27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775</v>
      </c>
      <c r="I2768">
        <v>775</v>
      </c>
      <c r="J2768">
        <v>1649</v>
      </c>
      <c r="K2768" s="1">
        <v>0.53</v>
      </c>
      <c r="L27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873.97</v>
      </c>
      <c r="M2768" s="2" t="str">
        <f>IF(NOT(ISBLANK(Table1[[#This Row],[Discounter]])), IF(Table1[[#This Row],[Discounter]]&gt;=50%, "High Discount", "Low Discount"), "No Discount")</f>
        <v>High Discount</v>
      </c>
      <c r="N2768" t="s">
        <v>774</v>
      </c>
      <c r="O2768">
        <v>3.9</v>
      </c>
      <c r="P2768">
        <v>621</v>
      </c>
    </row>
    <row r="2769" spans="1:16" ht="45" x14ac:dyDescent="0.25">
      <c r="A2769" t="s">
        <v>5720</v>
      </c>
      <c r="B2769">
        <v>10106021</v>
      </c>
      <c r="C2769" t="s">
        <v>60</v>
      </c>
      <c r="D2769" t="s">
        <v>61</v>
      </c>
      <c r="E2769" t="s">
        <v>39</v>
      </c>
      <c r="F2769" t="s">
        <v>17</v>
      </c>
      <c r="G2769" s="3" t="s">
        <v>5721</v>
      </c>
      <c r="H27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384</v>
      </c>
      <c r="I2769">
        <v>384</v>
      </c>
      <c r="J2769">
        <v>699</v>
      </c>
      <c r="K2769" s="1">
        <v>0.45</v>
      </c>
      <c r="L27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314.55</v>
      </c>
      <c r="M2769" s="2" t="str">
        <f>IF(NOT(ISBLANK(Table1[[#This Row],[Discounter]])), IF(Table1[[#This Row],[Discounter]]&gt;=50%, "High Discount", "Low Discount"), "No Discount")</f>
        <v>Low Discount</v>
      </c>
      <c r="N2769" t="s">
        <v>36</v>
      </c>
      <c r="O2769">
        <v>4.0999999999999996</v>
      </c>
      <c r="P2769">
        <v>621</v>
      </c>
    </row>
    <row r="2770" spans="1:16" ht="45" x14ac:dyDescent="0.25">
      <c r="A2770" t="s">
        <v>5722</v>
      </c>
      <c r="B2770">
        <v>11200646</v>
      </c>
      <c r="C2770" t="s">
        <v>100</v>
      </c>
      <c r="D2770" t="s">
        <v>26</v>
      </c>
      <c r="E2770" t="s">
        <v>83</v>
      </c>
      <c r="F2770" t="s">
        <v>17</v>
      </c>
      <c r="G2770" s="3" t="s">
        <v>5723</v>
      </c>
      <c r="H27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2770">
        <v>559</v>
      </c>
      <c r="J2770">
        <v>1599</v>
      </c>
      <c r="K2770" s="1">
        <v>0.65</v>
      </c>
      <c r="L27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1039.3500000000001</v>
      </c>
      <c r="M2770" s="2" t="str">
        <f>IF(NOT(ISBLANK(Table1[[#This Row],[Discounter]])), IF(Table1[[#This Row],[Discounter]]&gt;=50%, "High Discount", "Low Discount"), "No Discount")</f>
        <v>High Discount</v>
      </c>
      <c r="N2770" t="s">
        <v>36</v>
      </c>
      <c r="O2770">
        <v>3.8</v>
      </c>
      <c r="P2770">
        <v>621</v>
      </c>
    </row>
    <row r="2771" spans="1:16" ht="30" x14ac:dyDescent="0.25">
      <c r="A2771" t="s">
        <v>5724</v>
      </c>
      <c r="B2771">
        <v>10187703</v>
      </c>
      <c r="C2771" t="s">
        <v>150</v>
      </c>
      <c r="D2771" t="s">
        <v>26</v>
      </c>
      <c r="E2771" t="s">
        <v>27</v>
      </c>
      <c r="F2771" t="s">
        <v>17</v>
      </c>
      <c r="G2771" s="3" t="s">
        <v>5725</v>
      </c>
      <c r="H27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1099</v>
      </c>
      <c r="I2771">
        <v>1099</v>
      </c>
      <c r="J2771">
        <v>2199</v>
      </c>
      <c r="K2771" s="1">
        <v>0.5</v>
      </c>
      <c r="L27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1099.5</v>
      </c>
      <c r="M2771" s="2" t="str">
        <f>IF(NOT(ISBLANK(Table1[[#This Row],[Discounter]])), IF(Table1[[#This Row],[Discounter]]&gt;=50%, "High Discount", "Low Discount"), "No Discount")</f>
        <v>High Discount</v>
      </c>
      <c r="N2771" t="s">
        <v>454</v>
      </c>
      <c r="O2771">
        <v>4.3</v>
      </c>
      <c r="P2771">
        <v>621</v>
      </c>
    </row>
    <row r="2772" spans="1:16" ht="60" x14ac:dyDescent="0.25">
      <c r="A2772" t="s">
        <v>5726</v>
      </c>
      <c r="B2772">
        <v>12853658</v>
      </c>
      <c r="C2772" t="s">
        <v>5727</v>
      </c>
      <c r="D2772" t="s">
        <v>26</v>
      </c>
      <c r="E2772" t="s">
        <v>27</v>
      </c>
      <c r="F2772" t="s">
        <v>17</v>
      </c>
      <c r="G2772" s="3" t="s">
        <v>5728</v>
      </c>
      <c r="H27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1247</v>
      </c>
      <c r="I2772">
        <v>1247</v>
      </c>
      <c r="J2772">
        <v>2495</v>
      </c>
      <c r="K2772" s="1">
        <v>0.5</v>
      </c>
      <c r="L27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1247.5</v>
      </c>
      <c r="M2772" s="2" t="str">
        <f>IF(NOT(ISBLANK(Table1[[#This Row],[Discounter]])), IF(Table1[[#This Row],[Discounter]]&gt;=50%, "High Discount", "Low Discount"), "No Discount")</f>
        <v>High Discount</v>
      </c>
      <c r="N2772" t="s">
        <v>337</v>
      </c>
      <c r="O2772">
        <v>4.5</v>
      </c>
      <c r="P2772">
        <v>621</v>
      </c>
    </row>
    <row r="2773" spans="1:16" ht="30" x14ac:dyDescent="0.25">
      <c r="A2773" t="s">
        <v>5729</v>
      </c>
      <c r="B2773">
        <v>1703248</v>
      </c>
      <c r="C2773" t="s">
        <v>47</v>
      </c>
      <c r="D2773" t="s">
        <v>26</v>
      </c>
      <c r="E2773" t="s">
        <v>39</v>
      </c>
      <c r="F2773" t="s">
        <v>17</v>
      </c>
      <c r="G2773" s="3" t="s">
        <v>5730</v>
      </c>
      <c r="H27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314</v>
      </c>
      <c r="I2773">
        <v>314</v>
      </c>
      <c r="J2773">
        <v>699</v>
      </c>
      <c r="K2773" s="1">
        <v>0.55000000000000004</v>
      </c>
      <c r="L27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384.45000000000005</v>
      </c>
      <c r="M2773" s="2" t="str">
        <f>IF(NOT(ISBLANK(Table1[[#This Row],[Discounter]])), IF(Table1[[#This Row],[Discounter]]&gt;=50%, "High Discount", "Low Discount"), "No Discount")</f>
        <v>High Discount</v>
      </c>
      <c r="N2773" t="s">
        <v>24</v>
      </c>
      <c r="O2773">
        <v>3.9</v>
      </c>
      <c r="P2773">
        <v>621</v>
      </c>
    </row>
    <row r="2774" spans="1:16" ht="60" x14ac:dyDescent="0.25">
      <c r="A2774" t="s">
        <v>5731</v>
      </c>
      <c r="B2774">
        <v>15344728</v>
      </c>
      <c r="C2774" t="s">
        <v>967</v>
      </c>
      <c r="D2774" t="s">
        <v>69</v>
      </c>
      <c r="E2774" t="s">
        <v>70</v>
      </c>
      <c r="F2774" t="s">
        <v>34</v>
      </c>
      <c r="G2774" s="3" t="s">
        <v>5732</v>
      </c>
      <c r="H27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2559</v>
      </c>
      <c r="I2774">
        <v>2559</v>
      </c>
      <c r="J2774">
        <v>6399</v>
      </c>
      <c r="K2774" s="1">
        <v>0.6</v>
      </c>
      <c r="L27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3839.3999999999996</v>
      </c>
      <c r="M2774" s="2" t="str">
        <f>IF(NOT(ISBLANK(Table1[[#This Row],[Discounter]])), IF(Table1[[#This Row],[Discounter]]&gt;=50%, "High Discount", "Low Discount"), "No Discount")</f>
        <v>High Discount</v>
      </c>
      <c r="N2774" t="s">
        <v>102</v>
      </c>
      <c r="O2774">
        <v>4.4000000000000004</v>
      </c>
      <c r="P2774">
        <v>621</v>
      </c>
    </row>
    <row r="2775" spans="1:16" ht="60" x14ac:dyDescent="0.25">
      <c r="A2775" t="s">
        <v>5733</v>
      </c>
      <c r="B2775">
        <v>13130408</v>
      </c>
      <c r="C2775" t="s">
        <v>31</v>
      </c>
      <c r="D2775" t="s">
        <v>32</v>
      </c>
      <c r="E2775" t="s">
        <v>105</v>
      </c>
      <c r="F2775" t="s">
        <v>34</v>
      </c>
      <c r="G2775" s="3" t="s">
        <v>5734</v>
      </c>
      <c r="H27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2775">
        <v>359</v>
      </c>
      <c r="J2775">
        <v>449</v>
      </c>
      <c r="K2775" s="1">
        <v>0.2</v>
      </c>
      <c r="L27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89.800000000000011</v>
      </c>
      <c r="M2775" s="2" t="str">
        <f>IF(NOT(ISBLANK(Table1[[#This Row],[Discounter]])), IF(Table1[[#This Row],[Discounter]]&gt;=50%, "High Discount", "Low Discount"), "No Discount")</f>
        <v>Low Discount</v>
      </c>
      <c r="N2775" t="s">
        <v>1066</v>
      </c>
      <c r="O2775">
        <v>4.3</v>
      </c>
      <c r="P2775">
        <v>621</v>
      </c>
    </row>
    <row r="2776" spans="1:16" ht="60" x14ac:dyDescent="0.25">
      <c r="A2776" t="s">
        <v>5735</v>
      </c>
      <c r="B2776">
        <v>13104188</v>
      </c>
      <c r="C2776" t="s">
        <v>181</v>
      </c>
      <c r="D2776" t="s">
        <v>87</v>
      </c>
      <c r="E2776" t="s">
        <v>16</v>
      </c>
      <c r="F2776" t="s">
        <v>34</v>
      </c>
      <c r="G2776" s="3" t="s">
        <v>5736</v>
      </c>
      <c r="H27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759</v>
      </c>
      <c r="I2776">
        <v>759</v>
      </c>
      <c r="J2776">
        <v>1899</v>
      </c>
      <c r="K2776" s="1">
        <v>0.6</v>
      </c>
      <c r="L27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2776" s="2" t="str">
        <f>IF(NOT(ISBLANK(Table1[[#This Row],[Discounter]])), IF(Table1[[#This Row],[Discounter]]&gt;=50%, "High Discount", "Low Discount"), "No Discount")</f>
        <v>High Discount</v>
      </c>
      <c r="N2776" t="s">
        <v>606</v>
      </c>
      <c r="O2776">
        <v>4.4000000000000004</v>
      </c>
      <c r="P2776">
        <v>621</v>
      </c>
    </row>
    <row r="2777" spans="1:16" ht="30" x14ac:dyDescent="0.25">
      <c r="A2777" t="s">
        <v>5737</v>
      </c>
      <c r="B2777">
        <v>11099552</v>
      </c>
      <c r="C2777" t="s">
        <v>758</v>
      </c>
      <c r="D2777" t="s">
        <v>38</v>
      </c>
      <c r="E2777" t="s">
        <v>132</v>
      </c>
      <c r="F2777" t="s">
        <v>34</v>
      </c>
      <c r="G2777" s="3" t="s">
        <v>5738</v>
      </c>
      <c r="H27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77">
        <v>1699</v>
      </c>
      <c r="K2777" s="1">
        <v>0.59</v>
      </c>
      <c r="L27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1002.41</v>
      </c>
      <c r="M2777" s="2" t="str">
        <f>IF(NOT(ISBLANK(Table1[[#This Row],[Discounter]])), IF(Table1[[#This Row],[Discounter]]&gt;=50%, "High Discount", "Low Discount"), "No Discount")</f>
        <v>High Discount</v>
      </c>
      <c r="N2777" t="s">
        <v>36</v>
      </c>
      <c r="O2777">
        <v>4</v>
      </c>
      <c r="P2777">
        <v>621</v>
      </c>
    </row>
    <row r="2778" spans="1:16" ht="45" x14ac:dyDescent="0.25">
      <c r="A2778" t="s">
        <v>5739</v>
      </c>
      <c r="B2778">
        <v>8643225</v>
      </c>
      <c r="C2778" t="s">
        <v>162</v>
      </c>
      <c r="D2778" t="s">
        <v>38</v>
      </c>
      <c r="E2778" t="s">
        <v>132</v>
      </c>
      <c r="F2778" t="s">
        <v>34</v>
      </c>
      <c r="G2778" s="3" t="s">
        <v>5740</v>
      </c>
      <c r="H27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78">
        <v>2299</v>
      </c>
      <c r="K2778" s="1">
        <v>0.5</v>
      </c>
      <c r="L27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1149.5</v>
      </c>
      <c r="M2778" s="2" t="str">
        <f>IF(NOT(ISBLANK(Table1[[#This Row],[Discounter]])), IF(Table1[[#This Row],[Discounter]]&gt;=50%, "High Discount", "Low Discount"), "No Discount")</f>
        <v>High Discount</v>
      </c>
      <c r="N2778" t="s">
        <v>102</v>
      </c>
      <c r="O2778">
        <v>4.3</v>
      </c>
      <c r="P2778">
        <v>621</v>
      </c>
    </row>
    <row r="2779" spans="1:16" ht="60" x14ac:dyDescent="0.25">
      <c r="A2779" t="s">
        <v>5741</v>
      </c>
      <c r="B2779">
        <v>11108928</v>
      </c>
      <c r="C2779" t="s">
        <v>47</v>
      </c>
      <c r="D2779" t="s">
        <v>15</v>
      </c>
      <c r="E2779" t="s">
        <v>16</v>
      </c>
      <c r="F2779" t="s">
        <v>17</v>
      </c>
      <c r="G2779" s="3" t="s">
        <v>5742</v>
      </c>
      <c r="H27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740</v>
      </c>
      <c r="I2779">
        <v>740</v>
      </c>
      <c r="J2779">
        <v>1899</v>
      </c>
      <c r="K2779" s="1">
        <v>0.61</v>
      </c>
      <c r="L27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1158.3899999999999</v>
      </c>
      <c r="M2779" s="2" t="str">
        <f>IF(NOT(ISBLANK(Table1[[#This Row],[Discounter]])), IF(Table1[[#This Row],[Discounter]]&gt;=50%, "High Discount", "Low Discount"), "No Discount")</f>
        <v>High Discount</v>
      </c>
      <c r="N2779" t="s">
        <v>774</v>
      </c>
      <c r="O2779">
        <v>3.9</v>
      </c>
      <c r="P2779">
        <v>620</v>
      </c>
    </row>
    <row r="2780" spans="1:16" ht="45" x14ac:dyDescent="0.25">
      <c r="A2780" t="s">
        <v>5743</v>
      </c>
      <c r="B2780">
        <v>7633387</v>
      </c>
      <c r="C2780" t="s">
        <v>322</v>
      </c>
      <c r="D2780" t="s">
        <v>15</v>
      </c>
      <c r="E2780" t="s">
        <v>16</v>
      </c>
      <c r="F2780" t="s">
        <v>17</v>
      </c>
      <c r="G2780" s="3" t="s">
        <v>5744</v>
      </c>
      <c r="H27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2780">
        <v>899</v>
      </c>
      <c r="J2780">
        <v>1499</v>
      </c>
      <c r="K2780" s="1">
        <v>0.4</v>
      </c>
      <c r="L27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599.6</v>
      </c>
      <c r="M2780" s="2" t="str">
        <f>IF(NOT(ISBLANK(Table1[[#This Row],[Discounter]])), IF(Table1[[#This Row],[Discounter]]&gt;=50%, "High Discount", "Low Discount"), "No Discount")</f>
        <v>Low Discount</v>
      </c>
      <c r="N2780" t="s">
        <v>19</v>
      </c>
      <c r="O2780">
        <v>3.8</v>
      </c>
      <c r="P2780">
        <v>620</v>
      </c>
    </row>
    <row r="2781" spans="1:16" ht="30" x14ac:dyDescent="0.25">
      <c r="A2781" t="s">
        <v>5745</v>
      </c>
      <c r="B2781">
        <v>11638822</v>
      </c>
      <c r="C2781" t="s">
        <v>325</v>
      </c>
      <c r="D2781" t="s">
        <v>177</v>
      </c>
      <c r="E2781" t="s">
        <v>1750</v>
      </c>
      <c r="F2781" t="s">
        <v>17</v>
      </c>
      <c r="G2781" s="3" t="s">
        <v>5746</v>
      </c>
      <c r="H27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781">
        <v>638</v>
      </c>
      <c r="L27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781" s="2" t="str">
        <f>IF(NOT(ISBLANK(Table1[[#This Row],[Discounter]])), IF(Table1[[#This Row],[Discounter]]&gt;=50%, "High Discount", "Low Discount"), "No Discount")</f>
        <v>No Discount</v>
      </c>
      <c r="N2781" t="s">
        <v>328</v>
      </c>
      <c r="O2781">
        <v>4.4000000000000004</v>
      </c>
      <c r="P2781">
        <v>620</v>
      </c>
    </row>
    <row r="2782" spans="1:16" ht="45" x14ac:dyDescent="0.25">
      <c r="A2782" t="s">
        <v>5747</v>
      </c>
      <c r="B2782">
        <v>11227214</v>
      </c>
      <c r="C2782" t="s">
        <v>211</v>
      </c>
      <c r="D2782" t="s">
        <v>69</v>
      </c>
      <c r="E2782" t="s">
        <v>344</v>
      </c>
      <c r="F2782" t="s">
        <v>34</v>
      </c>
      <c r="G2782" s="3" t="s">
        <v>5748</v>
      </c>
      <c r="H27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2782">
        <v>799</v>
      </c>
      <c r="J2782">
        <v>1999</v>
      </c>
      <c r="K2782" s="1">
        <v>0.6</v>
      </c>
      <c r="L27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2782" s="2" t="str">
        <f>IF(NOT(ISBLANK(Table1[[#This Row],[Discounter]])), IF(Table1[[#This Row],[Discounter]]&gt;=50%, "High Discount", "Low Discount"), "No Discount")</f>
        <v>High Discount</v>
      </c>
      <c r="N2782" t="s">
        <v>119</v>
      </c>
      <c r="O2782">
        <v>4.3</v>
      </c>
      <c r="P2782">
        <v>620</v>
      </c>
    </row>
    <row r="2783" spans="1:16" ht="45" x14ac:dyDescent="0.25">
      <c r="A2783" t="s">
        <v>5749</v>
      </c>
      <c r="B2783">
        <v>10847900</v>
      </c>
      <c r="C2783" t="s">
        <v>91</v>
      </c>
      <c r="D2783" t="s">
        <v>38</v>
      </c>
      <c r="E2783" t="s">
        <v>132</v>
      </c>
      <c r="F2783" t="s">
        <v>34</v>
      </c>
      <c r="G2783" s="3" t="s">
        <v>5750</v>
      </c>
      <c r="H27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83">
        <v>1749</v>
      </c>
      <c r="K2783" s="1">
        <v>0.48</v>
      </c>
      <c r="L27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839.52</v>
      </c>
      <c r="M2783" s="2" t="str">
        <f>IF(NOT(ISBLANK(Table1[[#This Row],[Discounter]])), IF(Table1[[#This Row],[Discounter]]&gt;=50%, "High Discount", "Low Discount"), "No Discount")</f>
        <v>Low Discount</v>
      </c>
      <c r="N2783" t="s">
        <v>24</v>
      </c>
      <c r="O2783">
        <v>4.3</v>
      </c>
      <c r="P2783">
        <v>620</v>
      </c>
    </row>
    <row r="2784" spans="1:16" ht="60" x14ac:dyDescent="0.25">
      <c r="A2784" t="s">
        <v>5751</v>
      </c>
      <c r="B2784">
        <v>10696598</v>
      </c>
      <c r="C2784" t="s">
        <v>663</v>
      </c>
      <c r="D2784" t="s">
        <v>38</v>
      </c>
      <c r="E2784" t="s">
        <v>16</v>
      </c>
      <c r="F2784" t="s">
        <v>34</v>
      </c>
      <c r="G2784" s="3" t="s">
        <v>4140</v>
      </c>
      <c r="H27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84">
        <v>2399</v>
      </c>
      <c r="K2784" s="1">
        <v>0.5</v>
      </c>
      <c r="L27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1199.5</v>
      </c>
      <c r="M2784" s="2" t="str">
        <f>IF(NOT(ISBLANK(Table1[[#This Row],[Discounter]])), IF(Table1[[#This Row],[Discounter]]&gt;=50%, "High Discount", "Low Discount"), "No Discount")</f>
        <v>High Discount</v>
      </c>
      <c r="N2784" t="s">
        <v>400</v>
      </c>
      <c r="O2784">
        <v>4.2</v>
      </c>
      <c r="P2784">
        <v>620</v>
      </c>
    </row>
    <row r="2785" spans="1:16" ht="60" x14ac:dyDescent="0.25">
      <c r="A2785" t="s">
        <v>5752</v>
      </c>
      <c r="B2785">
        <v>12402734</v>
      </c>
      <c r="C2785" t="s">
        <v>150</v>
      </c>
      <c r="D2785" t="s">
        <v>177</v>
      </c>
      <c r="E2785" t="s">
        <v>178</v>
      </c>
      <c r="F2785" t="s">
        <v>17</v>
      </c>
      <c r="G2785" s="3" t="s">
        <v>2932</v>
      </c>
      <c r="H27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421</v>
      </c>
      <c r="I2785">
        <v>421</v>
      </c>
      <c r="J2785">
        <v>649</v>
      </c>
      <c r="K2785" s="1">
        <v>0.35</v>
      </c>
      <c r="L27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227.14999999999998</v>
      </c>
      <c r="M2785" s="2" t="str">
        <f>IF(NOT(ISBLANK(Table1[[#This Row],[Discounter]])), IF(Table1[[#This Row],[Discounter]]&gt;=50%, "High Discount", "Low Discount"), "No Discount")</f>
        <v>Low Discount</v>
      </c>
      <c r="N2785" t="s">
        <v>146</v>
      </c>
      <c r="O2785">
        <v>4.2</v>
      </c>
      <c r="P2785">
        <v>619</v>
      </c>
    </row>
    <row r="2786" spans="1:16" ht="45" x14ac:dyDescent="0.25">
      <c r="A2786" t="s">
        <v>5753</v>
      </c>
      <c r="B2786">
        <v>11036524</v>
      </c>
      <c r="C2786" t="s">
        <v>325</v>
      </c>
      <c r="D2786" t="s">
        <v>177</v>
      </c>
      <c r="E2786" t="s">
        <v>272</v>
      </c>
      <c r="F2786" t="s">
        <v>17</v>
      </c>
      <c r="G2786" s="3" t="s">
        <v>5754</v>
      </c>
      <c r="H27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786">
        <v>209</v>
      </c>
      <c r="L27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786" s="2" t="str">
        <f>IF(NOT(ISBLANK(Table1[[#This Row],[Discounter]])), IF(Table1[[#This Row],[Discounter]]&gt;=50%, "High Discount", "Low Discount"), "No Discount")</f>
        <v>No Discount</v>
      </c>
      <c r="N2786" t="s">
        <v>328</v>
      </c>
      <c r="O2786">
        <v>4.5</v>
      </c>
      <c r="P2786">
        <v>619</v>
      </c>
    </row>
    <row r="2787" spans="1:16" ht="45" x14ac:dyDescent="0.25">
      <c r="A2787" t="s">
        <v>5755</v>
      </c>
      <c r="B2787">
        <v>11639114</v>
      </c>
      <c r="C2787" t="s">
        <v>325</v>
      </c>
      <c r="D2787" t="s">
        <v>177</v>
      </c>
      <c r="E2787" t="s">
        <v>272</v>
      </c>
      <c r="F2787" t="s">
        <v>17</v>
      </c>
      <c r="G2787" s="3" t="s">
        <v>5756</v>
      </c>
      <c r="H27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787">
        <v>418</v>
      </c>
      <c r="L27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787" s="2" t="str">
        <f>IF(NOT(ISBLANK(Table1[[#This Row],[Discounter]])), IF(Table1[[#This Row],[Discounter]]&gt;=50%, "High Discount", "Low Discount"), "No Discount")</f>
        <v>No Discount</v>
      </c>
      <c r="N2787" t="s">
        <v>328</v>
      </c>
      <c r="O2787">
        <v>4.5</v>
      </c>
      <c r="P2787">
        <v>619</v>
      </c>
    </row>
    <row r="2788" spans="1:16" ht="45" x14ac:dyDescent="0.25">
      <c r="A2788" t="s">
        <v>5757</v>
      </c>
      <c r="B2788">
        <v>10450360</v>
      </c>
      <c r="C2788" t="s">
        <v>21</v>
      </c>
      <c r="D2788" t="s">
        <v>26</v>
      </c>
      <c r="E2788" t="s">
        <v>27</v>
      </c>
      <c r="F2788" t="s">
        <v>17</v>
      </c>
      <c r="G2788" s="3" t="s">
        <v>5758</v>
      </c>
      <c r="H27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445</v>
      </c>
      <c r="I2788">
        <v>445</v>
      </c>
      <c r="J2788">
        <v>1349</v>
      </c>
      <c r="K2788" s="1">
        <v>0.67</v>
      </c>
      <c r="L27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903.83</v>
      </c>
      <c r="M2788" s="2" t="str">
        <f>IF(NOT(ISBLANK(Table1[[#This Row],[Discounter]])), IF(Table1[[#This Row],[Discounter]]&gt;=50%, "High Discount", "Low Discount"), "No Discount")</f>
        <v>High Discount</v>
      </c>
      <c r="N2788" t="s">
        <v>80</v>
      </c>
      <c r="O2788">
        <v>4.0999999999999996</v>
      </c>
      <c r="P2788">
        <v>619</v>
      </c>
    </row>
    <row r="2789" spans="1:16" ht="45" x14ac:dyDescent="0.25">
      <c r="A2789" t="s">
        <v>5759</v>
      </c>
      <c r="B2789">
        <v>5415551</v>
      </c>
      <c r="C2789" t="s">
        <v>14</v>
      </c>
      <c r="D2789" t="s">
        <v>26</v>
      </c>
      <c r="E2789" t="s">
        <v>1823</v>
      </c>
      <c r="F2789" t="s">
        <v>17</v>
      </c>
      <c r="G2789" s="3" t="s">
        <v>5760</v>
      </c>
      <c r="H27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639</v>
      </c>
      <c r="I2789">
        <v>639</v>
      </c>
      <c r="J2789">
        <v>1599</v>
      </c>
      <c r="K2789" s="1">
        <v>0.6</v>
      </c>
      <c r="L27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959.4</v>
      </c>
      <c r="M2789" s="2" t="str">
        <f>IF(NOT(ISBLANK(Table1[[#This Row],[Discounter]])), IF(Table1[[#This Row],[Discounter]]&gt;=50%, "High Discount", "Low Discount"), "No Discount")</f>
        <v>High Discount</v>
      </c>
      <c r="N2789" t="s">
        <v>102</v>
      </c>
      <c r="O2789">
        <v>4.2</v>
      </c>
      <c r="P2789">
        <v>619</v>
      </c>
    </row>
    <row r="2790" spans="1:16" ht="60" x14ac:dyDescent="0.25">
      <c r="A2790" t="s">
        <v>5761</v>
      </c>
      <c r="B2790">
        <v>8889689</v>
      </c>
      <c r="C2790" t="s">
        <v>14</v>
      </c>
      <c r="D2790" t="s">
        <v>26</v>
      </c>
      <c r="E2790" t="s">
        <v>27</v>
      </c>
      <c r="F2790" t="s">
        <v>17</v>
      </c>
      <c r="G2790" s="3" t="s">
        <v>5762</v>
      </c>
      <c r="H27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2790">
        <v>719</v>
      </c>
      <c r="J2790">
        <v>1599</v>
      </c>
      <c r="K2790" s="1">
        <v>0.55000000000000004</v>
      </c>
      <c r="L27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2790" s="2" t="str">
        <f>IF(NOT(ISBLANK(Table1[[#This Row],[Discounter]])), IF(Table1[[#This Row],[Discounter]]&gt;=50%, "High Discount", "Low Discount"), "No Discount")</f>
        <v>High Discount</v>
      </c>
      <c r="N2790" t="s">
        <v>29</v>
      </c>
      <c r="O2790">
        <v>4.3</v>
      </c>
      <c r="P2790">
        <v>619</v>
      </c>
    </row>
    <row r="2791" spans="1:16" ht="45" x14ac:dyDescent="0.25">
      <c r="A2791" t="s">
        <v>5763</v>
      </c>
      <c r="B2791">
        <v>2232090</v>
      </c>
      <c r="C2791" t="s">
        <v>43</v>
      </c>
      <c r="D2791" t="s">
        <v>26</v>
      </c>
      <c r="E2791" t="s">
        <v>39</v>
      </c>
      <c r="F2791" t="s">
        <v>17</v>
      </c>
      <c r="G2791" s="3" t="s">
        <v>5764</v>
      </c>
      <c r="H27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269</v>
      </c>
      <c r="I2791">
        <v>269</v>
      </c>
      <c r="J2791">
        <v>599</v>
      </c>
      <c r="K2791" s="1">
        <v>0.55000000000000004</v>
      </c>
      <c r="L27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329.45000000000005</v>
      </c>
      <c r="M2791" s="2" t="str">
        <f>IF(NOT(ISBLANK(Table1[[#This Row],[Discounter]])), IF(Table1[[#This Row],[Discounter]]&gt;=50%, "High Discount", "Low Discount"), "No Discount")</f>
        <v>High Discount</v>
      </c>
      <c r="N2791" t="s">
        <v>24</v>
      </c>
      <c r="O2791">
        <v>4.2</v>
      </c>
      <c r="P2791">
        <v>619</v>
      </c>
    </row>
    <row r="2792" spans="1:16" ht="30" x14ac:dyDescent="0.25">
      <c r="A2792" t="s">
        <v>5765</v>
      </c>
      <c r="B2792">
        <v>8349579</v>
      </c>
      <c r="C2792" t="s">
        <v>86</v>
      </c>
      <c r="D2792" t="s">
        <v>69</v>
      </c>
      <c r="E2792" t="s">
        <v>1651</v>
      </c>
      <c r="F2792" t="s">
        <v>34</v>
      </c>
      <c r="G2792" s="3" t="s">
        <v>5766</v>
      </c>
      <c r="H27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1264</v>
      </c>
      <c r="I2792">
        <v>1264</v>
      </c>
      <c r="J2792">
        <v>2299</v>
      </c>
      <c r="K2792" s="1">
        <v>0.45</v>
      </c>
      <c r="L27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1034.55</v>
      </c>
      <c r="M2792" s="2" t="str">
        <f>IF(NOT(ISBLANK(Table1[[#This Row],[Discounter]])), IF(Table1[[#This Row],[Discounter]]&gt;=50%, "High Discount", "Low Discount"), "No Discount")</f>
        <v>Low Discount</v>
      </c>
      <c r="N2792" t="s">
        <v>89</v>
      </c>
      <c r="O2792">
        <v>4.4000000000000004</v>
      </c>
      <c r="P2792">
        <v>619</v>
      </c>
    </row>
    <row r="2793" spans="1:16" ht="45" x14ac:dyDescent="0.25">
      <c r="A2793" t="s">
        <v>5767</v>
      </c>
      <c r="B2793">
        <v>12625342</v>
      </c>
      <c r="C2793" t="s">
        <v>57</v>
      </c>
      <c r="D2793" t="s">
        <v>87</v>
      </c>
      <c r="E2793" t="s">
        <v>132</v>
      </c>
      <c r="F2793" t="s">
        <v>34</v>
      </c>
      <c r="G2793" s="3" t="s">
        <v>5768</v>
      </c>
      <c r="H27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2793">
        <v>539</v>
      </c>
      <c r="J2793">
        <v>1799</v>
      </c>
      <c r="K2793" s="1">
        <v>0.7</v>
      </c>
      <c r="L27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1259.3</v>
      </c>
      <c r="M2793" s="2" t="str">
        <f>IF(NOT(ISBLANK(Table1[[#This Row],[Discounter]])), IF(Table1[[#This Row],[Discounter]]&gt;=50%, "High Discount", "Low Discount"), "No Discount")</f>
        <v>High Discount</v>
      </c>
      <c r="N2793" t="s">
        <v>102</v>
      </c>
      <c r="O2793">
        <v>4.5</v>
      </c>
      <c r="P2793">
        <v>619</v>
      </c>
    </row>
    <row r="2794" spans="1:16" ht="30" x14ac:dyDescent="0.25">
      <c r="A2794" t="s">
        <v>5769</v>
      </c>
      <c r="B2794">
        <v>12051516</v>
      </c>
      <c r="C2794" t="s">
        <v>57</v>
      </c>
      <c r="D2794" t="s">
        <v>87</v>
      </c>
      <c r="E2794" t="s">
        <v>44</v>
      </c>
      <c r="F2794" t="s">
        <v>34</v>
      </c>
      <c r="G2794" s="3" t="s">
        <v>5770</v>
      </c>
      <c r="H27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759</v>
      </c>
      <c r="I2794">
        <v>759</v>
      </c>
      <c r="J2794">
        <v>1899</v>
      </c>
      <c r="K2794" s="1">
        <v>0.6</v>
      </c>
      <c r="L27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2794" s="2" t="str">
        <f>IF(NOT(ISBLANK(Table1[[#This Row],[Discounter]])), IF(Table1[[#This Row],[Discounter]]&gt;=50%, "High Discount", "Low Discount"), "No Discount")</f>
        <v>High Discount</v>
      </c>
      <c r="N2794" t="s">
        <v>102</v>
      </c>
      <c r="O2794">
        <v>3.7</v>
      </c>
      <c r="P2794">
        <v>619</v>
      </c>
    </row>
    <row r="2795" spans="1:16" ht="45" x14ac:dyDescent="0.25">
      <c r="A2795" t="s">
        <v>5771</v>
      </c>
      <c r="B2795">
        <v>17524646</v>
      </c>
      <c r="C2795" t="s">
        <v>43</v>
      </c>
      <c r="D2795" t="s">
        <v>38</v>
      </c>
      <c r="E2795" t="s">
        <v>39</v>
      </c>
      <c r="F2795" t="s">
        <v>34</v>
      </c>
      <c r="G2795" s="3" t="s">
        <v>1267</v>
      </c>
      <c r="H27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95">
        <v>1598</v>
      </c>
      <c r="K2795" s="1">
        <v>0.5</v>
      </c>
      <c r="L27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2795" s="2" t="str">
        <f>IF(NOT(ISBLANK(Table1[[#This Row],[Discounter]])), IF(Table1[[#This Row],[Discounter]]&gt;=50%, "High Discount", "Low Discount"), "No Discount")</f>
        <v>High Discount</v>
      </c>
      <c r="N2795" t="s">
        <v>41</v>
      </c>
      <c r="O2795">
        <v>4.0999999999999996</v>
      </c>
      <c r="P2795">
        <v>619</v>
      </c>
    </row>
    <row r="2796" spans="1:16" ht="45" x14ac:dyDescent="0.25">
      <c r="A2796" t="s">
        <v>5772</v>
      </c>
      <c r="B2796">
        <v>6914153</v>
      </c>
      <c r="C2796" t="s">
        <v>200</v>
      </c>
      <c r="D2796" t="s">
        <v>38</v>
      </c>
      <c r="E2796" t="s">
        <v>132</v>
      </c>
      <c r="F2796" t="s">
        <v>34</v>
      </c>
      <c r="G2796" s="3" t="s">
        <v>5773</v>
      </c>
      <c r="H27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96">
        <v>2699</v>
      </c>
      <c r="K2796" s="1">
        <v>0.7</v>
      </c>
      <c r="L27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1889.3</v>
      </c>
      <c r="M2796" s="2" t="str">
        <f>IF(NOT(ISBLANK(Table1[[#This Row],[Discounter]])), IF(Table1[[#This Row],[Discounter]]&gt;=50%, "High Discount", "Low Discount"), "No Discount")</f>
        <v>High Discount</v>
      </c>
      <c r="N2796" t="s">
        <v>202</v>
      </c>
      <c r="O2796">
        <v>3.7</v>
      </c>
      <c r="P2796">
        <v>619</v>
      </c>
    </row>
    <row r="2797" spans="1:16" ht="45" x14ac:dyDescent="0.25">
      <c r="A2797" t="s">
        <v>5774</v>
      </c>
      <c r="B2797">
        <v>10562418</v>
      </c>
      <c r="C2797" t="s">
        <v>14</v>
      </c>
      <c r="D2797" t="s">
        <v>38</v>
      </c>
      <c r="E2797" t="s">
        <v>169</v>
      </c>
      <c r="F2797" t="s">
        <v>34</v>
      </c>
      <c r="G2797" s="3" t="s">
        <v>4316</v>
      </c>
      <c r="H27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97">
        <v>2699</v>
      </c>
      <c r="K2797" s="1">
        <v>0.7</v>
      </c>
      <c r="L27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1889.3</v>
      </c>
      <c r="M2797" s="2" t="str">
        <f>IF(NOT(ISBLANK(Table1[[#This Row],[Discounter]])), IF(Table1[[#This Row],[Discounter]]&gt;=50%, "High Discount", "Low Discount"), "No Discount")</f>
        <v>High Discount</v>
      </c>
      <c r="N2797" t="s">
        <v>41</v>
      </c>
      <c r="O2797">
        <v>4.3</v>
      </c>
      <c r="P2797">
        <v>619</v>
      </c>
    </row>
    <row r="2798" spans="1:16" ht="45" x14ac:dyDescent="0.25">
      <c r="A2798" t="s">
        <v>5775</v>
      </c>
      <c r="B2798">
        <v>10970110</v>
      </c>
      <c r="C2798" t="s">
        <v>14</v>
      </c>
      <c r="D2798" t="s">
        <v>38</v>
      </c>
      <c r="E2798" t="s">
        <v>39</v>
      </c>
      <c r="F2798" t="s">
        <v>34</v>
      </c>
      <c r="G2798" s="3" t="s">
        <v>5776</v>
      </c>
      <c r="H27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98">
        <v>799</v>
      </c>
      <c r="K2798" t="s">
        <v>643</v>
      </c>
      <c r="L27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300</v>
      </c>
      <c r="M2798" s="2" t="str">
        <f>IF(NOT(ISBLANK(Table1[[#This Row],[Discounter]])), IF(Table1[[#This Row],[Discounter]]&gt;=50%, "High Discount", "Low Discount"), "No Discount")</f>
        <v>High Discount</v>
      </c>
      <c r="N2798" t="s">
        <v>41</v>
      </c>
      <c r="O2798">
        <v>4.4000000000000004</v>
      </c>
      <c r="P2798">
        <v>619</v>
      </c>
    </row>
    <row r="2799" spans="1:16" ht="45" x14ac:dyDescent="0.25">
      <c r="A2799" t="s">
        <v>5777</v>
      </c>
      <c r="B2799">
        <v>2490910</v>
      </c>
      <c r="C2799" t="s">
        <v>43</v>
      </c>
      <c r="D2799" t="s">
        <v>38</v>
      </c>
      <c r="E2799" t="s">
        <v>39</v>
      </c>
      <c r="F2799" t="s">
        <v>34</v>
      </c>
      <c r="G2799" s="3" t="s">
        <v>5778</v>
      </c>
      <c r="H27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799">
        <v>799</v>
      </c>
      <c r="K2799" s="1">
        <v>0.6</v>
      </c>
      <c r="L27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2799" s="2" t="str">
        <f>IF(NOT(ISBLANK(Table1[[#This Row],[Discounter]])), IF(Table1[[#This Row],[Discounter]]&gt;=50%, "High Discount", "Low Discount"), "No Discount")</f>
        <v>High Discount</v>
      </c>
      <c r="N2799" t="s">
        <v>41</v>
      </c>
      <c r="O2799">
        <v>4.3</v>
      </c>
      <c r="P2799">
        <v>619</v>
      </c>
    </row>
    <row r="2800" spans="1:16" ht="45" x14ac:dyDescent="0.25">
      <c r="A2800" t="s">
        <v>5779</v>
      </c>
      <c r="B2800">
        <v>13858434</v>
      </c>
      <c r="C2800" t="s">
        <v>47</v>
      </c>
      <c r="D2800" t="s">
        <v>15</v>
      </c>
      <c r="E2800" t="s">
        <v>122</v>
      </c>
      <c r="F2800" t="s">
        <v>17</v>
      </c>
      <c r="G2800" s="3" t="s">
        <v>5780</v>
      </c>
      <c r="H28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2800">
        <v>399</v>
      </c>
      <c r="J2800">
        <v>799</v>
      </c>
      <c r="K2800" s="1">
        <v>0.5</v>
      </c>
      <c r="L28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399.5</v>
      </c>
      <c r="M2800" s="2" t="str">
        <f>IF(NOT(ISBLANK(Table1[[#This Row],[Discounter]])), IF(Table1[[#This Row],[Discounter]]&gt;=50%, "High Discount", "Low Discount"), "No Discount")</f>
        <v>High Discount</v>
      </c>
      <c r="N2800" t="s">
        <v>50</v>
      </c>
      <c r="O2800">
        <v>4.3</v>
      </c>
      <c r="P2800">
        <v>618</v>
      </c>
    </row>
    <row r="2801" spans="1:16" ht="30" x14ac:dyDescent="0.25">
      <c r="A2801" t="s">
        <v>5781</v>
      </c>
      <c r="B2801">
        <v>12554996</v>
      </c>
      <c r="C2801" t="s">
        <v>57</v>
      </c>
      <c r="D2801" t="s">
        <v>15</v>
      </c>
      <c r="E2801" t="s">
        <v>48</v>
      </c>
      <c r="F2801" t="s">
        <v>17</v>
      </c>
      <c r="G2801" s="3" t="s">
        <v>5782</v>
      </c>
      <c r="H28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774</v>
      </c>
      <c r="I2801">
        <v>774</v>
      </c>
      <c r="J2801">
        <v>3099</v>
      </c>
      <c r="K2801" s="1">
        <v>0.75</v>
      </c>
      <c r="L28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2324.25</v>
      </c>
      <c r="M2801" s="2" t="str">
        <f>IF(NOT(ISBLANK(Table1[[#This Row],[Discounter]])), IF(Table1[[#This Row],[Discounter]]&gt;=50%, "High Discount", "Low Discount"), "No Discount")</f>
        <v>High Discount</v>
      </c>
      <c r="N2801" t="s">
        <v>152</v>
      </c>
      <c r="O2801">
        <v>4</v>
      </c>
      <c r="P2801">
        <v>618</v>
      </c>
    </row>
    <row r="2802" spans="1:16" ht="45" x14ac:dyDescent="0.25">
      <c r="A2802" t="s">
        <v>5783</v>
      </c>
      <c r="B2802">
        <v>15038426</v>
      </c>
      <c r="C2802" t="s">
        <v>271</v>
      </c>
      <c r="D2802" t="s">
        <v>15</v>
      </c>
      <c r="E2802" t="s">
        <v>16</v>
      </c>
      <c r="F2802" t="s">
        <v>17</v>
      </c>
      <c r="G2802" s="3" t="s">
        <v>5784</v>
      </c>
      <c r="H28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1739</v>
      </c>
      <c r="I2802">
        <v>1739</v>
      </c>
      <c r="J2802">
        <v>2899</v>
      </c>
      <c r="K2802" s="1">
        <v>0.4</v>
      </c>
      <c r="L28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1159.6000000000001</v>
      </c>
      <c r="M2802" s="2" t="str">
        <f>IF(NOT(ISBLANK(Table1[[#This Row],[Discounter]])), IF(Table1[[#This Row],[Discounter]]&gt;=50%, "High Discount", "Low Discount"), "No Discount")</f>
        <v>Low Discount</v>
      </c>
      <c r="N2802" t="s">
        <v>2598</v>
      </c>
      <c r="O2802">
        <v>4.3</v>
      </c>
      <c r="P2802">
        <v>618</v>
      </c>
    </row>
    <row r="2803" spans="1:16" ht="30" x14ac:dyDescent="0.25">
      <c r="A2803" t="s">
        <v>5785</v>
      </c>
      <c r="B2803">
        <v>2463363</v>
      </c>
      <c r="C2803" t="s">
        <v>43</v>
      </c>
      <c r="D2803" t="s">
        <v>15</v>
      </c>
      <c r="E2803" t="s">
        <v>22</v>
      </c>
      <c r="F2803" t="s">
        <v>17</v>
      </c>
      <c r="G2803" s="3" t="s">
        <v>5786</v>
      </c>
      <c r="H28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2803">
        <v>599</v>
      </c>
      <c r="J2803">
        <v>1499</v>
      </c>
      <c r="K2803" s="1">
        <v>0.6</v>
      </c>
      <c r="L28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2803" s="2" t="str">
        <f>IF(NOT(ISBLANK(Table1[[#This Row],[Discounter]])), IF(Table1[[#This Row],[Discounter]]&gt;=50%, "High Discount", "Low Discount"), "No Discount")</f>
        <v>High Discount</v>
      </c>
      <c r="N2803" t="s">
        <v>102</v>
      </c>
      <c r="O2803">
        <v>4</v>
      </c>
      <c r="P2803">
        <v>618</v>
      </c>
    </row>
    <row r="2804" spans="1:16" ht="30" x14ac:dyDescent="0.25">
      <c r="A2804" t="s">
        <v>5787</v>
      </c>
      <c r="B2804">
        <v>11363116</v>
      </c>
      <c r="C2804" t="s">
        <v>150</v>
      </c>
      <c r="D2804" t="s">
        <v>26</v>
      </c>
      <c r="E2804" t="s">
        <v>39</v>
      </c>
      <c r="F2804" t="s">
        <v>17</v>
      </c>
      <c r="G2804" s="3" t="s">
        <v>5788</v>
      </c>
      <c r="H28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659</v>
      </c>
      <c r="I2804">
        <v>659</v>
      </c>
      <c r="J2804">
        <v>1199</v>
      </c>
      <c r="K2804" s="1">
        <v>0.45</v>
      </c>
      <c r="L28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539.55000000000007</v>
      </c>
      <c r="M2804" s="2" t="str">
        <f>IF(NOT(ISBLANK(Table1[[#This Row],[Discounter]])), IF(Table1[[#This Row],[Discounter]]&gt;=50%, "High Discount", "Low Discount"), "No Discount")</f>
        <v>Low Discount</v>
      </c>
      <c r="N2804" t="s">
        <v>36</v>
      </c>
      <c r="O2804">
        <v>4</v>
      </c>
      <c r="P2804">
        <v>618</v>
      </c>
    </row>
    <row r="2805" spans="1:16" ht="75" x14ac:dyDescent="0.25">
      <c r="A2805" t="s">
        <v>5789</v>
      </c>
      <c r="B2805">
        <v>10944596</v>
      </c>
      <c r="C2805" t="s">
        <v>14</v>
      </c>
      <c r="D2805" t="s">
        <v>26</v>
      </c>
      <c r="E2805" t="s">
        <v>27</v>
      </c>
      <c r="F2805" t="s">
        <v>17</v>
      </c>
      <c r="G2805" s="3" t="s">
        <v>5790</v>
      </c>
      <c r="H28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2805">
        <v>674</v>
      </c>
      <c r="J2805">
        <v>1499</v>
      </c>
      <c r="K2805" s="1">
        <v>0.55000000000000004</v>
      </c>
      <c r="L28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2805" s="2" t="str">
        <f>IF(NOT(ISBLANK(Table1[[#This Row],[Discounter]])), IF(Table1[[#This Row],[Discounter]]&gt;=50%, "High Discount", "Low Discount"), "No Discount")</f>
        <v>High Discount</v>
      </c>
      <c r="N2805" t="s">
        <v>232</v>
      </c>
      <c r="O2805">
        <v>4.2</v>
      </c>
      <c r="P2805">
        <v>618</v>
      </c>
    </row>
    <row r="2806" spans="1:16" ht="45" x14ac:dyDescent="0.25">
      <c r="A2806" t="s">
        <v>5791</v>
      </c>
      <c r="B2806">
        <v>2199702</v>
      </c>
      <c r="C2806" t="s">
        <v>322</v>
      </c>
      <c r="D2806" t="s">
        <v>26</v>
      </c>
      <c r="E2806" t="s">
        <v>39</v>
      </c>
      <c r="F2806" t="s">
        <v>17</v>
      </c>
      <c r="G2806" s="3" t="s">
        <v>5792</v>
      </c>
      <c r="H28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314</v>
      </c>
      <c r="I2806">
        <v>314</v>
      </c>
      <c r="J2806">
        <v>699</v>
      </c>
      <c r="K2806" s="1">
        <v>0.55000000000000004</v>
      </c>
      <c r="L28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384.45000000000005</v>
      </c>
      <c r="M2806" s="2" t="str">
        <f>IF(NOT(ISBLANK(Table1[[#This Row],[Discounter]])), IF(Table1[[#This Row],[Discounter]]&gt;=50%, "High Discount", "Low Discount"), "No Discount")</f>
        <v>High Discount</v>
      </c>
      <c r="N2806" t="s">
        <v>36</v>
      </c>
      <c r="O2806">
        <v>4.2</v>
      </c>
      <c r="P2806">
        <v>618</v>
      </c>
    </row>
    <row r="2807" spans="1:16" ht="45" x14ac:dyDescent="0.25">
      <c r="A2807" t="s">
        <v>5793</v>
      </c>
      <c r="B2807">
        <v>1272495</v>
      </c>
      <c r="C2807" t="s">
        <v>47</v>
      </c>
      <c r="D2807" t="s">
        <v>26</v>
      </c>
      <c r="E2807" t="s">
        <v>27</v>
      </c>
      <c r="F2807" t="s">
        <v>17</v>
      </c>
      <c r="G2807" s="3" t="s">
        <v>5794</v>
      </c>
      <c r="H28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2807">
        <v>599</v>
      </c>
      <c r="J2807">
        <v>999</v>
      </c>
      <c r="K2807" s="1">
        <v>0.4</v>
      </c>
      <c r="L28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399.6</v>
      </c>
      <c r="M2807" s="2" t="str">
        <f>IF(NOT(ISBLANK(Table1[[#This Row],[Discounter]])), IF(Table1[[#This Row],[Discounter]]&gt;=50%, "High Discount", "Low Discount"), "No Discount")</f>
        <v>Low Discount</v>
      </c>
      <c r="N2807" t="s">
        <v>1618</v>
      </c>
      <c r="O2807">
        <v>4</v>
      </c>
      <c r="P2807">
        <v>618</v>
      </c>
    </row>
    <row r="2808" spans="1:16" ht="45" x14ac:dyDescent="0.25">
      <c r="A2808" t="s">
        <v>5795</v>
      </c>
      <c r="B2808">
        <v>11113616</v>
      </c>
      <c r="C2808" t="s">
        <v>2575</v>
      </c>
      <c r="D2808" t="s">
        <v>69</v>
      </c>
      <c r="E2808" t="s">
        <v>70</v>
      </c>
      <c r="F2808" t="s">
        <v>34</v>
      </c>
      <c r="G2808" s="3" t="s">
        <v>5796</v>
      </c>
      <c r="H28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809</v>
      </c>
      <c r="I2808">
        <v>809</v>
      </c>
      <c r="J2808">
        <v>2699</v>
      </c>
      <c r="K2808" s="1">
        <v>0.7</v>
      </c>
      <c r="L28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1889.3</v>
      </c>
      <c r="M2808" s="2" t="str">
        <f>IF(NOT(ISBLANK(Table1[[#This Row],[Discounter]])), IF(Table1[[#This Row],[Discounter]]&gt;=50%, "High Discount", "Low Discount"), "No Discount")</f>
        <v>High Discount</v>
      </c>
      <c r="N2808" t="s">
        <v>36</v>
      </c>
      <c r="O2808">
        <v>3.9</v>
      </c>
      <c r="P2808">
        <v>618</v>
      </c>
    </row>
    <row r="2809" spans="1:16" ht="45" x14ac:dyDescent="0.25">
      <c r="A2809" t="s">
        <v>5797</v>
      </c>
      <c r="B2809">
        <v>14172582</v>
      </c>
      <c r="C2809" t="s">
        <v>57</v>
      </c>
      <c r="D2809" t="s">
        <v>69</v>
      </c>
      <c r="E2809" t="s">
        <v>83</v>
      </c>
      <c r="F2809" t="s">
        <v>34</v>
      </c>
      <c r="G2809" s="3" t="s">
        <v>5798</v>
      </c>
      <c r="H28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2809">
        <v>539</v>
      </c>
      <c r="J2809">
        <v>899</v>
      </c>
      <c r="K2809" s="1">
        <v>0.4</v>
      </c>
      <c r="L28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359.6</v>
      </c>
      <c r="M2809" s="2" t="str">
        <f>IF(NOT(ISBLANK(Table1[[#This Row],[Discounter]])), IF(Table1[[#This Row],[Discounter]]&gt;=50%, "High Discount", "Low Discount"), "No Discount")</f>
        <v>Low Discount</v>
      </c>
      <c r="N2809" t="s">
        <v>89</v>
      </c>
      <c r="O2809">
        <v>4.0999999999999996</v>
      </c>
      <c r="P2809">
        <v>618</v>
      </c>
    </row>
    <row r="2810" spans="1:16" ht="45" x14ac:dyDescent="0.25">
      <c r="A2810" t="s">
        <v>5799</v>
      </c>
      <c r="B2810">
        <v>2496748</v>
      </c>
      <c r="C2810" t="s">
        <v>4344</v>
      </c>
      <c r="D2810" t="s">
        <v>32</v>
      </c>
      <c r="E2810" t="s">
        <v>272</v>
      </c>
      <c r="F2810" t="s">
        <v>34</v>
      </c>
      <c r="G2810" s="3" t="s">
        <v>5800</v>
      </c>
      <c r="H28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398</v>
      </c>
      <c r="I2810">
        <v>398</v>
      </c>
      <c r="J2810">
        <v>699</v>
      </c>
      <c r="K2810" s="1">
        <v>0.43</v>
      </c>
      <c r="L28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300.57</v>
      </c>
      <c r="M2810" s="2" t="str">
        <f>IF(NOT(ISBLANK(Table1[[#This Row],[Discounter]])), IF(Table1[[#This Row],[Discounter]]&gt;=50%, "High Discount", "Low Discount"), "No Discount")</f>
        <v>Low Discount</v>
      </c>
      <c r="N2810" t="s">
        <v>838</v>
      </c>
      <c r="O2810">
        <v>4</v>
      </c>
      <c r="P2810">
        <v>618</v>
      </c>
    </row>
    <row r="2811" spans="1:16" ht="30" x14ac:dyDescent="0.25">
      <c r="A2811" t="s">
        <v>5801</v>
      </c>
      <c r="B2811">
        <v>4317331</v>
      </c>
      <c r="C2811" t="s">
        <v>14</v>
      </c>
      <c r="D2811" t="s">
        <v>38</v>
      </c>
      <c r="E2811" t="s">
        <v>44</v>
      </c>
      <c r="F2811" t="s">
        <v>34</v>
      </c>
      <c r="G2811" s="3" t="s">
        <v>5802</v>
      </c>
      <c r="H28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11">
        <v>1099</v>
      </c>
      <c r="K2811" t="s">
        <v>4331</v>
      </c>
      <c r="L28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600</v>
      </c>
      <c r="M2811" s="2" t="str">
        <f>IF(NOT(ISBLANK(Table1[[#This Row],[Discounter]])), IF(Table1[[#This Row],[Discounter]]&gt;=50%, "High Discount", "Low Discount"), "No Discount")</f>
        <v>High Discount</v>
      </c>
      <c r="N2811" t="s">
        <v>41</v>
      </c>
      <c r="O2811">
        <v>4.4000000000000004</v>
      </c>
      <c r="P2811">
        <v>618</v>
      </c>
    </row>
    <row r="2812" spans="1:16" ht="45" x14ac:dyDescent="0.25">
      <c r="A2812" t="s">
        <v>5803</v>
      </c>
      <c r="B2812">
        <v>17524618</v>
      </c>
      <c r="C2812" t="s">
        <v>43</v>
      </c>
      <c r="D2812" t="s">
        <v>38</v>
      </c>
      <c r="E2812" t="s">
        <v>39</v>
      </c>
      <c r="F2812" t="s">
        <v>34</v>
      </c>
      <c r="G2812" s="3" t="s">
        <v>1267</v>
      </c>
      <c r="H28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12">
        <v>1598</v>
      </c>
      <c r="K2812" s="1">
        <v>0.5</v>
      </c>
      <c r="L28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2812" s="2" t="str">
        <f>IF(NOT(ISBLANK(Table1[[#This Row],[Discounter]])), IF(Table1[[#This Row],[Discounter]]&gt;=50%, "High Discount", "Low Discount"), "No Discount")</f>
        <v>High Discount</v>
      </c>
      <c r="N2812" t="s">
        <v>41</v>
      </c>
      <c r="O2812">
        <v>4.0999999999999996</v>
      </c>
      <c r="P2812">
        <v>618</v>
      </c>
    </row>
    <row r="2813" spans="1:16" ht="60" x14ac:dyDescent="0.25">
      <c r="A2813" t="s">
        <v>5804</v>
      </c>
      <c r="B2813">
        <v>13633418</v>
      </c>
      <c r="C2813" t="s">
        <v>162</v>
      </c>
      <c r="D2813" t="s">
        <v>38</v>
      </c>
      <c r="E2813" t="s">
        <v>16</v>
      </c>
      <c r="F2813" t="s">
        <v>34</v>
      </c>
      <c r="G2813" s="3" t="s">
        <v>5805</v>
      </c>
      <c r="H28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13">
        <v>1999</v>
      </c>
      <c r="K2813" s="1">
        <v>0.56999999999999995</v>
      </c>
      <c r="L28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1139.4299999999998</v>
      </c>
      <c r="M2813" s="2" t="str">
        <f>IF(NOT(ISBLANK(Table1[[#This Row],[Discounter]])), IF(Table1[[#This Row],[Discounter]]&gt;=50%, "High Discount", "Low Discount"), "No Discount")</f>
        <v>High Discount</v>
      </c>
      <c r="N2813" t="s">
        <v>119</v>
      </c>
      <c r="O2813">
        <v>4.0999999999999996</v>
      </c>
      <c r="P2813">
        <v>618</v>
      </c>
    </row>
    <row r="2814" spans="1:16" ht="45" x14ac:dyDescent="0.25">
      <c r="A2814" t="s">
        <v>5806</v>
      </c>
      <c r="B2814">
        <v>13093896</v>
      </c>
      <c r="C2814" t="s">
        <v>1893</v>
      </c>
      <c r="D2814" t="s">
        <v>15</v>
      </c>
      <c r="E2814" t="s">
        <v>48</v>
      </c>
      <c r="F2814" t="s">
        <v>17</v>
      </c>
      <c r="G2814" s="3" t="s">
        <v>5807</v>
      </c>
      <c r="H28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2814">
        <v>899</v>
      </c>
      <c r="J2814">
        <v>2499</v>
      </c>
      <c r="K2814" s="1">
        <v>0.64</v>
      </c>
      <c r="L28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1599.3600000000001</v>
      </c>
      <c r="M2814" s="2" t="str">
        <f>IF(NOT(ISBLANK(Table1[[#This Row],[Discounter]])), IF(Table1[[#This Row],[Discounter]]&gt;=50%, "High Discount", "Low Discount"), "No Discount")</f>
        <v>High Discount</v>
      </c>
      <c r="N2814" t="s">
        <v>50</v>
      </c>
      <c r="O2814">
        <v>3.9</v>
      </c>
      <c r="P2814">
        <v>617</v>
      </c>
    </row>
    <row r="2815" spans="1:16" ht="60" x14ac:dyDescent="0.25">
      <c r="A2815" t="s">
        <v>5808</v>
      </c>
      <c r="B2815">
        <v>16578310</v>
      </c>
      <c r="C2815" t="s">
        <v>325</v>
      </c>
      <c r="D2815" t="s">
        <v>177</v>
      </c>
      <c r="E2815" t="s">
        <v>272</v>
      </c>
      <c r="F2815" t="s">
        <v>17</v>
      </c>
      <c r="G2815" s="3" t="s">
        <v>5809</v>
      </c>
      <c r="H28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815">
        <v>478</v>
      </c>
      <c r="L28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815" s="2" t="str">
        <f>IF(NOT(ISBLANK(Table1[[#This Row],[Discounter]])), IF(Table1[[#This Row],[Discounter]]&gt;=50%, "High Discount", "Low Discount"), "No Discount")</f>
        <v>No Discount</v>
      </c>
      <c r="N2815" t="s">
        <v>5810</v>
      </c>
      <c r="O2815">
        <v>4.3</v>
      </c>
      <c r="P2815">
        <v>617</v>
      </c>
    </row>
    <row r="2816" spans="1:16" ht="45" x14ac:dyDescent="0.25">
      <c r="A2816" t="s">
        <v>5811</v>
      </c>
      <c r="B2816">
        <v>9299023</v>
      </c>
      <c r="C2816" t="s">
        <v>60</v>
      </c>
      <c r="D2816" t="s">
        <v>61</v>
      </c>
      <c r="E2816" t="s">
        <v>282</v>
      </c>
      <c r="F2816" t="s">
        <v>17</v>
      </c>
      <c r="G2816" s="3" t="s">
        <v>5812</v>
      </c>
      <c r="H28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1249</v>
      </c>
      <c r="I2816">
        <v>1249</v>
      </c>
      <c r="J2816">
        <v>2499</v>
      </c>
      <c r="K2816" s="1">
        <v>0.5</v>
      </c>
      <c r="L28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1249.5</v>
      </c>
      <c r="M2816" s="2" t="str">
        <f>IF(NOT(ISBLANK(Table1[[#This Row],[Discounter]])), IF(Table1[[#This Row],[Discounter]]&gt;=50%, "High Discount", "Low Discount"), "No Discount")</f>
        <v>High Discount</v>
      </c>
      <c r="N2816" t="s">
        <v>36</v>
      </c>
      <c r="O2816">
        <v>4.0999999999999996</v>
      </c>
      <c r="P2816">
        <v>617</v>
      </c>
    </row>
    <row r="2817" spans="1:16" ht="60" x14ac:dyDescent="0.25">
      <c r="A2817" t="s">
        <v>5813</v>
      </c>
      <c r="B2817">
        <v>14121984</v>
      </c>
      <c r="C2817" t="s">
        <v>100</v>
      </c>
      <c r="D2817" t="s">
        <v>69</v>
      </c>
      <c r="E2817" t="s">
        <v>70</v>
      </c>
      <c r="F2817" t="s">
        <v>34</v>
      </c>
      <c r="G2817" s="3" t="s">
        <v>5814</v>
      </c>
      <c r="H28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909</v>
      </c>
      <c r="I2817">
        <v>909</v>
      </c>
      <c r="J2817">
        <v>2599</v>
      </c>
      <c r="K2817" s="1">
        <v>0.65</v>
      </c>
      <c r="L28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1689.3500000000001</v>
      </c>
      <c r="M2817" s="2" t="str">
        <f>IF(NOT(ISBLANK(Table1[[#This Row],[Discounter]])), IF(Table1[[#This Row],[Discounter]]&gt;=50%, "High Discount", "Low Discount"), "No Discount")</f>
        <v>High Discount</v>
      </c>
      <c r="N2817" t="s">
        <v>102</v>
      </c>
      <c r="O2817">
        <v>4.3</v>
      </c>
      <c r="P2817">
        <v>617</v>
      </c>
    </row>
    <row r="2818" spans="1:16" ht="30" x14ac:dyDescent="0.25">
      <c r="A2818" t="s">
        <v>5815</v>
      </c>
      <c r="B2818">
        <v>2039878</v>
      </c>
      <c r="C2818" t="s">
        <v>353</v>
      </c>
      <c r="D2818" t="s">
        <v>87</v>
      </c>
      <c r="E2818" t="s">
        <v>48</v>
      </c>
      <c r="F2818" t="s">
        <v>34</v>
      </c>
      <c r="G2818" s="3" t="s">
        <v>5816</v>
      </c>
      <c r="H28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623</v>
      </c>
      <c r="I2818">
        <v>623</v>
      </c>
      <c r="J2818">
        <v>1299</v>
      </c>
      <c r="K2818" s="1">
        <v>0.52</v>
      </c>
      <c r="L28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675.48</v>
      </c>
      <c r="M2818" s="2" t="str">
        <f>IF(NOT(ISBLANK(Table1[[#This Row],[Discounter]])), IF(Table1[[#This Row],[Discounter]]&gt;=50%, "High Discount", "Low Discount"), "No Discount")</f>
        <v>High Discount</v>
      </c>
      <c r="N2818" t="s">
        <v>19</v>
      </c>
      <c r="O2818">
        <v>4.0999999999999996</v>
      </c>
      <c r="P2818">
        <v>617</v>
      </c>
    </row>
    <row r="2819" spans="1:16" ht="45" x14ac:dyDescent="0.25">
      <c r="A2819" t="s">
        <v>5817</v>
      </c>
      <c r="B2819">
        <v>13382018</v>
      </c>
      <c r="C2819" t="s">
        <v>200</v>
      </c>
      <c r="D2819" t="s">
        <v>87</v>
      </c>
      <c r="E2819" t="s">
        <v>44</v>
      </c>
      <c r="F2819" t="s">
        <v>34</v>
      </c>
      <c r="G2819" s="3" t="s">
        <v>5818</v>
      </c>
      <c r="H28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577</v>
      </c>
      <c r="I2819">
        <v>577</v>
      </c>
      <c r="J2819">
        <v>1649</v>
      </c>
      <c r="K2819" s="1">
        <v>0.65</v>
      </c>
      <c r="L28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1071.8500000000001</v>
      </c>
      <c r="M2819" s="2" t="str">
        <f>IF(NOT(ISBLANK(Table1[[#This Row],[Discounter]])), IF(Table1[[#This Row],[Discounter]]&gt;=50%, "High Discount", "Low Discount"), "No Discount")</f>
        <v>High Discount</v>
      </c>
      <c r="N2819" t="s">
        <v>202</v>
      </c>
      <c r="O2819">
        <v>4.3</v>
      </c>
      <c r="P2819">
        <v>617</v>
      </c>
    </row>
    <row r="2820" spans="1:16" ht="45" x14ac:dyDescent="0.25">
      <c r="A2820" t="s">
        <v>5819</v>
      </c>
      <c r="B2820">
        <v>12104912</v>
      </c>
      <c r="C2820" t="s">
        <v>86</v>
      </c>
      <c r="D2820" t="s">
        <v>87</v>
      </c>
      <c r="E2820" t="s">
        <v>70</v>
      </c>
      <c r="F2820" t="s">
        <v>34</v>
      </c>
      <c r="G2820" s="3" t="s">
        <v>5820</v>
      </c>
      <c r="H28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2820">
        <v>899</v>
      </c>
      <c r="J2820">
        <v>2999</v>
      </c>
      <c r="K2820" s="1">
        <v>0.7</v>
      </c>
      <c r="L28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2099.2999999999997</v>
      </c>
      <c r="M2820" s="2" t="str">
        <f>IF(NOT(ISBLANK(Table1[[#This Row],[Discounter]])), IF(Table1[[#This Row],[Discounter]]&gt;=50%, "High Discount", "Low Discount"), "No Discount")</f>
        <v>High Discount</v>
      </c>
      <c r="N2820" t="s">
        <v>89</v>
      </c>
      <c r="O2820">
        <v>4.2</v>
      </c>
      <c r="P2820">
        <v>617</v>
      </c>
    </row>
    <row r="2821" spans="1:16" ht="45" x14ac:dyDescent="0.25">
      <c r="A2821" t="s">
        <v>5821</v>
      </c>
      <c r="B2821">
        <v>6011988</v>
      </c>
      <c r="C2821" t="s">
        <v>14</v>
      </c>
      <c r="D2821" t="s">
        <v>38</v>
      </c>
      <c r="E2821" t="s">
        <v>282</v>
      </c>
      <c r="F2821" t="s">
        <v>34</v>
      </c>
      <c r="G2821" s="3" t="s">
        <v>5822</v>
      </c>
      <c r="H28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21">
        <v>1299</v>
      </c>
      <c r="K2821" s="1">
        <v>0.6</v>
      </c>
      <c r="L28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2821" s="2" t="str">
        <f>IF(NOT(ISBLANK(Table1[[#This Row],[Discounter]])), IF(Table1[[#This Row],[Discounter]]&gt;=50%, "High Discount", "Low Discount"), "No Discount")</f>
        <v>High Discount</v>
      </c>
      <c r="N2821" t="s">
        <v>102</v>
      </c>
      <c r="O2821">
        <v>3.9</v>
      </c>
      <c r="P2821">
        <v>617</v>
      </c>
    </row>
    <row r="2822" spans="1:16" ht="60" x14ac:dyDescent="0.25">
      <c r="A2822" t="s">
        <v>5823</v>
      </c>
      <c r="B2822">
        <v>10778622</v>
      </c>
      <c r="C2822" t="s">
        <v>14</v>
      </c>
      <c r="D2822" t="s">
        <v>38</v>
      </c>
      <c r="E2822" t="s">
        <v>39</v>
      </c>
      <c r="F2822" t="s">
        <v>34</v>
      </c>
      <c r="G2822" s="3" t="s">
        <v>3951</v>
      </c>
      <c r="H2822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2822">
        <v>599</v>
      </c>
      <c r="L28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822" s="2" t="str">
        <f>IF(NOT(ISBLANK(Table1[[#This Row],[Discounter]])), IF(Table1[[#This Row],[Discounter]]&gt;=50%, "High Discount", "Low Discount"), "No Discount")</f>
        <v>No Discount</v>
      </c>
      <c r="N2822" t="s">
        <v>41</v>
      </c>
      <c r="O2822">
        <v>4.0999999999999996</v>
      </c>
      <c r="P2822">
        <v>617</v>
      </c>
    </row>
    <row r="2823" spans="1:16" ht="45" x14ac:dyDescent="0.25">
      <c r="A2823" t="s">
        <v>5824</v>
      </c>
      <c r="B2823">
        <v>14014784</v>
      </c>
      <c r="C2823" t="s">
        <v>47</v>
      </c>
      <c r="D2823" t="s">
        <v>15</v>
      </c>
      <c r="E2823" t="s">
        <v>22</v>
      </c>
      <c r="F2823" t="s">
        <v>17</v>
      </c>
      <c r="G2823" s="3" t="s">
        <v>771</v>
      </c>
      <c r="H28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2823">
        <v>359</v>
      </c>
      <c r="J2823">
        <v>899</v>
      </c>
      <c r="K2823" s="1">
        <v>0.6</v>
      </c>
      <c r="L28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2823" s="2" t="str">
        <f>IF(NOT(ISBLANK(Table1[[#This Row],[Discounter]])), IF(Table1[[#This Row],[Discounter]]&gt;=50%, "High Discount", "Low Discount"), "No Discount")</f>
        <v>High Discount</v>
      </c>
      <c r="N2823" t="s">
        <v>24</v>
      </c>
      <c r="O2823">
        <v>4</v>
      </c>
      <c r="P2823">
        <v>616</v>
      </c>
    </row>
    <row r="2824" spans="1:16" ht="60" x14ac:dyDescent="0.25">
      <c r="A2824" t="s">
        <v>5825</v>
      </c>
      <c r="B2824">
        <v>12005986</v>
      </c>
      <c r="C2824" t="s">
        <v>47</v>
      </c>
      <c r="D2824" t="s">
        <v>15</v>
      </c>
      <c r="E2824" t="s">
        <v>16</v>
      </c>
      <c r="F2824" t="s">
        <v>17</v>
      </c>
      <c r="G2824" s="3" t="s">
        <v>4272</v>
      </c>
      <c r="H28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675</v>
      </c>
      <c r="I2824">
        <v>675</v>
      </c>
      <c r="J2824">
        <v>1299</v>
      </c>
      <c r="K2824" s="1">
        <v>0.48</v>
      </c>
      <c r="L28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623.52</v>
      </c>
      <c r="M2824" s="2" t="str">
        <f>IF(NOT(ISBLANK(Table1[[#This Row],[Discounter]])), IF(Table1[[#This Row],[Discounter]]&gt;=50%, "High Discount", "Low Discount"), "No Discount")</f>
        <v>Low Discount</v>
      </c>
      <c r="N2824" t="s">
        <v>774</v>
      </c>
      <c r="O2824">
        <v>4</v>
      </c>
      <c r="P2824">
        <v>616</v>
      </c>
    </row>
    <row r="2825" spans="1:16" ht="60" x14ac:dyDescent="0.25">
      <c r="A2825" t="s">
        <v>5826</v>
      </c>
      <c r="B2825">
        <v>11363500</v>
      </c>
      <c r="C2825" t="s">
        <v>150</v>
      </c>
      <c r="D2825" t="s">
        <v>26</v>
      </c>
      <c r="E2825" t="s">
        <v>39</v>
      </c>
      <c r="F2825" t="s">
        <v>17</v>
      </c>
      <c r="G2825" s="3" t="s">
        <v>5827</v>
      </c>
      <c r="H28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2825">
        <v>599</v>
      </c>
      <c r="J2825">
        <v>1199</v>
      </c>
      <c r="K2825" s="1">
        <v>0.5</v>
      </c>
      <c r="L28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2825" s="2" t="str">
        <f>IF(NOT(ISBLANK(Table1[[#This Row],[Discounter]])), IF(Table1[[#This Row],[Discounter]]&gt;=50%, "High Discount", "Low Discount"), "No Discount")</f>
        <v>High Discount</v>
      </c>
      <c r="N2825" t="s">
        <v>36</v>
      </c>
      <c r="O2825">
        <v>4.2</v>
      </c>
      <c r="P2825">
        <v>616</v>
      </c>
    </row>
    <row r="2826" spans="1:16" ht="30" x14ac:dyDescent="0.25">
      <c r="A2826" t="s">
        <v>5828</v>
      </c>
      <c r="B2826">
        <v>10018797</v>
      </c>
      <c r="C2826" t="s">
        <v>255</v>
      </c>
      <c r="D2826" t="s">
        <v>69</v>
      </c>
      <c r="E2826" t="s">
        <v>83</v>
      </c>
      <c r="F2826" t="s">
        <v>34</v>
      </c>
      <c r="G2826" s="3" t="s">
        <v>5829</v>
      </c>
      <c r="H28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569</v>
      </c>
      <c r="I2826">
        <v>569</v>
      </c>
      <c r="J2826">
        <v>1499</v>
      </c>
      <c r="K2826" s="1">
        <v>0.62</v>
      </c>
      <c r="L28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929.38</v>
      </c>
      <c r="M2826" s="2" t="str">
        <f>IF(NOT(ISBLANK(Table1[[#This Row],[Discounter]])), IF(Table1[[#This Row],[Discounter]]&gt;=50%, "High Discount", "Low Discount"), "No Discount")</f>
        <v>High Discount</v>
      </c>
      <c r="N2826" t="s">
        <v>36</v>
      </c>
      <c r="O2826">
        <v>3.8</v>
      </c>
      <c r="P2826">
        <v>616</v>
      </c>
    </row>
    <row r="2827" spans="1:16" ht="75" x14ac:dyDescent="0.25">
      <c r="A2827" t="s">
        <v>5830</v>
      </c>
      <c r="B2827">
        <v>12167274</v>
      </c>
      <c r="C2827" t="s">
        <v>60</v>
      </c>
      <c r="D2827" t="s">
        <v>61</v>
      </c>
      <c r="E2827" t="s">
        <v>22</v>
      </c>
      <c r="F2827" t="s">
        <v>34</v>
      </c>
      <c r="G2827" s="3" t="s">
        <v>5831</v>
      </c>
      <c r="H28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764</v>
      </c>
      <c r="I2827">
        <v>764</v>
      </c>
      <c r="J2827">
        <v>1699</v>
      </c>
      <c r="K2827" s="1">
        <v>0.55000000000000004</v>
      </c>
      <c r="L28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2827" s="2" t="str">
        <f>IF(NOT(ISBLANK(Table1[[#This Row],[Discounter]])), IF(Table1[[#This Row],[Discounter]]&gt;=50%, "High Discount", "Low Discount"), "No Discount")</f>
        <v>High Discount</v>
      </c>
      <c r="N2827" t="s">
        <v>41</v>
      </c>
      <c r="O2827">
        <v>4.4000000000000004</v>
      </c>
      <c r="P2827">
        <v>616</v>
      </c>
    </row>
    <row r="2828" spans="1:16" ht="60" x14ac:dyDescent="0.25">
      <c r="A2828" t="s">
        <v>5832</v>
      </c>
      <c r="B2828">
        <v>11045876</v>
      </c>
      <c r="C2828" t="s">
        <v>14</v>
      </c>
      <c r="D2828" t="s">
        <v>38</v>
      </c>
      <c r="E2828" t="s">
        <v>16</v>
      </c>
      <c r="F2828" t="s">
        <v>34</v>
      </c>
      <c r="G2828" s="3" t="s">
        <v>5833</v>
      </c>
      <c r="H28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28">
        <v>2099</v>
      </c>
      <c r="K2828" s="1">
        <v>0.7</v>
      </c>
      <c r="L28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1469.3</v>
      </c>
      <c r="M2828" s="2" t="str">
        <f>IF(NOT(ISBLANK(Table1[[#This Row],[Discounter]])), IF(Table1[[#This Row],[Discounter]]&gt;=50%, "High Discount", "Low Discount"), "No Discount")</f>
        <v>High Discount</v>
      </c>
      <c r="N2828" t="s">
        <v>119</v>
      </c>
      <c r="O2828">
        <v>3.8</v>
      </c>
      <c r="P2828">
        <v>616</v>
      </c>
    </row>
    <row r="2829" spans="1:16" ht="30" x14ac:dyDescent="0.25">
      <c r="A2829" t="s">
        <v>5834</v>
      </c>
      <c r="B2829">
        <v>11257750</v>
      </c>
      <c r="C2829" t="s">
        <v>460</v>
      </c>
      <c r="D2829" t="s">
        <v>38</v>
      </c>
      <c r="E2829" t="s">
        <v>282</v>
      </c>
      <c r="F2829" t="s">
        <v>34</v>
      </c>
      <c r="G2829" s="3" t="s">
        <v>5835</v>
      </c>
      <c r="H2829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2829">
        <v>1499</v>
      </c>
      <c r="L28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829" s="2" t="str">
        <f>IF(NOT(ISBLANK(Table1[[#This Row],[Discounter]])), IF(Table1[[#This Row],[Discounter]]&gt;=50%, "High Discount", "Low Discount"), "No Discount")</f>
        <v>No Discount</v>
      </c>
      <c r="N2829" t="s">
        <v>41</v>
      </c>
      <c r="O2829">
        <v>4.5</v>
      </c>
      <c r="P2829">
        <v>616</v>
      </c>
    </row>
    <row r="2830" spans="1:16" ht="60" x14ac:dyDescent="0.25">
      <c r="A2830" t="s">
        <v>5836</v>
      </c>
      <c r="B2830">
        <v>6832318</v>
      </c>
      <c r="C2830" t="s">
        <v>150</v>
      </c>
      <c r="D2830" t="s">
        <v>15</v>
      </c>
      <c r="E2830" t="s">
        <v>16</v>
      </c>
      <c r="F2830" t="s">
        <v>17</v>
      </c>
      <c r="G2830" s="3" t="s">
        <v>2445</v>
      </c>
      <c r="H28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1649</v>
      </c>
      <c r="I2830">
        <v>1649</v>
      </c>
      <c r="J2830">
        <v>3299</v>
      </c>
      <c r="K2830" s="1">
        <v>0.5</v>
      </c>
      <c r="L28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1649.5</v>
      </c>
      <c r="M2830" s="2" t="str">
        <f>IF(NOT(ISBLANK(Table1[[#This Row],[Discounter]])), IF(Table1[[#This Row],[Discounter]]&gt;=50%, "High Discount", "Low Discount"), "No Discount")</f>
        <v>High Discount</v>
      </c>
      <c r="N2830" t="s">
        <v>152</v>
      </c>
      <c r="O2830">
        <v>4</v>
      </c>
      <c r="P2830">
        <v>615</v>
      </c>
    </row>
    <row r="2831" spans="1:16" ht="45" x14ac:dyDescent="0.25">
      <c r="A2831" t="s">
        <v>5837</v>
      </c>
      <c r="B2831">
        <v>6832526</v>
      </c>
      <c r="C2831" t="s">
        <v>150</v>
      </c>
      <c r="D2831" t="s">
        <v>15</v>
      </c>
      <c r="E2831" t="s">
        <v>16</v>
      </c>
      <c r="F2831" t="s">
        <v>17</v>
      </c>
      <c r="G2831" s="3" t="s">
        <v>5838</v>
      </c>
      <c r="H28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1799</v>
      </c>
      <c r="I2831">
        <v>1799</v>
      </c>
      <c r="J2831">
        <v>2999</v>
      </c>
      <c r="K2831" s="1">
        <v>0.4</v>
      </c>
      <c r="L28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1199.6000000000001</v>
      </c>
      <c r="M2831" s="2" t="str">
        <f>IF(NOT(ISBLANK(Table1[[#This Row],[Discounter]])), IF(Table1[[#This Row],[Discounter]]&gt;=50%, "High Discount", "Low Discount"), "No Discount")</f>
        <v>Low Discount</v>
      </c>
      <c r="N2831" t="s">
        <v>152</v>
      </c>
      <c r="O2831">
        <v>4.0999999999999996</v>
      </c>
      <c r="P2831">
        <v>615</v>
      </c>
    </row>
    <row r="2832" spans="1:16" ht="60" x14ac:dyDescent="0.25">
      <c r="A2832" t="s">
        <v>5839</v>
      </c>
      <c r="B2832">
        <v>10187459</v>
      </c>
      <c r="C2832" t="s">
        <v>150</v>
      </c>
      <c r="D2832" t="s">
        <v>15</v>
      </c>
      <c r="E2832" t="s">
        <v>16</v>
      </c>
      <c r="F2832" t="s">
        <v>17</v>
      </c>
      <c r="G2832" s="3" t="s">
        <v>5840</v>
      </c>
      <c r="H28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1449</v>
      </c>
      <c r="I2832">
        <v>1449</v>
      </c>
      <c r="J2832">
        <v>2899</v>
      </c>
      <c r="K2832" s="1">
        <v>0.5</v>
      </c>
      <c r="L28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1449.5</v>
      </c>
      <c r="M2832" s="2" t="str">
        <f>IF(NOT(ISBLANK(Table1[[#This Row],[Discounter]])), IF(Table1[[#This Row],[Discounter]]&gt;=50%, "High Discount", "Low Discount"), "No Discount")</f>
        <v>High Discount</v>
      </c>
      <c r="N2832" t="s">
        <v>152</v>
      </c>
      <c r="O2832">
        <v>4.2</v>
      </c>
      <c r="P2832">
        <v>615</v>
      </c>
    </row>
    <row r="2833" spans="1:16" ht="45" x14ac:dyDescent="0.25">
      <c r="A2833" t="s">
        <v>5841</v>
      </c>
      <c r="B2833">
        <v>10187585</v>
      </c>
      <c r="C2833" t="s">
        <v>150</v>
      </c>
      <c r="D2833" t="s">
        <v>26</v>
      </c>
      <c r="E2833" t="s">
        <v>27</v>
      </c>
      <c r="F2833" t="s">
        <v>17</v>
      </c>
      <c r="G2833" s="3" t="s">
        <v>5842</v>
      </c>
      <c r="H28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1249</v>
      </c>
      <c r="I2833">
        <v>1249</v>
      </c>
      <c r="J2833">
        <v>2499</v>
      </c>
      <c r="K2833" s="1">
        <v>0.5</v>
      </c>
      <c r="L28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1249.5</v>
      </c>
      <c r="M2833" s="2" t="str">
        <f>IF(NOT(ISBLANK(Table1[[#This Row],[Discounter]])), IF(Table1[[#This Row],[Discounter]]&gt;=50%, "High Discount", "Low Discount"), "No Discount")</f>
        <v>High Discount</v>
      </c>
      <c r="N2833" t="s">
        <v>454</v>
      </c>
      <c r="O2833">
        <v>4.2</v>
      </c>
      <c r="P2833">
        <v>615</v>
      </c>
    </row>
    <row r="2834" spans="1:16" ht="60" x14ac:dyDescent="0.25">
      <c r="A2834" t="s">
        <v>5843</v>
      </c>
      <c r="B2834">
        <v>11432190</v>
      </c>
      <c r="C2834" t="s">
        <v>322</v>
      </c>
      <c r="D2834" t="s">
        <v>26</v>
      </c>
      <c r="E2834" t="s">
        <v>39</v>
      </c>
      <c r="F2834" t="s">
        <v>17</v>
      </c>
      <c r="G2834" s="3" t="s">
        <v>5844</v>
      </c>
      <c r="H28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314</v>
      </c>
      <c r="I2834">
        <v>314</v>
      </c>
      <c r="J2834">
        <v>699</v>
      </c>
      <c r="K2834" s="1">
        <v>0.55000000000000004</v>
      </c>
      <c r="L28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384.45000000000005</v>
      </c>
      <c r="M2834" s="2" t="str">
        <f>IF(NOT(ISBLANK(Table1[[#This Row],[Discounter]])), IF(Table1[[#This Row],[Discounter]]&gt;=50%, "High Discount", "Low Discount"), "No Discount")</f>
        <v>High Discount</v>
      </c>
      <c r="N2834" t="s">
        <v>36</v>
      </c>
      <c r="O2834">
        <v>4.0999999999999996</v>
      </c>
      <c r="P2834">
        <v>615</v>
      </c>
    </row>
    <row r="2835" spans="1:16" ht="45" x14ac:dyDescent="0.25">
      <c r="A2835" t="s">
        <v>5845</v>
      </c>
      <c r="B2835">
        <v>14046624</v>
      </c>
      <c r="C2835" t="s">
        <v>1436</v>
      </c>
      <c r="D2835" t="s">
        <v>69</v>
      </c>
      <c r="E2835" t="s">
        <v>83</v>
      </c>
      <c r="F2835" t="s">
        <v>34</v>
      </c>
      <c r="G2835" s="3" t="s">
        <v>5846</v>
      </c>
      <c r="H28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636</v>
      </c>
      <c r="I2835">
        <v>636</v>
      </c>
      <c r="J2835">
        <v>1299</v>
      </c>
      <c r="K2835" s="1">
        <v>0.51</v>
      </c>
      <c r="L28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662.49</v>
      </c>
      <c r="M2835" s="2" t="str">
        <f>IF(NOT(ISBLANK(Table1[[#This Row],[Discounter]])), IF(Table1[[#This Row],[Discounter]]&gt;=50%, "High Discount", "Low Discount"), "No Discount")</f>
        <v>High Discount</v>
      </c>
      <c r="N2835" t="s">
        <v>102</v>
      </c>
      <c r="O2835">
        <v>4.4000000000000004</v>
      </c>
      <c r="P2835">
        <v>615</v>
      </c>
    </row>
    <row r="2836" spans="1:16" ht="60" x14ac:dyDescent="0.25">
      <c r="A2836" t="s">
        <v>5847</v>
      </c>
      <c r="B2836">
        <v>11458586</v>
      </c>
      <c r="C2836" t="s">
        <v>1325</v>
      </c>
      <c r="D2836" t="s">
        <v>69</v>
      </c>
      <c r="E2836" t="s">
        <v>296</v>
      </c>
      <c r="F2836" t="s">
        <v>34</v>
      </c>
      <c r="G2836" s="3" t="s">
        <v>5848</v>
      </c>
      <c r="H28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979</v>
      </c>
      <c r="I2836">
        <v>979</v>
      </c>
      <c r="J2836">
        <v>4080</v>
      </c>
      <c r="K2836" s="1">
        <v>0.76</v>
      </c>
      <c r="L28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3100.8</v>
      </c>
      <c r="M2836" s="2" t="str">
        <f>IF(NOT(ISBLANK(Table1[[#This Row],[Discounter]])), IF(Table1[[#This Row],[Discounter]]&gt;=50%, "High Discount", "Low Discount"), "No Discount")</f>
        <v>High Discount</v>
      </c>
      <c r="N2836" t="s">
        <v>146</v>
      </c>
      <c r="O2836">
        <v>4.3</v>
      </c>
      <c r="P2836">
        <v>615</v>
      </c>
    </row>
    <row r="2837" spans="1:16" ht="60" x14ac:dyDescent="0.25">
      <c r="A2837" t="s">
        <v>5849</v>
      </c>
      <c r="B2837">
        <v>10304943</v>
      </c>
      <c r="C2837" t="s">
        <v>5850</v>
      </c>
      <c r="D2837" t="s">
        <v>87</v>
      </c>
      <c r="E2837" t="s">
        <v>105</v>
      </c>
      <c r="F2837" t="s">
        <v>34</v>
      </c>
      <c r="G2837" s="3" t="s">
        <v>5851</v>
      </c>
      <c r="H28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339</v>
      </c>
      <c r="I2837">
        <v>339</v>
      </c>
      <c r="J2837">
        <v>899</v>
      </c>
      <c r="K2837" t="s">
        <v>5852</v>
      </c>
      <c r="L28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560</v>
      </c>
      <c r="M2837" s="2" t="str">
        <f>IF(NOT(ISBLANK(Table1[[#This Row],[Discounter]])), IF(Table1[[#This Row],[Discounter]]&gt;=50%, "High Discount", "Low Discount"), "No Discount")</f>
        <v>High Discount</v>
      </c>
      <c r="N2837" t="s">
        <v>5853</v>
      </c>
      <c r="O2837">
        <v>4.3</v>
      </c>
      <c r="P2837">
        <v>615</v>
      </c>
    </row>
    <row r="2838" spans="1:16" ht="30" x14ac:dyDescent="0.25">
      <c r="A2838" t="s">
        <v>5854</v>
      </c>
      <c r="B2838">
        <v>17523402</v>
      </c>
      <c r="C2838" t="s">
        <v>43</v>
      </c>
      <c r="D2838" t="s">
        <v>38</v>
      </c>
      <c r="E2838" t="s">
        <v>39</v>
      </c>
      <c r="F2838" t="s">
        <v>34</v>
      </c>
      <c r="G2838" s="3" t="s">
        <v>5855</v>
      </c>
      <c r="H28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38">
        <v>1398</v>
      </c>
      <c r="K2838" s="1">
        <v>0.5</v>
      </c>
      <c r="L28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2838" s="2" t="str">
        <f>IF(NOT(ISBLANK(Table1[[#This Row],[Discounter]])), IF(Table1[[#This Row],[Discounter]]&gt;=50%, "High Discount", "Low Discount"), "No Discount")</f>
        <v>High Discount</v>
      </c>
      <c r="N2838" t="s">
        <v>41</v>
      </c>
      <c r="O2838">
        <v>4.2</v>
      </c>
      <c r="P2838">
        <v>615</v>
      </c>
    </row>
    <row r="2839" spans="1:16" ht="45" x14ac:dyDescent="0.25">
      <c r="A2839" t="s">
        <v>5856</v>
      </c>
      <c r="B2839">
        <v>2392496</v>
      </c>
      <c r="C2839" t="s">
        <v>95</v>
      </c>
      <c r="D2839" t="s">
        <v>38</v>
      </c>
      <c r="E2839" t="s">
        <v>132</v>
      </c>
      <c r="F2839" t="s">
        <v>34</v>
      </c>
      <c r="G2839" s="3" t="s">
        <v>5857</v>
      </c>
      <c r="H28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39">
        <v>1599</v>
      </c>
      <c r="K2839" s="1">
        <v>0.6</v>
      </c>
      <c r="L28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959.4</v>
      </c>
      <c r="M2839" s="2" t="str">
        <f>IF(NOT(ISBLANK(Table1[[#This Row],[Discounter]])), IF(Table1[[#This Row],[Discounter]]&gt;=50%, "High Discount", "Low Discount"), "No Discount")</f>
        <v>High Discount</v>
      </c>
      <c r="N2839" t="s">
        <v>41</v>
      </c>
      <c r="O2839">
        <v>4</v>
      </c>
      <c r="P2839">
        <v>615</v>
      </c>
    </row>
    <row r="2840" spans="1:16" ht="45" x14ac:dyDescent="0.25">
      <c r="A2840" t="s">
        <v>5858</v>
      </c>
      <c r="B2840">
        <v>2414664</v>
      </c>
      <c r="C2840" t="s">
        <v>402</v>
      </c>
      <c r="D2840" t="s">
        <v>38</v>
      </c>
      <c r="E2840" t="s">
        <v>39</v>
      </c>
      <c r="F2840" t="s">
        <v>34</v>
      </c>
      <c r="G2840" s="3" t="s">
        <v>5859</v>
      </c>
      <c r="H28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40">
        <v>899</v>
      </c>
      <c r="K2840" s="1">
        <v>0.55000000000000004</v>
      </c>
      <c r="L28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494.45000000000005</v>
      </c>
      <c r="M2840" s="2" t="str">
        <f>IF(NOT(ISBLANK(Table1[[#This Row],[Discounter]])), IF(Table1[[#This Row],[Discounter]]&gt;=50%, "High Discount", "Low Discount"), "No Discount")</f>
        <v>High Discount</v>
      </c>
      <c r="N2840" t="s">
        <v>41</v>
      </c>
      <c r="O2840">
        <v>4.3</v>
      </c>
      <c r="P2840">
        <v>615</v>
      </c>
    </row>
    <row r="2841" spans="1:16" ht="45" x14ac:dyDescent="0.25">
      <c r="A2841" t="s">
        <v>5860</v>
      </c>
      <c r="B2841">
        <v>12903012</v>
      </c>
      <c r="C2841" t="s">
        <v>325</v>
      </c>
      <c r="D2841" t="s">
        <v>177</v>
      </c>
      <c r="E2841" t="s">
        <v>326</v>
      </c>
      <c r="F2841" t="s">
        <v>17</v>
      </c>
      <c r="G2841" s="3" t="s">
        <v>5861</v>
      </c>
      <c r="H28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841">
        <v>299</v>
      </c>
      <c r="L28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841" s="2" t="str">
        <f>IF(NOT(ISBLANK(Table1[[#This Row],[Discounter]])), IF(Table1[[#This Row],[Discounter]]&gt;=50%, "High Discount", "Low Discount"), "No Discount")</f>
        <v>No Discount</v>
      </c>
      <c r="N2841" t="s">
        <v>328</v>
      </c>
      <c r="O2841">
        <v>4.4000000000000004</v>
      </c>
      <c r="P2841">
        <v>614</v>
      </c>
    </row>
    <row r="2842" spans="1:16" ht="45" x14ac:dyDescent="0.25">
      <c r="A2842" t="s">
        <v>5862</v>
      </c>
      <c r="B2842">
        <v>18028784</v>
      </c>
      <c r="C2842" t="s">
        <v>271</v>
      </c>
      <c r="D2842" t="s">
        <v>177</v>
      </c>
      <c r="E2842" t="s">
        <v>894</v>
      </c>
      <c r="F2842" t="s">
        <v>17</v>
      </c>
      <c r="G2842" s="3" t="s">
        <v>4655</v>
      </c>
      <c r="H28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842">
        <v>1098</v>
      </c>
      <c r="L28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842" s="2" t="str">
        <f>IF(NOT(ISBLANK(Table1[[#This Row],[Discounter]])), IF(Table1[[#This Row],[Discounter]]&gt;=50%, "High Discount", "Low Discount"), "No Discount")</f>
        <v>No Discount</v>
      </c>
      <c r="N2842" t="s">
        <v>24</v>
      </c>
      <c r="O2842">
        <v>4.4000000000000004</v>
      </c>
      <c r="P2842">
        <v>614</v>
      </c>
    </row>
    <row r="2843" spans="1:16" ht="60" x14ac:dyDescent="0.25">
      <c r="A2843" t="s">
        <v>5863</v>
      </c>
      <c r="B2843">
        <v>13988128</v>
      </c>
      <c r="C2843" t="s">
        <v>512</v>
      </c>
      <c r="D2843" t="s">
        <v>69</v>
      </c>
      <c r="E2843" t="s">
        <v>296</v>
      </c>
      <c r="F2843" t="s">
        <v>34</v>
      </c>
      <c r="G2843" s="3" t="s">
        <v>5864</v>
      </c>
      <c r="H28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1539</v>
      </c>
      <c r="I2843">
        <v>1539</v>
      </c>
      <c r="J2843">
        <v>7699</v>
      </c>
      <c r="K2843" s="1">
        <v>0.8</v>
      </c>
      <c r="L28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6159.2000000000007</v>
      </c>
      <c r="M2843" s="2" t="str">
        <f>IF(NOT(ISBLANK(Table1[[#This Row],[Discounter]])), IF(Table1[[#This Row],[Discounter]]&gt;=50%, "High Discount", "Low Discount"), "No Discount")</f>
        <v>High Discount</v>
      </c>
      <c r="N2843" t="s">
        <v>146</v>
      </c>
      <c r="O2843">
        <v>4.2</v>
      </c>
      <c r="P2843">
        <v>614</v>
      </c>
    </row>
    <row r="2844" spans="1:16" ht="45" x14ac:dyDescent="0.25">
      <c r="A2844" t="s">
        <v>5865</v>
      </c>
      <c r="B2844">
        <v>12441636</v>
      </c>
      <c r="C2844" t="s">
        <v>583</v>
      </c>
      <c r="D2844" t="s">
        <v>32</v>
      </c>
      <c r="E2844" t="s">
        <v>381</v>
      </c>
      <c r="F2844" t="s">
        <v>34</v>
      </c>
      <c r="G2844" s="3" t="s">
        <v>5866</v>
      </c>
      <c r="H28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2844">
        <v>559</v>
      </c>
      <c r="J2844">
        <v>1599</v>
      </c>
      <c r="K2844" s="1">
        <v>0.65</v>
      </c>
      <c r="L28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1039.3500000000001</v>
      </c>
      <c r="M2844" s="2" t="str">
        <f>IF(NOT(ISBLANK(Table1[[#This Row],[Discounter]])), IF(Table1[[#This Row],[Discounter]]&gt;=50%, "High Discount", "Low Discount"), "No Discount")</f>
        <v>High Discount</v>
      </c>
      <c r="N2844" t="s">
        <v>24</v>
      </c>
      <c r="O2844">
        <v>4.4000000000000004</v>
      </c>
      <c r="P2844">
        <v>614</v>
      </c>
    </row>
    <row r="2845" spans="1:16" ht="60" x14ac:dyDescent="0.25">
      <c r="A2845" t="s">
        <v>5867</v>
      </c>
      <c r="B2845">
        <v>12959222</v>
      </c>
      <c r="C2845" t="s">
        <v>743</v>
      </c>
      <c r="D2845" t="s">
        <v>61</v>
      </c>
      <c r="E2845" t="s">
        <v>122</v>
      </c>
      <c r="F2845" t="s">
        <v>34</v>
      </c>
      <c r="G2845" s="3" t="s">
        <v>5868</v>
      </c>
      <c r="H28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J2845">
        <v>899</v>
      </c>
      <c r="L28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845" s="2" t="str">
        <f>IF(NOT(ISBLANK(Table1[[#This Row],[Discounter]])), IF(Table1[[#This Row],[Discounter]]&gt;=50%, "High Discount", "Low Discount"), "No Discount")</f>
        <v>No Discount</v>
      </c>
      <c r="N2845" t="s">
        <v>5869</v>
      </c>
      <c r="O2845">
        <v>4.5999999999999996</v>
      </c>
      <c r="P2845">
        <v>614</v>
      </c>
    </row>
    <row r="2846" spans="1:16" ht="30" x14ac:dyDescent="0.25">
      <c r="A2846" t="s">
        <v>5870</v>
      </c>
      <c r="B2846">
        <v>17381522</v>
      </c>
      <c r="C2846" t="s">
        <v>14</v>
      </c>
      <c r="D2846" t="s">
        <v>38</v>
      </c>
      <c r="E2846" t="s">
        <v>39</v>
      </c>
      <c r="F2846" t="s">
        <v>34</v>
      </c>
      <c r="G2846" s="3" t="s">
        <v>659</v>
      </c>
      <c r="H28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46">
        <v>1198</v>
      </c>
      <c r="K2846" s="1">
        <v>0.5</v>
      </c>
      <c r="L28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</v>
      </c>
      <c r="M2846" s="2" t="str">
        <f>IF(NOT(ISBLANK(Table1[[#This Row],[Discounter]])), IF(Table1[[#This Row],[Discounter]]&gt;=50%, "High Discount", "Low Discount"), "No Discount")</f>
        <v>High Discount</v>
      </c>
      <c r="N2846" t="s">
        <v>41</v>
      </c>
      <c r="O2846">
        <v>4.4000000000000004</v>
      </c>
      <c r="P2846">
        <v>614</v>
      </c>
    </row>
    <row r="2847" spans="1:16" ht="45" x14ac:dyDescent="0.25">
      <c r="A2847" t="s">
        <v>5871</v>
      </c>
      <c r="B2847">
        <v>11120364</v>
      </c>
      <c r="C2847" t="s">
        <v>639</v>
      </c>
      <c r="D2847" t="s">
        <v>38</v>
      </c>
      <c r="E2847" t="s">
        <v>776</v>
      </c>
      <c r="F2847" t="s">
        <v>34</v>
      </c>
      <c r="G2847" s="3" t="s">
        <v>5872</v>
      </c>
      <c r="H28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47">
        <v>1299</v>
      </c>
      <c r="K2847" s="1">
        <v>0.55000000000000004</v>
      </c>
      <c r="L28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2847" s="2" t="str">
        <f>IF(NOT(ISBLANK(Table1[[#This Row],[Discounter]])), IF(Table1[[#This Row],[Discounter]]&gt;=50%, "High Discount", "Low Discount"), "No Discount")</f>
        <v>High Discount</v>
      </c>
      <c r="N2847" t="s">
        <v>24</v>
      </c>
      <c r="O2847">
        <v>3.7</v>
      </c>
      <c r="P2847">
        <v>614</v>
      </c>
    </row>
    <row r="2848" spans="1:16" ht="60" x14ac:dyDescent="0.25">
      <c r="A2848" t="s">
        <v>5873</v>
      </c>
      <c r="B2848">
        <v>17384828</v>
      </c>
      <c r="C2848" t="s">
        <v>14</v>
      </c>
      <c r="D2848" t="s">
        <v>38</v>
      </c>
      <c r="E2848" t="s">
        <v>39</v>
      </c>
      <c r="F2848" t="s">
        <v>34</v>
      </c>
      <c r="G2848" s="3" t="s">
        <v>1354</v>
      </c>
      <c r="H28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48">
        <v>1398</v>
      </c>
      <c r="K2848" s="1">
        <v>0.5</v>
      </c>
      <c r="L28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2848" s="2" t="str">
        <f>IF(NOT(ISBLANK(Table1[[#This Row],[Discounter]])), IF(Table1[[#This Row],[Discounter]]&gt;=50%, "High Discount", "Low Discount"), "No Discount")</f>
        <v>High Discount</v>
      </c>
      <c r="N2848" t="s">
        <v>41</v>
      </c>
      <c r="O2848">
        <v>4.4000000000000004</v>
      </c>
      <c r="P2848">
        <v>614</v>
      </c>
    </row>
    <row r="2849" spans="1:16" ht="45" x14ac:dyDescent="0.25">
      <c r="A2849" t="s">
        <v>5874</v>
      </c>
      <c r="B2849">
        <v>15577328</v>
      </c>
      <c r="C2849" t="s">
        <v>469</v>
      </c>
      <c r="D2849" t="s">
        <v>38</v>
      </c>
      <c r="E2849" t="s">
        <v>132</v>
      </c>
      <c r="F2849" t="s">
        <v>34</v>
      </c>
      <c r="G2849" s="3" t="s">
        <v>5875</v>
      </c>
      <c r="H28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49">
        <v>2399</v>
      </c>
      <c r="K2849" s="1">
        <v>0.5</v>
      </c>
      <c r="L28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1199.5</v>
      </c>
      <c r="M2849" s="2" t="str">
        <f>IF(NOT(ISBLANK(Table1[[#This Row],[Discounter]])), IF(Table1[[#This Row],[Discounter]]&gt;=50%, "High Discount", "Low Discount"), "No Discount")</f>
        <v>High Discount</v>
      </c>
      <c r="N2849" t="s">
        <v>102</v>
      </c>
      <c r="O2849">
        <v>4.0999999999999996</v>
      </c>
      <c r="P2849">
        <v>614</v>
      </c>
    </row>
    <row r="2850" spans="1:16" ht="45" x14ac:dyDescent="0.25">
      <c r="A2850" t="s">
        <v>5876</v>
      </c>
      <c r="B2850">
        <v>10606466</v>
      </c>
      <c r="C2850" t="s">
        <v>117</v>
      </c>
      <c r="D2850" t="s">
        <v>38</v>
      </c>
      <c r="E2850" t="s">
        <v>5877</v>
      </c>
      <c r="F2850" t="s">
        <v>34</v>
      </c>
      <c r="G2850" s="3" t="s">
        <v>5878</v>
      </c>
      <c r="H28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50">
        <v>3199</v>
      </c>
      <c r="K2850" s="1">
        <v>0.7</v>
      </c>
      <c r="L28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2239.2999999999997</v>
      </c>
      <c r="M2850" s="2" t="str">
        <f>IF(NOT(ISBLANK(Table1[[#This Row],[Discounter]])), IF(Table1[[#This Row],[Discounter]]&gt;=50%, "High Discount", "Low Discount"), "No Discount")</f>
        <v>High Discount</v>
      </c>
      <c r="N2850" t="s">
        <v>41</v>
      </c>
      <c r="O2850">
        <v>4</v>
      </c>
      <c r="P2850">
        <v>614</v>
      </c>
    </row>
    <row r="2851" spans="1:16" ht="45" x14ac:dyDescent="0.25">
      <c r="A2851" t="s">
        <v>5879</v>
      </c>
      <c r="B2851">
        <v>7149905</v>
      </c>
      <c r="C2851" t="s">
        <v>1250</v>
      </c>
      <c r="D2851" t="s">
        <v>15</v>
      </c>
      <c r="E2851" t="s">
        <v>48</v>
      </c>
      <c r="F2851" t="s">
        <v>17</v>
      </c>
      <c r="G2851" s="3" t="s">
        <v>5880</v>
      </c>
      <c r="H28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989</v>
      </c>
      <c r="I2851">
        <v>989</v>
      </c>
      <c r="J2851">
        <v>2199</v>
      </c>
      <c r="K2851" s="1">
        <v>0.55000000000000004</v>
      </c>
      <c r="L28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1209.45</v>
      </c>
      <c r="M2851" s="2" t="str">
        <f>IF(NOT(ISBLANK(Table1[[#This Row],[Discounter]])), IF(Table1[[#This Row],[Discounter]]&gt;=50%, "High Discount", "Low Discount"), "No Discount")</f>
        <v>High Discount</v>
      </c>
      <c r="N2851" t="s">
        <v>50</v>
      </c>
      <c r="O2851">
        <v>3.9</v>
      </c>
      <c r="P2851">
        <v>613</v>
      </c>
    </row>
    <row r="2852" spans="1:16" ht="75" x14ac:dyDescent="0.25">
      <c r="A2852" t="s">
        <v>5881</v>
      </c>
      <c r="B2852">
        <v>9966851</v>
      </c>
      <c r="C2852" t="s">
        <v>893</v>
      </c>
      <c r="D2852" t="s">
        <v>177</v>
      </c>
      <c r="E2852" t="s">
        <v>894</v>
      </c>
      <c r="F2852" t="s">
        <v>17</v>
      </c>
      <c r="G2852" s="3" t="s">
        <v>5882</v>
      </c>
      <c r="H28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2852">
        <v>674</v>
      </c>
      <c r="J2852">
        <v>1499</v>
      </c>
      <c r="K2852" s="1">
        <v>0.55000000000000004</v>
      </c>
      <c r="L28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2852" s="2" t="str">
        <f>IF(NOT(ISBLANK(Table1[[#This Row],[Discounter]])), IF(Table1[[#This Row],[Discounter]]&gt;=50%, "High Discount", "Low Discount"), "No Discount")</f>
        <v>High Discount</v>
      </c>
      <c r="N2852" t="s">
        <v>36</v>
      </c>
      <c r="O2852">
        <v>4.2</v>
      </c>
      <c r="P2852">
        <v>613</v>
      </c>
    </row>
    <row r="2853" spans="1:16" ht="60" x14ac:dyDescent="0.25">
      <c r="A2853" t="s">
        <v>5883</v>
      </c>
      <c r="B2853">
        <v>11999598</v>
      </c>
      <c r="C2853" t="s">
        <v>60</v>
      </c>
      <c r="D2853" t="s">
        <v>61</v>
      </c>
      <c r="E2853" t="s">
        <v>39</v>
      </c>
      <c r="F2853" t="s">
        <v>17</v>
      </c>
      <c r="G2853" s="3" t="s">
        <v>5884</v>
      </c>
      <c r="H28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279</v>
      </c>
      <c r="I2853">
        <v>279</v>
      </c>
      <c r="J2853">
        <v>699</v>
      </c>
      <c r="K2853" s="1">
        <v>0.6</v>
      </c>
      <c r="L28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419.4</v>
      </c>
      <c r="M2853" s="2" t="str">
        <f>IF(NOT(ISBLANK(Table1[[#This Row],[Discounter]])), IF(Table1[[#This Row],[Discounter]]&gt;=50%, "High Discount", "Low Discount"), "No Discount")</f>
        <v>High Discount</v>
      </c>
      <c r="N2853" t="s">
        <v>36</v>
      </c>
      <c r="O2853">
        <v>4.2</v>
      </c>
      <c r="P2853">
        <v>613</v>
      </c>
    </row>
    <row r="2854" spans="1:16" ht="60" x14ac:dyDescent="0.25">
      <c r="A2854" t="s">
        <v>5885</v>
      </c>
      <c r="B2854">
        <v>4149404</v>
      </c>
      <c r="C2854" t="s">
        <v>43</v>
      </c>
      <c r="D2854" t="s">
        <v>26</v>
      </c>
      <c r="E2854" t="s">
        <v>39</v>
      </c>
      <c r="F2854" t="s">
        <v>17</v>
      </c>
      <c r="G2854" s="3" t="s">
        <v>5886</v>
      </c>
      <c r="H28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2854">
        <v>519</v>
      </c>
      <c r="J2854">
        <v>1299</v>
      </c>
      <c r="K2854" s="1">
        <v>0.6</v>
      </c>
      <c r="L28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2854" s="2" t="str">
        <f>IF(NOT(ISBLANK(Table1[[#This Row],[Discounter]])), IF(Table1[[#This Row],[Discounter]]&gt;=50%, "High Discount", "Low Discount"), "No Discount")</f>
        <v>High Discount</v>
      </c>
      <c r="N2854" t="s">
        <v>24</v>
      </c>
      <c r="O2854">
        <v>4.3</v>
      </c>
      <c r="P2854">
        <v>613</v>
      </c>
    </row>
    <row r="2855" spans="1:16" ht="45" x14ac:dyDescent="0.25">
      <c r="A2855" t="s">
        <v>5887</v>
      </c>
      <c r="B2855">
        <v>8826189</v>
      </c>
      <c r="C2855" t="s">
        <v>43</v>
      </c>
      <c r="D2855" t="s">
        <v>26</v>
      </c>
      <c r="E2855" t="s">
        <v>39</v>
      </c>
      <c r="F2855" t="s">
        <v>17</v>
      </c>
      <c r="G2855" s="3" t="s">
        <v>5888</v>
      </c>
      <c r="H28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2855">
        <v>519</v>
      </c>
      <c r="J2855">
        <v>1299</v>
      </c>
      <c r="K2855" s="1">
        <v>0.6</v>
      </c>
      <c r="L28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2855" s="2" t="str">
        <f>IF(NOT(ISBLANK(Table1[[#This Row],[Discounter]])), IF(Table1[[#This Row],[Discounter]]&gt;=50%, "High Discount", "Low Discount"), "No Discount")</f>
        <v>High Discount</v>
      </c>
      <c r="N2855" t="s">
        <v>24</v>
      </c>
      <c r="O2855">
        <v>4.3</v>
      </c>
      <c r="P2855">
        <v>613</v>
      </c>
    </row>
    <row r="2856" spans="1:16" ht="60" x14ac:dyDescent="0.25">
      <c r="A2856" t="s">
        <v>5889</v>
      </c>
      <c r="B2856">
        <v>10740958</v>
      </c>
      <c r="C2856" t="s">
        <v>14</v>
      </c>
      <c r="D2856" t="s">
        <v>26</v>
      </c>
      <c r="E2856" t="s">
        <v>27</v>
      </c>
      <c r="F2856" t="s">
        <v>17</v>
      </c>
      <c r="G2856" s="3" t="s">
        <v>5890</v>
      </c>
      <c r="H28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2856">
        <v>899</v>
      </c>
      <c r="J2856">
        <v>1499</v>
      </c>
      <c r="K2856" s="1">
        <v>0.4</v>
      </c>
      <c r="L28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599.6</v>
      </c>
      <c r="M2856" s="2" t="str">
        <f>IF(NOT(ISBLANK(Table1[[#This Row],[Discounter]])), IF(Table1[[#This Row],[Discounter]]&gt;=50%, "High Discount", "Low Discount"), "No Discount")</f>
        <v>Low Discount</v>
      </c>
      <c r="N2856" t="s">
        <v>232</v>
      </c>
      <c r="O2856">
        <v>4.4000000000000004</v>
      </c>
      <c r="P2856">
        <v>613</v>
      </c>
    </row>
    <row r="2857" spans="1:16" ht="60" x14ac:dyDescent="0.25">
      <c r="A2857" t="s">
        <v>5891</v>
      </c>
      <c r="B2857">
        <v>12947504</v>
      </c>
      <c r="C2857" t="s">
        <v>14</v>
      </c>
      <c r="D2857" t="s">
        <v>26</v>
      </c>
      <c r="E2857" t="s">
        <v>27</v>
      </c>
      <c r="F2857" t="s">
        <v>17</v>
      </c>
      <c r="G2857" s="3" t="s">
        <v>5892</v>
      </c>
      <c r="H28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2857">
        <v>674</v>
      </c>
      <c r="J2857">
        <v>1499</v>
      </c>
      <c r="K2857" s="1">
        <v>0.55000000000000004</v>
      </c>
      <c r="L28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2857" s="2" t="str">
        <f>IF(NOT(ISBLANK(Table1[[#This Row],[Discounter]])), IF(Table1[[#This Row],[Discounter]]&gt;=50%, "High Discount", "Low Discount"), "No Discount")</f>
        <v>High Discount</v>
      </c>
      <c r="N2857" t="s">
        <v>29</v>
      </c>
      <c r="O2857">
        <v>4.3</v>
      </c>
      <c r="P2857">
        <v>613</v>
      </c>
    </row>
    <row r="2858" spans="1:16" ht="30" x14ac:dyDescent="0.25">
      <c r="A2858" t="s">
        <v>5893</v>
      </c>
      <c r="B2858">
        <v>2338542</v>
      </c>
      <c r="C2858" t="s">
        <v>150</v>
      </c>
      <c r="D2858" t="s">
        <v>26</v>
      </c>
      <c r="E2858" t="s">
        <v>27</v>
      </c>
      <c r="F2858" t="s">
        <v>17</v>
      </c>
      <c r="G2858" s="3" t="s">
        <v>5894</v>
      </c>
      <c r="H28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1099</v>
      </c>
      <c r="I2858">
        <v>1099</v>
      </c>
      <c r="J2858">
        <v>2199</v>
      </c>
      <c r="K2858" s="1">
        <v>0.5</v>
      </c>
      <c r="L28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1099.5</v>
      </c>
      <c r="M2858" s="2" t="str">
        <f>IF(NOT(ISBLANK(Table1[[#This Row],[Discounter]])), IF(Table1[[#This Row],[Discounter]]&gt;=50%, "High Discount", "Low Discount"), "No Discount")</f>
        <v>High Discount</v>
      </c>
      <c r="N2858" t="s">
        <v>454</v>
      </c>
      <c r="O2858">
        <v>4.0999999999999996</v>
      </c>
      <c r="P2858">
        <v>613</v>
      </c>
    </row>
    <row r="2859" spans="1:16" ht="30" x14ac:dyDescent="0.25">
      <c r="A2859" t="s">
        <v>5895</v>
      </c>
      <c r="B2859">
        <v>8470027</v>
      </c>
      <c r="C2859" t="s">
        <v>14</v>
      </c>
      <c r="D2859" t="s">
        <v>26</v>
      </c>
      <c r="E2859" t="s">
        <v>27</v>
      </c>
      <c r="F2859" t="s">
        <v>17</v>
      </c>
      <c r="G2859" s="3" t="s">
        <v>5896</v>
      </c>
      <c r="H28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1149</v>
      </c>
      <c r="I2859">
        <v>1149</v>
      </c>
      <c r="J2859">
        <v>2299</v>
      </c>
      <c r="K2859" s="1">
        <v>0.5</v>
      </c>
      <c r="L28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1149.5</v>
      </c>
      <c r="M2859" s="2" t="str">
        <f>IF(NOT(ISBLANK(Table1[[#This Row],[Discounter]])), IF(Table1[[#This Row],[Discounter]]&gt;=50%, "High Discount", "Low Discount"), "No Discount")</f>
        <v>High Discount</v>
      </c>
      <c r="N2859" t="s">
        <v>232</v>
      </c>
      <c r="O2859">
        <v>4.0999999999999996</v>
      </c>
      <c r="P2859">
        <v>613</v>
      </c>
    </row>
    <row r="2860" spans="1:16" ht="60" x14ac:dyDescent="0.25">
      <c r="A2860" t="s">
        <v>5897</v>
      </c>
      <c r="B2860">
        <v>13038030</v>
      </c>
      <c r="C2860" t="s">
        <v>738</v>
      </c>
      <c r="D2860" t="s">
        <v>32</v>
      </c>
      <c r="E2860" t="s">
        <v>272</v>
      </c>
      <c r="F2860" t="s">
        <v>34</v>
      </c>
      <c r="G2860" s="3" t="s">
        <v>5898</v>
      </c>
      <c r="H28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2860">
        <v>729</v>
      </c>
      <c r="L28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860" s="2" t="str">
        <f>IF(NOT(ISBLANK(Table1[[#This Row],[Discounter]])), IF(Table1[[#This Row],[Discounter]]&gt;=50%, "High Discount", "Low Discount"), "No Discount")</f>
        <v>No Discount</v>
      </c>
      <c r="N2860" t="s">
        <v>36</v>
      </c>
      <c r="O2860">
        <v>4.4000000000000004</v>
      </c>
      <c r="P2860">
        <v>613</v>
      </c>
    </row>
    <row r="2861" spans="1:16" ht="60" x14ac:dyDescent="0.25">
      <c r="A2861" t="s">
        <v>5899</v>
      </c>
      <c r="B2861">
        <v>8505843</v>
      </c>
      <c r="C2861" t="s">
        <v>1334</v>
      </c>
      <c r="D2861" t="s">
        <v>38</v>
      </c>
      <c r="E2861" t="s">
        <v>16</v>
      </c>
      <c r="F2861" t="s">
        <v>34</v>
      </c>
      <c r="G2861" s="3" t="s">
        <v>5900</v>
      </c>
      <c r="H28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61">
        <v>1899</v>
      </c>
      <c r="K2861" s="1">
        <v>0.45</v>
      </c>
      <c r="L28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854.55000000000007</v>
      </c>
      <c r="M2861" s="2" t="str">
        <f>IF(NOT(ISBLANK(Table1[[#This Row],[Discounter]])), IF(Table1[[#This Row],[Discounter]]&gt;=50%, "High Discount", "Low Discount"), "No Discount")</f>
        <v>Low Discount</v>
      </c>
      <c r="N2861" t="s">
        <v>400</v>
      </c>
      <c r="O2861">
        <v>3.2</v>
      </c>
      <c r="P2861">
        <v>613</v>
      </c>
    </row>
    <row r="2862" spans="1:16" ht="45" x14ac:dyDescent="0.25">
      <c r="A2862" t="s">
        <v>5901</v>
      </c>
      <c r="B2862">
        <v>7633370</v>
      </c>
      <c r="C2862" t="s">
        <v>322</v>
      </c>
      <c r="D2862" t="s">
        <v>15</v>
      </c>
      <c r="E2862" t="s">
        <v>16</v>
      </c>
      <c r="F2862" t="s">
        <v>17</v>
      </c>
      <c r="G2862" s="3" t="s">
        <v>5744</v>
      </c>
      <c r="H28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809</v>
      </c>
      <c r="I2862">
        <v>809</v>
      </c>
      <c r="J2862">
        <v>1799</v>
      </c>
      <c r="K2862" s="1">
        <v>0.55000000000000004</v>
      </c>
      <c r="L28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989.45</v>
      </c>
      <c r="M2862" s="2" t="str">
        <f>IF(NOT(ISBLANK(Table1[[#This Row],[Discounter]])), IF(Table1[[#This Row],[Discounter]]&gt;=50%, "High Discount", "Low Discount"), "No Discount")</f>
        <v>High Discount</v>
      </c>
      <c r="N2862" t="s">
        <v>19</v>
      </c>
      <c r="O2862">
        <v>3.9</v>
      </c>
      <c r="P2862">
        <v>612</v>
      </c>
    </row>
    <row r="2863" spans="1:16" ht="45" x14ac:dyDescent="0.25">
      <c r="A2863" t="s">
        <v>5902</v>
      </c>
      <c r="B2863">
        <v>10683666</v>
      </c>
      <c r="C2863" t="s">
        <v>568</v>
      </c>
      <c r="D2863" t="s">
        <v>26</v>
      </c>
      <c r="E2863" t="s">
        <v>27</v>
      </c>
      <c r="F2863" t="s">
        <v>17</v>
      </c>
      <c r="G2863" s="3" t="s">
        <v>5903</v>
      </c>
      <c r="H28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545</v>
      </c>
      <c r="I2863">
        <v>545</v>
      </c>
      <c r="J2863">
        <v>1299</v>
      </c>
      <c r="K2863" s="1">
        <v>0.57999999999999996</v>
      </c>
      <c r="L28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753.42</v>
      </c>
      <c r="M2863" s="2" t="str">
        <f>IF(NOT(ISBLANK(Table1[[#This Row],[Discounter]])), IF(Table1[[#This Row],[Discounter]]&gt;=50%, "High Discount", "Low Discount"), "No Discount")</f>
        <v>High Discount</v>
      </c>
      <c r="N2863" t="s">
        <v>570</v>
      </c>
      <c r="O2863">
        <v>3.6</v>
      </c>
      <c r="P2863">
        <v>612</v>
      </c>
    </row>
    <row r="2864" spans="1:16" ht="45" x14ac:dyDescent="0.25">
      <c r="A2864" t="s">
        <v>5904</v>
      </c>
      <c r="B2864">
        <v>1847237</v>
      </c>
      <c r="C2864" t="s">
        <v>798</v>
      </c>
      <c r="D2864" t="s">
        <v>26</v>
      </c>
      <c r="E2864" t="s">
        <v>27</v>
      </c>
      <c r="F2864" t="s">
        <v>17</v>
      </c>
      <c r="G2864" s="3" t="s">
        <v>5905</v>
      </c>
      <c r="H28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2864">
        <v>899</v>
      </c>
      <c r="J2864">
        <v>1999</v>
      </c>
      <c r="K2864" s="1">
        <v>0.55000000000000004</v>
      </c>
      <c r="L28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2864" s="2" t="str">
        <f>IF(NOT(ISBLANK(Table1[[#This Row],[Discounter]])), IF(Table1[[#This Row],[Discounter]]&gt;=50%, "High Discount", "Low Discount"), "No Discount")</f>
        <v>High Discount</v>
      </c>
      <c r="N2864" t="s">
        <v>232</v>
      </c>
      <c r="O2864">
        <v>3.8</v>
      </c>
      <c r="P2864">
        <v>612</v>
      </c>
    </row>
    <row r="2865" spans="1:16" ht="45" x14ac:dyDescent="0.25">
      <c r="A2865" t="s">
        <v>5906</v>
      </c>
      <c r="B2865">
        <v>10307501</v>
      </c>
      <c r="C2865" t="s">
        <v>14</v>
      </c>
      <c r="D2865" t="s">
        <v>26</v>
      </c>
      <c r="E2865" t="s">
        <v>39</v>
      </c>
      <c r="F2865" t="s">
        <v>17</v>
      </c>
      <c r="G2865" s="3" t="s">
        <v>5907</v>
      </c>
      <c r="H28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2865">
        <v>324</v>
      </c>
      <c r="L28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865" s="2" t="str">
        <f>IF(NOT(ISBLANK(Table1[[#This Row],[Discounter]])), IF(Table1[[#This Row],[Discounter]]&gt;=50%, "High Discount", "Low Discount"), "No Discount")</f>
        <v>No Discount</v>
      </c>
      <c r="N2865" t="s">
        <v>24</v>
      </c>
      <c r="O2865">
        <v>4</v>
      </c>
      <c r="P2865">
        <v>612</v>
      </c>
    </row>
    <row r="2866" spans="1:16" ht="60" x14ac:dyDescent="0.25">
      <c r="A2866" t="s">
        <v>5908</v>
      </c>
      <c r="B2866">
        <v>10917766</v>
      </c>
      <c r="C2866" t="s">
        <v>60</v>
      </c>
      <c r="D2866" t="s">
        <v>32</v>
      </c>
      <c r="E2866" t="s">
        <v>105</v>
      </c>
      <c r="F2866" t="s">
        <v>34</v>
      </c>
      <c r="G2866" s="3" t="s">
        <v>5909</v>
      </c>
      <c r="H28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2866">
        <v>799</v>
      </c>
      <c r="J2866">
        <v>1999</v>
      </c>
      <c r="K2866" s="1">
        <v>0.6</v>
      </c>
      <c r="L28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2866" s="2" t="str">
        <f>IF(NOT(ISBLANK(Table1[[#This Row],[Discounter]])), IF(Table1[[#This Row],[Discounter]]&gt;=50%, "High Discount", "Low Discount"), "No Discount")</f>
        <v>High Discount</v>
      </c>
      <c r="N2866" t="s">
        <v>41</v>
      </c>
      <c r="O2866">
        <v>4.4000000000000004</v>
      </c>
      <c r="P2866">
        <v>612</v>
      </c>
    </row>
    <row r="2867" spans="1:16" ht="45" x14ac:dyDescent="0.25">
      <c r="A2867" t="s">
        <v>5910</v>
      </c>
      <c r="B2867">
        <v>12752550</v>
      </c>
      <c r="C2867" t="s">
        <v>111</v>
      </c>
      <c r="D2867" t="s">
        <v>38</v>
      </c>
      <c r="E2867" t="s">
        <v>74</v>
      </c>
      <c r="F2867" t="s">
        <v>34</v>
      </c>
      <c r="G2867" s="3" t="s">
        <v>5911</v>
      </c>
      <c r="H28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67">
        <v>2599</v>
      </c>
      <c r="K2867" s="1">
        <v>0.63</v>
      </c>
      <c r="L28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1637.3700000000001</v>
      </c>
      <c r="M2867" s="2" t="str">
        <f>IF(NOT(ISBLANK(Table1[[#This Row],[Discounter]])), IF(Table1[[#This Row],[Discounter]]&gt;=50%, "High Discount", "Low Discount"), "No Discount")</f>
        <v>High Discount</v>
      </c>
      <c r="N2867" t="s">
        <v>41</v>
      </c>
      <c r="O2867">
        <v>4.2</v>
      </c>
      <c r="P2867">
        <v>612</v>
      </c>
    </row>
    <row r="2868" spans="1:16" ht="60" x14ac:dyDescent="0.25">
      <c r="A2868" t="s">
        <v>5912</v>
      </c>
      <c r="B2868">
        <v>13040386</v>
      </c>
      <c r="C2868" t="s">
        <v>60</v>
      </c>
      <c r="D2868" t="s">
        <v>15</v>
      </c>
      <c r="E2868" t="s">
        <v>22</v>
      </c>
      <c r="F2868" t="s">
        <v>17</v>
      </c>
      <c r="G2868" s="3" t="s">
        <v>5913</v>
      </c>
      <c r="H28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2868">
        <v>1899</v>
      </c>
      <c r="L28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868" s="2" t="str">
        <f>IF(NOT(ISBLANK(Table1[[#This Row],[Discounter]])), IF(Table1[[#This Row],[Discounter]]&gt;=50%, "High Discount", "Low Discount"), "No Discount")</f>
        <v>No Discount</v>
      </c>
      <c r="N2868" t="s">
        <v>36</v>
      </c>
      <c r="O2868">
        <v>4</v>
      </c>
      <c r="P2868">
        <v>611</v>
      </c>
    </row>
    <row r="2869" spans="1:16" ht="30" x14ac:dyDescent="0.25">
      <c r="A2869" t="s">
        <v>5914</v>
      </c>
      <c r="B2869">
        <v>10202161</v>
      </c>
      <c r="C2869" t="s">
        <v>57</v>
      </c>
      <c r="D2869" t="s">
        <v>15</v>
      </c>
      <c r="E2869" t="s">
        <v>22</v>
      </c>
      <c r="F2869" t="s">
        <v>17</v>
      </c>
      <c r="G2869" s="3" t="s">
        <v>5915</v>
      </c>
      <c r="H28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2869">
        <v>449</v>
      </c>
      <c r="J2869">
        <v>1499</v>
      </c>
      <c r="K2869" s="1">
        <v>0.7</v>
      </c>
      <c r="L28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1049.3</v>
      </c>
      <c r="M2869" s="2" t="str">
        <f>IF(NOT(ISBLANK(Table1[[#This Row],[Discounter]])), IF(Table1[[#This Row],[Discounter]]&gt;=50%, "High Discount", "Low Discount"), "No Discount")</f>
        <v>High Discount</v>
      </c>
      <c r="N2869" t="s">
        <v>36</v>
      </c>
      <c r="O2869">
        <v>3.8</v>
      </c>
      <c r="P2869">
        <v>611</v>
      </c>
    </row>
    <row r="2870" spans="1:16" ht="60" x14ac:dyDescent="0.25">
      <c r="A2870" t="s">
        <v>5916</v>
      </c>
      <c r="B2870">
        <v>10248153</v>
      </c>
      <c r="C2870" t="s">
        <v>752</v>
      </c>
      <c r="D2870" t="s">
        <v>177</v>
      </c>
      <c r="E2870" t="s">
        <v>1750</v>
      </c>
      <c r="F2870" t="s">
        <v>17</v>
      </c>
      <c r="G2870" s="3" t="s">
        <v>5917</v>
      </c>
      <c r="H28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424</v>
      </c>
      <c r="I2870">
        <v>424</v>
      </c>
      <c r="J2870">
        <v>499</v>
      </c>
      <c r="K2870" s="1">
        <v>0.15</v>
      </c>
      <c r="L28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74.849999999999994</v>
      </c>
      <c r="M2870" s="2" t="str">
        <f>IF(NOT(ISBLANK(Table1[[#This Row],[Discounter]])), IF(Table1[[#This Row],[Discounter]]&gt;=50%, "High Discount", "Low Discount"), "No Discount")</f>
        <v>Low Discount</v>
      </c>
      <c r="N2870" t="s">
        <v>328</v>
      </c>
      <c r="O2870">
        <v>3.8</v>
      </c>
      <c r="P2870">
        <v>611</v>
      </c>
    </row>
    <row r="2871" spans="1:16" ht="60" x14ac:dyDescent="0.25">
      <c r="A2871" t="s">
        <v>5918</v>
      </c>
      <c r="B2871">
        <v>11786040</v>
      </c>
      <c r="C2871" t="s">
        <v>752</v>
      </c>
      <c r="D2871" t="s">
        <v>177</v>
      </c>
      <c r="E2871" t="s">
        <v>1750</v>
      </c>
      <c r="F2871" t="s">
        <v>17</v>
      </c>
      <c r="G2871" s="3" t="s">
        <v>5919</v>
      </c>
      <c r="H28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871">
        <v>998</v>
      </c>
      <c r="L28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871" s="2" t="str">
        <f>IF(NOT(ISBLANK(Table1[[#This Row],[Discounter]])), IF(Table1[[#This Row],[Discounter]]&gt;=50%, "High Discount", "Low Discount"), "No Discount")</f>
        <v>No Discount</v>
      </c>
      <c r="N2871" t="s">
        <v>328</v>
      </c>
      <c r="O2871">
        <v>3.8</v>
      </c>
      <c r="P2871">
        <v>611</v>
      </c>
    </row>
    <row r="2872" spans="1:16" ht="45" x14ac:dyDescent="0.25">
      <c r="A2872" t="s">
        <v>5920</v>
      </c>
      <c r="B2872">
        <v>10180527</v>
      </c>
      <c r="C2872" t="s">
        <v>5921</v>
      </c>
      <c r="D2872" t="s">
        <v>26</v>
      </c>
      <c r="E2872" t="s">
        <v>39</v>
      </c>
      <c r="F2872" t="s">
        <v>17</v>
      </c>
      <c r="G2872" s="3" t="s">
        <v>5922</v>
      </c>
      <c r="H28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2872">
        <v>599</v>
      </c>
      <c r="J2872">
        <v>1249</v>
      </c>
      <c r="K2872" s="1">
        <v>0.52</v>
      </c>
      <c r="L28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649.48</v>
      </c>
      <c r="M2872" s="2" t="str">
        <f>IF(NOT(ISBLANK(Table1[[#This Row],[Discounter]])), IF(Table1[[#This Row],[Discounter]]&gt;=50%, "High Discount", "Low Discount"), "No Discount")</f>
        <v>High Discount</v>
      </c>
      <c r="N2872" t="s">
        <v>36</v>
      </c>
      <c r="O2872">
        <v>4.3</v>
      </c>
      <c r="P2872">
        <v>611</v>
      </c>
    </row>
    <row r="2873" spans="1:16" ht="75" x14ac:dyDescent="0.25">
      <c r="A2873" t="s">
        <v>5923</v>
      </c>
      <c r="B2873">
        <v>9951287</v>
      </c>
      <c r="C2873" t="s">
        <v>14</v>
      </c>
      <c r="D2873" t="s">
        <v>26</v>
      </c>
      <c r="E2873" t="s">
        <v>27</v>
      </c>
      <c r="F2873" t="s">
        <v>17</v>
      </c>
      <c r="G2873" s="3" t="s">
        <v>5924</v>
      </c>
      <c r="H28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2873">
        <v>679</v>
      </c>
      <c r="L28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873" s="2" t="str">
        <f>IF(NOT(ISBLANK(Table1[[#This Row],[Discounter]])), IF(Table1[[#This Row],[Discounter]]&gt;=50%, "High Discount", "Low Discount"), "No Discount")</f>
        <v>No Discount</v>
      </c>
      <c r="N2873" t="s">
        <v>232</v>
      </c>
      <c r="O2873">
        <v>4.2</v>
      </c>
      <c r="P2873">
        <v>611</v>
      </c>
    </row>
    <row r="2874" spans="1:16" ht="60" x14ac:dyDescent="0.25">
      <c r="A2874" t="s">
        <v>5925</v>
      </c>
      <c r="B2874">
        <v>12015500</v>
      </c>
      <c r="C2874" t="s">
        <v>755</v>
      </c>
      <c r="D2874" t="s">
        <v>69</v>
      </c>
      <c r="E2874" t="s">
        <v>83</v>
      </c>
      <c r="F2874" t="s">
        <v>34</v>
      </c>
      <c r="G2874" s="3" t="s">
        <v>5926</v>
      </c>
      <c r="H28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1007</v>
      </c>
      <c r="I2874">
        <v>1007</v>
      </c>
      <c r="J2874">
        <v>2399</v>
      </c>
      <c r="K2874" s="1">
        <v>0.57999999999999996</v>
      </c>
      <c r="L28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1391.4199999999998</v>
      </c>
      <c r="M2874" s="2" t="str">
        <f>IF(NOT(ISBLANK(Table1[[#This Row],[Discounter]])), IF(Table1[[#This Row],[Discounter]]&gt;=50%, "High Discount", "Low Discount"), "No Discount")</f>
        <v>High Discount</v>
      </c>
      <c r="N2874" t="s">
        <v>36</v>
      </c>
      <c r="O2874">
        <v>4.3</v>
      </c>
      <c r="P2874">
        <v>611</v>
      </c>
    </row>
    <row r="2875" spans="1:16" ht="45" x14ac:dyDescent="0.25">
      <c r="A2875" t="s">
        <v>5927</v>
      </c>
      <c r="B2875">
        <v>14006676</v>
      </c>
      <c r="C2875" t="s">
        <v>512</v>
      </c>
      <c r="D2875" t="s">
        <v>69</v>
      </c>
      <c r="E2875" t="s">
        <v>296</v>
      </c>
      <c r="F2875" t="s">
        <v>34</v>
      </c>
      <c r="G2875" s="3" t="s">
        <v>5928</v>
      </c>
      <c r="H28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1137</v>
      </c>
      <c r="I2875">
        <v>1137</v>
      </c>
      <c r="J2875">
        <v>3249</v>
      </c>
      <c r="K2875" s="1">
        <v>0.65</v>
      </c>
      <c r="L28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2111.85</v>
      </c>
      <c r="M2875" s="2" t="str">
        <f>IF(NOT(ISBLANK(Table1[[#This Row],[Discounter]])), IF(Table1[[#This Row],[Discounter]]&gt;=50%, "High Discount", "Low Discount"), "No Discount")</f>
        <v>High Discount</v>
      </c>
      <c r="N2875" t="s">
        <v>146</v>
      </c>
      <c r="O2875">
        <v>4</v>
      </c>
      <c r="P2875">
        <v>611</v>
      </c>
    </row>
    <row r="2876" spans="1:16" ht="30" x14ac:dyDescent="0.25">
      <c r="A2876" t="s">
        <v>5929</v>
      </c>
      <c r="B2876">
        <v>13437314</v>
      </c>
      <c r="C2876" t="s">
        <v>86</v>
      </c>
      <c r="D2876" t="s">
        <v>87</v>
      </c>
      <c r="E2876" t="s">
        <v>83</v>
      </c>
      <c r="F2876" t="s">
        <v>34</v>
      </c>
      <c r="G2876" s="3" t="s">
        <v>5930</v>
      </c>
      <c r="H28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749</v>
      </c>
      <c r="I2876">
        <v>749</v>
      </c>
      <c r="J2876">
        <v>1499</v>
      </c>
      <c r="K2876" s="1">
        <v>0.5</v>
      </c>
      <c r="L28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2876" s="2" t="str">
        <f>IF(NOT(ISBLANK(Table1[[#This Row],[Discounter]])), IF(Table1[[#This Row],[Discounter]]&gt;=50%, "High Discount", "Low Discount"), "No Discount")</f>
        <v>High Discount</v>
      </c>
      <c r="N2876" t="s">
        <v>89</v>
      </c>
      <c r="O2876">
        <v>4.2</v>
      </c>
      <c r="P2876">
        <v>611</v>
      </c>
    </row>
    <row r="2877" spans="1:16" ht="30" x14ac:dyDescent="0.25">
      <c r="A2877" t="s">
        <v>5931</v>
      </c>
      <c r="B2877">
        <v>13532782</v>
      </c>
      <c r="C2877" t="s">
        <v>186</v>
      </c>
      <c r="D2877" t="s">
        <v>38</v>
      </c>
      <c r="E2877" t="s">
        <v>44</v>
      </c>
      <c r="F2877" t="s">
        <v>34</v>
      </c>
      <c r="G2877" s="3" t="s">
        <v>5932</v>
      </c>
      <c r="H28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77">
        <v>1399</v>
      </c>
      <c r="K2877" s="1">
        <v>0.5</v>
      </c>
      <c r="L28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699.5</v>
      </c>
      <c r="M2877" s="2" t="str">
        <f>IF(NOT(ISBLANK(Table1[[#This Row],[Discounter]])), IF(Table1[[#This Row],[Discounter]]&gt;=50%, "High Discount", "Low Discount"), "No Discount")</f>
        <v>High Discount</v>
      </c>
      <c r="N2877" t="s">
        <v>287</v>
      </c>
      <c r="O2877">
        <v>4</v>
      </c>
      <c r="P2877">
        <v>611</v>
      </c>
    </row>
    <row r="2878" spans="1:16" ht="45" x14ac:dyDescent="0.25">
      <c r="A2878" t="s">
        <v>5933</v>
      </c>
      <c r="B2878">
        <v>12160350</v>
      </c>
      <c r="C2878" t="s">
        <v>758</v>
      </c>
      <c r="D2878" t="s">
        <v>38</v>
      </c>
      <c r="E2878" t="s">
        <v>132</v>
      </c>
      <c r="F2878" t="s">
        <v>34</v>
      </c>
      <c r="G2878" s="3" t="s">
        <v>5934</v>
      </c>
      <c r="H28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78">
        <v>1699</v>
      </c>
      <c r="K2878" s="1">
        <v>0.65</v>
      </c>
      <c r="L28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1104.3500000000001</v>
      </c>
      <c r="M2878" s="2" t="str">
        <f>IF(NOT(ISBLANK(Table1[[#This Row],[Discounter]])), IF(Table1[[#This Row],[Discounter]]&gt;=50%, "High Discount", "Low Discount"), "No Discount")</f>
        <v>High Discount</v>
      </c>
      <c r="N2878" t="s">
        <v>24</v>
      </c>
      <c r="O2878">
        <v>3.8</v>
      </c>
      <c r="P2878">
        <v>611</v>
      </c>
    </row>
    <row r="2879" spans="1:16" ht="75" x14ac:dyDescent="0.25">
      <c r="A2879" t="s">
        <v>5935</v>
      </c>
      <c r="B2879">
        <v>12466140</v>
      </c>
      <c r="C2879" t="s">
        <v>108</v>
      </c>
      <c r="D2879" t="s">
        <v>38</v>
      </c>
      <c r="E2879" t="s">
        <v>16</v>
      </c>
      <c r="F2879" t="s">
        <v>34</v>
      </c>
      <c r="G2879" s="3" t="s">
        <v>5936</v>
      </c>
      <c r="H28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79">
        <v>2299</v>
      </c>
      <c r="K2879" s="1">
        <v>0.7</v>
      </c>
      <c r="L28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1609.3</v>
      </c>
      <c r="M2879" s="2" t="str">
        <f>IF(NOT(ISBLANK(Table1[[#This Row],[Discounter]])), IF(Table1[[#This Row],[Discounter]]&gt;=50%, "High Discount", "Low Discount"), "No Discount")</f>
        <v>High Discount</v>
      </c>
      <c r="N2879" t="s">
        <v>119</v>
      </c>
      <c r="O2879">
        <v>4.4000000000000004</v>
      </c>
      <c r="P2879">
        <v>611</v>
      </c>
    </row>
    <row r="2880" spans="1:16" ht="30" x14ac:dyDescent="0.25">
      <c r="A2880" t="s">
        <v>5937</v>
      </c>
      <c r="B2880">
        <v>11401654</v>
      </c>
      <c r="C2880" t="s">
        <v>14</v>
      </c>
      <c r="D2880" t="s">
        <v>38</v>
      </c>
      <c r="E2880" t="s">
        <v>44</v>
      </c>
      <c r="F2880" t="s">
        <v>34</v>
      </c>
      <c r="G2880" s="3" t="s">
        <v>5938</v>
      </c>
      <c r="H28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80">
        <v>899</v>
      </c>
      <c r="K2880" s="1">
        <v>0.6</v>
      </c>
      <c r="L28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2880" s="2" t="str">
        <f>IF(NOT(ISBLANK(Table1[[#This Row],[Discounter]])), IF(Table1[[#This Row],[Discounter]]&gt;=50%, "High Discount", "Low Discount"), "No Discount")</f>
        <v>High Discount</v>
      </c>
      <c r="N2880" t="s">
        <v>41</v>
      </c>
      <c r="O2880">
        <v>4.0999999999999996</v>
      </c>
      <c r="P2880">
        <v>611</v>
      </c>
    </row>
    <row r="2881" spans="1:16" ht="45" x14ac:dyDescent="0.25">
      <c r="A2881" t="s">
        <v>5939</v>
      </c>
      <c r="B2881">
        <v>2525011</v>
      </c>
      <c r="C2881" t="s">
        <v>14</v>
      </c>
      <c r="D2881" t="s">
        <v>15</v>
      </c>
      <c r="E2881" t="s">
        <v>16</v>
      </c>
      <c r="F2881" t="s">
        <v>17</v>
      </c>
      <c r="G2881" s="3" t="s">
        <v>5940</v>
      </c>
      <c r="H28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2881">
        <v>1999</v>
      </c>
      <c r="L28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881" s="2" t="str">
        <f>IF(NOT(ISBLANK(Table1[[#This Row],[Discounter]])), IF(Table1[[#This Row],[Discounter]]&gt;=50%, "High Discount", "Low Discount"), "No Discount")</f>
        <v>No Discount</v>
      </c>
      <c r="N2881" t="s">
        <v>19</v>
      </c>
      <c r="O2881">
        <v>3.9</v>
      </c>
      <c r="P2881">
        <v>610</v>
      </c>
    </row>
    <row r="2882" spans="1:16" ht="30" x14ac:dyDescent="0.25">
      <c r="A2882" t="s">
        <v>5941</v>
      </c>
      <c r="B2882">
        <v>10188171</v>
      </c>
      <c r="C2882" t="s">
        <v>150</v>
      </c>
      <c r="D2882" t="s">
        <v>15</v>
      </c>
      <c r="E2882" t="s">
        <v>48</v>
      </c>
      <c r="F2882" t="s">
        <v>17</v>
      </c>
      <c r="G2882" s="3" t="s">
        <v>5942</v>
      </c>
      <c r="H28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1689</v>
      </c>
      <c r="I2882">
        <v>1689</v>
      </c>
      <c r="J2882">
        <v>2599</v>
      </c>
      <c r="K2882" s="1">
        <v>0.35</v>
      </c>
      <c r="L28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909.65</v>
      </c>
      <c r="M2882" s="2" t="str">
        <f>IF(NOT(ISBLANK(Table1[[#This Row],[Discounter]])), IF(Table1[[#This Row],[Discounter]]&gt;=50%, "High Discount", "Low Discount"), "No Discount")</f>
        <v>Low Discount</v>
      </c>
      <c r="N2882" t="s">
        <v>152</v>
      </c>
      <c r="O2882">
        <v>4.2</v>
      </c>
      <c r="P2882">
        <v>610</v>
      </c>
    </row>
    <row r="2883" spans="1:16" ht="30" x14ac:dyDescent="0.25">
      <c r="A2883" t="s">
        <v>5943</v>
      </c>
      <c r="B2883">
        <v>2002145</v>
      </c>
      <c r="C2883" t="s">
        <v>402</v>
      </c>
      <c r="D2883" t="s">
        <v>15</v>
      </c>
      <c r="E2883" t="s">
        <v>22</v>
      </c>
      <c r="F2883" t="s">
        <v>17</v>
      </c>
      <c r="G2883" s="3" t="s">
        <v>5944</v>
      </c>
      <c r="H28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659</v>
      </c>
      <c r="I2883">
        <v>659</v>
      </c>
      <c r="J2883">
        <v>2199</v>
      </c>
      <c r="K2883" s="1">
        <v>0.7</v>
      </c>
      <c r="L28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1539.3</v>
      </c>
      <c r="M2883" s="2" t="str">
        <f>IF(NOT(ISBLANK(Table1[[#This Row],[Discounter]])), IF(Table1[[#This Row],[Discounter]]&gt;=50%, "High Discount", "Low Discount"), "No Discount")</f>
        <v>High Discount</v>
      </c>
      <c r="N2883" t="s">
        <v>36</v>
      </c>
      <c r="O2883">
        <v>3.9</v>
      </c>
      <c r="P2883">
        <v>610</v>
      </c>
    </row>
    <row r="2884" spans="1:16" ht="45" x14ac:dyDescent="0.25">
      <c r="A2884" t="s">
        <v>5945</v>
      </c>
      <c r="B2884">
        <v>10248017</v>
      </c>
      <c r="C2884" t="s">
        <v>752</v>
      </c>
      <c r="D2884" t="s">
        <v>177</v>
      </c>
      <c r="E2884" t="s">
        <v>326</v>
      </c>
      <c r="F2884" t="s">
        <v>17</v>
      </c>
      <c r="G2884" s="3" t="s">
        <v>5946</v>
      </c>
      <c r="H28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884">
        <v>259</v>
      </c>
      <c r="L28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884" s="2" t="str">
        <f>IF(NOT(ISBLANK(Table1[[#This Row],[Discounter]])), IF(Table1[[#This Row],[Discounter]]&gt;=50%, "High Discount", "Low Discount"), "No Discount")</f>
        <v>No Discount</v>
      </c>
      <c r="N2884" t="s">
        <v>328</v>
      </c>
      <c r="O2884">
        <v>4</v>
      </c>
      <c r="P2884">
        <v>610</v>
      </c>
    </row>
    <row r="2885" spans="1:16" ht="30" x14ac:dyDescent="0.25">
      <c r="A2885" t="s">
        <v>5947</v>
      </c>
      <c r="B2885">
        <v>2002018</v>
      </c>
      <c r="C2885" t="s">
        <v>150</v>
      </c>
      <c r="D2885" t="s">
        <v>26</v>
      </c>
      <c r="E2885" t="s">
        <v>39</v>
      </c>
      <c r="F2885" t="s">
        <v>17</v>
      </c>
      <c r="G2885" s="3" t="s">
        <v>5948</v>
      </c>
      <c r="H28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2885">
        <v>799</v>
      </c>
      <c r="J2885">
        <v>1599</v>
      </c>
      <c r="K2885" s="1">
        <v>0.5</v>
      </c>
      <c r="L28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799.5</v>
      </c>
      <c r="M2885" s="2" t="str">
        <f>IF(NOT(ISBLANK(Table1[[#This Row],[Discounter]])), IF(Table1[[#This Row],[Discounter]]&gt;=50%, "High Discount", "Low Discount"), "No Discount")</f>
        <v>High Discount</v>
      </c>
      <c r="N2885" t="s">
        <v>36</v>
      </c>
      <c r="O2885">
        <v>4.0999999999999996</v>
      </c>
      <c r="P2885">
        <v>610</v>
      </c>
    </row>
    <row r="2886" spans="1:16" ht="45" x14ac:dyDescent="0.25">
      <c r="A2886" t="s">
        <v>5949</v>
      </c>
      <c r="B2886">
        <v>9981425</v>
      </c>
      <c r="C2886" t="s">
        <v>82</v>
      </c>
      <c r="D2886" t="s">
        <v>69</v>
      </c>
      <c r="E2886" t="s">
        <v>132</v>
      </c>
      <c r="F2886" t="s">
        <v>34</v>
      </c>
      <c r="G2886" s="3" t="s">
        <v>5950</v>
      </c>
      <c r="H28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839</v>
      </c>
      <c r="I2886">
        <v>839</v>
      </c>
      <c r="J2886">
        <v>2399</v>
      </c>
      <c r="K2886" s="1">
        <v>0.65</v>
      </c>
      <c r="L28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1559.3500000000001</v>
      </c>
      <c r="M2886" s="2" t="str">
        <f>IF(NOT(ISBLANK(Table1[[#This Row],[Discounter]])), IF(Table1[[#This Row],[Discounter]]&gt;=50%, "High Discount", "Low Discount"), "No Discount")</f>
        <v>High Discount</v>
      </c>
      <c r="N2886" t="s">
        <v>36</v>
      </c>
      <c r="O2886">
        <v>4.4000000000000004</v>
      </c>
      <c r="P2886">
        <v>610</v>
      </c>
    </row>
    <row r="2887" spans="1:16" ht="75" x14ac:dyDescent="0.25">
      <c r="A2887" t="s">
        <v>5951</v>
      </c>
      <c r="B2887">
        <v>8340727</v>
      </c>
      <c r="C2887" t="s">
        <v>879</v>
      </c>
      <c r="D2887" t="s">
        <v>69</v>
      </c>
      <c r="E2887" t="s">
        <v>5193</v>
      </c>
      <c r="F2887" t="s">
        <v>34</v>
      </c>
      <c r="G2887" s="3" t="s">
        <v>5952</v>
      </c>
      <c r="H28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2947</v>
      </c>
      <c r="I2887">
        <v>2947</v>
      </c>
      <c r="J2887">
        <v>6549</v>
      </c>
      <c r="K2887" s="1">
        <v>0.55000000000000004</v>
      </c>
      <c r="L28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3601.9500000000003</v>
      </c>
      <c r="M2887" s="2" t="str">
        <f>IF(NOT(ISBLANK(Table1[[#This Row],[Discounter]])), IF(Table1[[#This Row],[Discounter]]&gt;=50%, "High Discount", "Low Discount"), "No Discount")</f>
        <v>High Discount</v>
      </c>
      <c r="N2887" t="s">
        <v>146</v>
      </c>
      <c r="O2887">
        <v>4</v>
      </c>
      <c r="P2887">
        <v>610</v>
      </c>
    </row>
    <row r="2888" spans="1:16" ht="45" x14ac:dyDescent="0.25">
      <c r="A2888" t="s">
        <v>5953</v>
      </c>
      <c r="B2888">
        <v>14208164</v>
      </c>
      <c r="C2888" t="s">
        <v>57</v>
      </c>
      <c r="D2888" t="s">
        <v>87</v>
      </c>
      <c r="E2888" t="s">
        <v>44</v>
      </c>
      <c r="F2888" t="s">
        <v>34</v>
      </c>
      <c r="G2888" s="3" t="s">
        <v>5954</v>
      </c>
      <c r="H28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2888">
        <v>479</v>
      </c>
      <c r="J2888">
        <v>1199</v>
      </c>
      <c r="K2888" s="1">
        <v>0.6</v>
      </c>
      <c r="L28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719.4</v>
      </c>
      <c r="M2888" s="2" t="str">
        <f>IF(NOT(ISBLANK(Table1[[#This Row],[Discounter]])), IF(Table1[[#This Row],[Discounter]]&gt;=50%, "High Discount", "Low Discount"), "No Discount")</f>
        <v>High Discount</v>
      </c>
      <c r="N2888" t="s">
        <v>102</v>
      </c>
      <c r="O2888">
        <v>3.6</v>
      </c>
      <c r="P2888">
        <v>610</v>
      </c>
    </row>
    <row r="2889" spans="1:16" ht="45" x14ac:dyDescent="0.25">
      <c r="A2889" t="s">
        <v>5955</v>
      </c>
      <c r="B2889">
        <v>12530342</v>
      </c>
      <c r="C2889" t="s">
        <v>57</v>
      </c>
      <c r="D2889" t="s">
        <v>87</v>
      </c>
      <c r="E2889" t="s">
        <v>83</v>
      </c>
      <c r="F2889" t="s">
        <v>34</v>
      </c>
      <c r="G2889" s="3" t="s">
        <v>5956</v>
      </c>
      <c r="H28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2889">
        <v>479</v>
      </c>
      <c r="J2889">
        <v>1199</v>
      </c>
      <c r="K2889" s="1">
        <v>0.6</v>
      </c>
      <c r="L28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719.4</v>
      </c>
      <c r="M2889" s="2" t="str">
        <f>IF(NOT(ISBLANK(Table1[[#This Row],[Discounter]])), IF(Table1[[#This Row],[Discounter]]&gt;=50%, "High Discount", "Low Discount"), "No Discount")</f>
        <v>High Discount</v>
      </c>
      <c r="N2889" t="s">
        <v>213</v>
      </c>
      <c r="O2889">
        <v>4.0999999999999996</v>
      </c>
      <c r="P2889">
        <v>610</v>
      </c>
    </row>
    <row r="2890" spans="1:16" ht="30" x14ac:dyDescent="0.25">
      <c r="A2890" t="s">
        <v>5957</v>
      </c>
      <c r="B2890">
        <v>2495151</v>
      </c>
      <c r="C2890" t="s">
        <v>43</v>
      </c>
      <c r="D2890" t="s">
        <v>38</v>
      </c>
      <c r="E2890" t="s">
        <v>44</v>
      </c>
      <c r="F2890" t="s">
        <v>34</v>
      </c>
      <c r="G2890" s="3" t="s">
        <v>4783</v>
      </c>
      <c r="H28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90">
        <v>1099</v>
      </c>
      <c r="K2890" s="1">
        <v>0.55000000000000004</v>
      </c>
      <c r="L28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604.45000000000005</v>
      </c>
      <c r="M2890" s="2" t="str">
        <f>IF(NOT(ISBLANK(Table1[[#This Row],[Discounter]])), IF(Table1[[#This Row],[Discounter]]&gt;=50%, "High Discount", "Low Discount"), "No Discount")</f>
        <v>High Discount</v>
      </c>
      <c r="N2890" t="s">
        <v>41</v>
      </c>
      <c r="O2890">
        <v>4.2</v>
      </c>
      <c r="P2890">
        <v>610</v>
      </c>
    </row>
    <row r="2891" spans="1:16" ht="75" x14ac:dyDescent="0.25">
      <c r="A2891" t="s">
        <v>5958</v>
      </c>
      <c r="B2891">
        <v>10144243</v>
      </c>
      <c r="C2891" t="s">
        <v>14</v>
      </c>
      <c r="D2891" t="s">
        <v>38</v>
      </c>
      <c r="E2891" t="s">
        <v>39</v>
      </c>
      <c r="F2891" t="s">
        <v>34</v>
      </c>
      <c r="G2891" s="3" t="s">
        <v>5959</v>
      </c>
      <c r="H28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91">
        <v>1199</v>
      </c>
      <c r="K2891" s="1">
        <v>0.5</v>
      </c>
      <c r="L28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2891" s="2" t="str">
        <f>IF(NOT(ISBLANK(Table1[[#This Row],[Discounter]])), IF(Table1[[#This Row],[Discounter]]&gt;=50%, "High Discount", "Low Discount"), "No Discount")</f>
        <v>High Discount</v>
      </c>
      <c r="N2891" t="s">
        <v>41</v>
      </c>
      <c r="O2891">
        <v>4.2</v>
      </c>
      <c r="P2891">
        <v>610</v>
      </c>
    </row>
    <row r="2892" spans="1:16" ht="30" x14ac:dyDescent="0.25">
      <c r="A2892" t="s">
        <v>5960</v>
      </c>
      <c r="B2892">
        <v>8352779</v>
      </c>
      <c r="C2892" t="s">
        <v>43</v>
      </c>
      <c r="D2892" t="s">
        <v>38</v>
      </c>
      <c r="E2892" t="s">
        <v>44</v>
      </c>
      <c r="F2892" t="s">
        <v>34</v>
      </c>
      <c r="G2892" s="3" t="s">
        <v>5961</v>
      </c>
      <c r="H28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92">
        <v>1399</v>
      </c>
      <c r="K2892" s="1">
        <v>0.55000000000000004</v>
      </c>
      <c r="L28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769.45</v>
      </c>
      <c r="M2892" s="2" t="str">
        <f>IF(NOT(ISBLANK(Table1[[#This Row],[Discounter]])), IF(Table1[[#This Row],[Discounter]]&gt;=50%, "High Discount", "Low Discount"), "No Discount")</f>
        <v>High Discount</v>
      </c>
      <c r="N2892" t="s">
        <v>41</v>
      </c>
      <c r="O2892">
        <v>3.9</v>
      </c>
      <c r="P2892">
        <v>610</v>
      </c>
    </row>
    <row r="2893" spans="1:16" ht="75" x14ac:dyDescent="0.25">
      <c r="A2893" t="s">
        <v>5962</v>
      </c>
      <c r="B2893">
        <v>13270264</v>
      </c>
      <c r="C2893" t="s">
        <v>14</v>
      </c>
      <c r="D2893" t="s">
        <v>38</v>
      </c>
      <c r="E2893" t="s">
        <v>39</v>
      </c>
      <c r="F2893" t="s">
        <v>34</v>
      </c>
      <c r="G2893" s="3" t="s">
        <v>5963</v>
      </c>
      <c r="H28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93">
        <v>799</v>
      </c>
      <c r="K2893" s="1">
        <v>0.4</v>
      </c>
      <c r="L28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319.60000000000002</v>
      </c>
      <c r="M2893" s="2" t="str">
        <f>IF(NOT(ISBLANK(Table1[[#This Row],[Discounter]])), IF(Table1[[#This Row],[Discounter]]&gt;=50%, "High Discount", "Low Discount"), "No Discount")</f>
        <v>Low Discount</v>
      </c>
      <c r="N2893" t="s">
        <v>41</v>
      </c>
      <c r="O2893">
        <v>4.3</v>
      </c>
      <c r="P2893">
        <v>610</v>
      </c>
    </row>
    <row r="2894" spans="1:16" ht="45" x14ac:dyDescent="0.25">
      <c r="A2894" t="s">
        <v>5964</v>
      </c>
      <c r="B2894">
        <v>11680624</v>
      </c>
      <c r="C2894" t="s">
        <v>14</v>
      </c>
      <c r="D2894" t="s">
        <v>38</v>
      </c>
      <c r="E2894" t="s">
        <v>44</v>
      </c>
      <c r="F2894" t="s">
        <v>34</v>
      </c>
      <c r="G2894" s="3" t="s">
        <v>5965</v>
      </c>
      <c r="H28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94">
        <v>899</v>
      </c>
      <c r="K2894" s="1">
        <v>0.65</v>
      </c>
      <c r="L28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584.35</v>
      </c>
      <c r="M2894" s="2" t="str">
        <f>IF(NOT(ISBLANK(Table1[[#This Row],[Discounter]])), IF(Table1[[#This Row],[Discounter]]&gt;=50%, "High Discount", "Low Discount"), "No Discount")</f>
        <v>High Discount</v>
      </c>
      <c r="N2894" t="s">
        <v>5966</v>
      </c>
      <c r="O2894">
        <v>4.0999999999999996</v>
      </c>
      <c r="P2894">
        <v>610</v>
      </c>
    </row>
    <row r="2895" spans="1:16" ht="45" x14ac:dyDescent="0.25">
      <c r="A2895" t="s">
        <v>5967</v>
      </c>
      <c r="B2895">
        <v>11182520</v>
      </c>
      <c r="C2895" t="s">
        <v>95</v>
      </c>
      <c r="D2895" t="s">
        <v>38</v>
      </c>
      <c r="E2895" t="s">
        <v>39</v>
      </c>
      <c r="F2895" t="s">
        <v>34</v>
      </c>
      <c r="G2895" s="3" t="s">
        <v>5968</v>
      </c>
      <c r="H28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895">
        <v>999</v>
      </c>
      <c r="K2895" t="s">
        <v>497</v>
      </c>
      <c r="L28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500</v>
      </c>
      <c r="M2895" s="2" t="str">
        <f>IF(NOT(ISBLANK(Table1[[#This Row],[Discounter]])), IF(Table1[[#This Row],[Discounter]]&gt;=50%, "High Discount", "Low Discount"), "No Discount")</f>
        <v>High Discount</v>
      </c>
      <c r="N2895" t="s">
        <v>41</v>
      </c>
      <c r="O2895">
        <v>4.3</v>
      </c>
      <c r="P2895">
        <v>610</v>
      </c>
    </row>
    <row r="2896" spans="1:16" ht="60" x14ac:dyDescent="0.25">
      <c r="A2896" t="s">
        <v>5969</v>
      </c>
      <c r="B2896">
        <v>6832236</v>
      </c>
      <c r="C2896" t="s">
        <v>150</v>
      </c>
      <c r="D2896" t="s">
        <v>15</v>
      </c>
      <c r="E2896" t="s">
        <v>16</v>
      </c>
      <c r="F2896" t="s">
        <v>17</v>
      </c>
      <c r="G2896" s="3" t="s">
        <v>5970</v>
      </c>
      <c r="H28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1399</v>
      </c>
      <c r="I2896">
        <v>1399</v>
      </c>
      <c r="J2896">
        <v>2799</v>
      </c>
      <c r="K2896" s="1">
        <v>0.5</v>
      </c>
      <c r="L28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1399.5</v>
      </c>
      <c r="M2896" s="2" t="str">
        <f>IF(NOT(ISBLANK(Table1[[#This Row],[Discounter]])), IF(Table1[[#This Row],[Discounter]]&gt;=50%, "High Discount", "Low Discount"), "No Discount")</f>
        <v>High Discount</v>
      </c>
      <c r="N2896" t="s">
        <v>152</v>
      </c>
      <c r="O2896">
        <v>4.0999999999999996</v>
      </c>
      <c r="P2896">
        <v>609</v>
      </c>
    </row>
    <row r="2897" spans="1:16" ht="45" x14ac:dyDescent="0.25">
      <c r="A2897" t="s">
        <v>5971</v>
      </c>
      <c r="B2897">
        <v>18028830</v>
      </c>
      <c r="C2897" t="s">
        <v>271</v>
      </c>
      <c r="D2897" t="s">
        <v>177</v>
      </c>
      <c r="E2897" t="s">
        <v>894</v>
      </c>
      <c r="F2897" t="s">
        <v>17</v>
      </c>
      <c r="G2897" s="3" t="s">
        <v>4655</v>
      </c>
      <c r="H28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897">
        <v>1098</v>
      </c>
      <c r="L28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897" s="2" t="str">
        <f>IF(NOT(ISBLANK(Table1[[#This Row],[Discounter]])), IF(Table1[[#This Row],[Discounter]]&gt;=50%, "High Discount", "Low Discount"), "No Discount")</f>
        <v>No Discount</v>
      </c>
      <c r="N2897" t="s">
        <v>24</v>
      </c>
      <c r="O2897">
        <v>4.4000000000000004</v>
      </c>
      <c r="P2897">
        <v>609</v>
      </c>
    </row>
    <row r="2898" spans="1:16" ht="60" x14ac:dyDescent="0.25">
      <c r="A2898" t="s">
        <v>5972</v>
      </c>
      <c r="B2898">
        <v>11904010</v>
      </c>
      <c r="C2898" t="s">
        <v>14</v>
      </c>
      <c r="D2898" t="s">
        <v>26</v>
      </c>
      <c r="E2898" t="s">
        <v>27</v>
      </c>
      <c r="F2898" t="s">
        <v>17</v>
      </c>
      <c r="G2898" s="3" t="s">
        <v>5973</v>
      </c>
      <c r="H28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2898">
        <v>599</v>
      </c>
      <c r="J2898">
        <v>1199</v>
      </c>
      <c r="K2898" s="1">
        <v>0.5</v>
      </c>
      <c r="L28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2898" s="2" t="str">
        <f>IF(NOT(ISBLANK(Table1[[#This Row],[Discounter]])), IF(Table1[[#This Row],[Discounter]]&gt;=50%, "High Discount", "Low Discount"), "No Discount")</f>
        <v>High Discount</v>
      </c>
      <c r="N2898" t="s">
        <v>232</v>
      </c>
      <c r="O2898">
        <v>4.4000000000000004</v>
      </c>
      <c r="P2898">
        <v>609</v>
      </c>
    </row>
    <row r="2899" spans="1:16" ht="60" x14ac:dyDescent="0.25">
      <c r="A2899" t="s">
        <v>5974</v>
      </c>
      <c r="B2899">
        <v>11114290</v>
      </c>
      <c r="C2899" t="s">
        <v>47</v>
      </c>
      <c r="D2899" t="s">
        <v>26</v>
      </c>
      <c r="E2899" t="s">
        <v>27</v>
      </c>
      <c r="F2899" t="s">
        <v>17</v>
      </c>
      <c r="G2899" s="3" t="s">
        <v>5975</v>
      </c>
      <c r="H28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665</v>
      </c>
      <c r="I2899">
        <v>665</v>
      </c>
      <c r="J2899">
        <v>1799</v>
      </c>
      <c r="K2899" s="1">
        <v>0.63</v>
      </c>
      <c r="L28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1133.3700000000001</v>
      </c>
      <c r="M2899" s="2" t="str">
        <f>IF(NOT(ISBLANK(Table1[[#This Row],[Discounter]])), IF(Table1[[#This Row],[Discounter]]&gt;=50%, "High Discount", "Low Discount"), "No Discount")</f>
        <v>High Discount</v>
      </c>
      <c r="N2899" t="s">
        <v>80</v>
      </c>
      <c r="O2899">
        <v>4.3</v>
      </c>
      <c r="P2899">
        <v>609</v>
      </c>
    </row>
    <row r="2900" spans="1:16" ht="45" x14ac:dyDescent="0.25">
      <c r="A2900" t="s">
        <v>5976</v>
      </c>
      <c r="B2900">
        <v>5508852</v>
      </c>
      <c r="C2900" t="s">
        <v>57</v>
      </c>
      <c r="D2900" t="s">
        <v>26</v>
      </c>
      <c r="E2900" t="s">
        <v>39</v>
      </c>
      <c r="F2900" t="s">
        <v>17</v>
      </c>
      <c r="G2900" s="3" t="s">
        <v>5127</v>
      </c>
      <c r="H29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314</v>
      </c>
      <c r="I2900">
        <v>314</v>
      </c>
      <c r="J2900">
        <v>899</v>
      </c>
      <c r="K2900" s="1">
        <v>0.65</v>
      </c>
      <c r="L29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584.35</v>
      </c>
      <c r="M2900" s="2" t="str">
        <f>IF(NOT(ISBLANK(Table1[[#This Row],[Discounter]])), IF(Table1[[#This Row],[Discounter]]&gt;=50%, "High Discount", "Low Discount"), "No Discount")</f>
        <v>High Discount</v>
      </c>
      <c r="N2900" t="s">
        <v>36</v>
      </c>
      <c r="O2900">
        <v>4.0999999999999996</v>
      </c>
      <c r="P2900">
        <v>609</v>
      </c>
    </row>
    <row r="2901" spans="1:16" ht="60" x14ac:dyDescent="0.25">
      <c r="A2901" t="s">
        <v>5977</v>
      </c>
      <c r="B2901">
        <v>12851454</v>
      </c>
      <c r="C2901" t="s">
        <v>57</v>
      </c>
      <c r="D2901" t="s">
        <v>69</v>
      </c>
      <c r="E2901" t="s">
        <v>83</v>
      </c>
      <c r="F2901" t="s">
        <v>34</v>
      </c>
      <c r="G2901" s="3" t="s">
        <v>5978</v>
      </c>
      <c r="H29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2901">
        <v>629</v>
      </c>
      <c r="J2901">
        <v>1399</v>
      </c>
      <c r="K2901" s="1">
        <v>0.55000000000000004</v>
      </c>
      <c r="L29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769.45</v>
      </c>
      <c r="M2901" s="2" t="str">
        <f>IF(NOT(ISBLANK(Table1[[#This Row],[Discounter]])), IF(Table1[[#This Row],[Discounter]]&gt;=50%, "High Discount", "Low Discount"), "No Discount")</f>
        <v>High Discount</v>
      </c>
      <c r="N2901" t="s">
        <v>89</v>
      </c>
      <c r="O2901">
        <v>4.0999999999999996</v>
      </c>
      <c r="P2901">
        <v>609</v>
      </c>
    </row>
    <row r="2902" spans="1:16" ht="45" x14ac:dyDescent="0.25">
      <c r="A2902" t="s">
        <v>5979</v>
      </c>
      <c r="B2902">
        <v>12103902</v>
      </c>
      <c r="C2902" t="s">
        <v>5980</v>
      </c>
      <c r="D2902" t="s">
        <v>69</v>
      </c>
      <c r="E2902" t="s">
        <v>83</v>
      </c>
      <c r="F2902" t="s">
        <v>34</v>
      </c>
      <c r="G2902" s="3" t="s">
        <v>5981</v>
      </c>
      <c r="H29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873</v>
      </c>
      <c r="I2902">
        <v>873</v>
      </c>
      <c r="J2902">
        <v>2299</v>
      </c>
      <c r="K2902" s="1">
        <v>0.62</v>
      </c>
      <c r="L29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1425.3799999999999</v>
      </c>
      <c r="M2902" s="2" t="str">
        <f>IF(NOT(ISBLANK(Table1[[#This Row],[Discounter]])), IF(Table1[[#This Row],[Discounter]]&gt;=50%, "High Discount", "Low Discount"), "No Discount")</f>
        <v>High Discount</v>
      </c>
      <c r="N2902" t="s">
        <v>213</v>
      </c>
      <c r="O2902">
        <v>4.0999999999999996</v>
      </c>
      <c r="P2902">
        <v>609</v>
      </c>
    </row>
    <row r="2903" spans="1:16" ht="60" x14ac:dyDescent="0.25">
      <c r="A2903" t="s">
        <v>5982</v>
      </c>
      <c r="B2903">
        <v>11611278</v>
      </c>
      <c r="C2903" t="s">
        <v>879</v>
      </c>
      <c r="D2903" t="s">
        <v>69</v>
      </c>
      <c r="E2903" t="s">
        <v>70</v>
      </c>
      <c r="F2903" t="s">
        <v>34</v>
      </c>
      <c r="G2903" s="3" t="s">
        <v>5983</v>
      </c>
      <c r="H29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3374</v>
      </c>
      <c r="I2903">
        <v>3374</v>
      </c>
      <c r="J2903">
        <v>7499</v>
      </c>
      <c r="K2903" s="1">
        <v>0.55000000000000004</v>
      </c>
      <c r="L29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4124.4500000000007</v>
      </c>
      <c r="M2903" s="2" t="str">
        <f>IF(NOT(ISBLANK(Table1[[#This Row],[Discounter]])), IF(Table1[[#This Row],[Discounter]]&gt;=50%, "High Discount", "Low Discount"), "No Discount")</f>
        <v>High Discount</v>
      </c>
      <c r="N2903" t="s">
        <v>102</v>
      </c>
      <c r="O2903">
        <v>4.3</v>
      </c>
      <c r="P2903">
        <v>609</v>
      </c>
    </row>
    <row r="2904" spans="1:16" ht="60" x14ac:dyDescent="0.25">
      <c r="A2904" t="s">
        <v>5984</v>
      </c>
      <c r="B2904">
        <v>10779724</v>
      </c>
      <c r="C2904" t="s">
        <v>3437</v>
      </c>
      <c r="D2904" t="s">
        <v>32</v>
      </c>
      <c r="E2904" t="s">
        <v>272</v>
      </c>
      <c r="F2904" t="s">
        <v>34</v>
      </c>
      <c r="G2904" s="3" t="s">
        <v>5985</v>
      </c>
      <c r="H29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2904">
        <v>449</v>
      </c>
      <c r="L29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904" s="2" t="str">
        <f>IF(NOT(ISBLANK(Table1[[#This Row],[Discounter]])), IF(Table1[[#This Row],[Discounter]]&gt;=50%, "High Discount", "Low Discount"), "No Discount")</f>
        <v>No Discount</v>
      </c>
      <c r="N2904" t="s">
        <v>328</v>
      </c>
      <c r="O2904">
        <v>4.3</v>
      </c>
      <c r="P2904">
        <v>609</v>
      </c>
    </row>
    <row r="2905" spans="1:16" ht="45" x14ac:dyDescent="0.25">
      <c r="A2905" t="s">
        <v>5986</v>
      </c>
      <c r="B2905">
        <v>11866264</v>
      </c>
      <c r="C2905" t="s">
        <v>162</v>
      </c>
      <c r="D2905" t="s">
        <v>38</v>
      </c>
      <c r="E2905" t="s">
        <v>132</v>
      </c>
      <c r="F2905" t="s">
        <v>34</v>
      </c>
      <c r="G2905" s="3" t="s">
        <v>5987</v>
      </c>
      <c r="H29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05">
        <v>1899</v>
      </c>
      <c r="K2905" s="1">
        <v>0.5</v>
      </c>
      <c r="L29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949.5</v>
      </c>
      <c r="M2905" s="2" t="str">
        <f>IF(NOT(ISBLANK(Table1[[#This Row],[Discounter]])), IF(Table1[[#This Row],[Discounter]]&gt;=50%, "High Discount", "Low Discount"), "No Discount")</f>
        <v>High Discount</v>
      </c>
      <c r="N2905" t="s">
        <v>102</v>
      </c>
      <c r="O2905">
        <v>3.8</v>
      </c>
      <c r="P2905">
        <v>609</v>
      </c>
    </row>
    <row r="2906" spans="1:16" ht="60" x14ac:dyDescent="0.25">
      <c r="A2906" t="s">
        <v>5988</v>
      </c>
      <c r="B2906">
        <v>9022577</v>
      </c>
      <c r="C2906" t="s">
        <v>14</v>
      </c>
      <c r="D2906" t="s">
        <v>38</v>
      </c>
      <c r="E2906" t="s">
        <v>16</v>
      </c>
      <c r="F2906" t="s">
        <v>34</v>
      </c>
      <c r="G2906" s="3" t="s">
        <v>5989</v>
      </c>
      <c r="H29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06">
        <v>1999</v>
      </c>
      <c r="K2906" s="1">
        <v>0.45</v>
      </c>
      <c r="L29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899.55000000000007</v>
      </c>
      <c r="M2906" s="2" t="str">
        <f>IF(NOT(ISBLANK(Table1[[#This Row],[Discounter]])), IF(Table1[[#This Row],[Discounter]]&gt;=50%, "High Discount", "Low Discount"), "No Discount")</f>
        <v>Low Discount</v>
      </c>
      <c r="N2906" t="s">
        <v>119</v>
      </c>
      <c r="O2906">
        <v>4.0999999999999996</v>
      </c>
      <c r="P2906">
        <v>609</v>
      </c>
    </row>
    <row r="2907" spans="1:16" ht="30" x14ac:dyDescent="0.25">
      <c r="A2907" t="s">
        <v>5990</v>
      </c>
      <c r="B2907">
        <v>11288920</v>
      </c>
      <c r="C2907" t="s">
        <v>639</v>
      </c>
      <c r="D2907" t="s">
        <v>38</v>
      </c>
      <c r="E2907" t="s">
        <v>132</v>
      </c>
      <c r="F2907" t="s">
        <v>34</v>
      </c>
      <c r="G2907" s="3" t="s">
        <v>5991</v>
      </c>
      <c r="H29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07">
        <v>2999</v>
      </c>
      <c r="K2907" s="1">
        <v>0.55000000000000004</v>
      </c>
      <c r="L29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1649.45</v>
      </c>
      <c r="M2907" s="2" t="str">
        <f>IF(NOT(ISBLANK(Table1[[#This Row],[Discounter]])), IF(Table1[[#This Row],[Discounter]]&gt;=50%, "High Discount", "Low Discount"), "No Discount")</f>
        <v>High Discount</v>
      </c>
      <c r="N2907" t="s">
        <v>24</v>
      </c>
      <c r="O2907">
        <v>4.2</v>
      </c>
      <c r="P2907">
        <v>609</v>
      </c>
    </row>
    <row r="2908" spans="1:16" ht="45" x14ac:dyDescent="0.25">
      <c r="A2908" t="s">
        <v>5992</v>
      </c>
      <c r="B2908">
        <v>2383148</v>
      </c>
      <c r="C2908" t="s">
        <v>43</v>
      </c>
      <c r="D2908" t="s">
        <v>38</v>
      </c>
      <c r="E2908" t="s">
        <v>122</v>
      </c>
      <c r="F2908" t="s">
        <v>34</v>
      </c>
      <c r="G2908" s="3" t="s">
        <v>5993</v>
      </c>
      <c r="H2908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2908">
        <v>799</v>
      </c>
      <c r="L29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908" s="2" t="str">
        <f>IF(NOT(ISBLANK(Table1[[#This Row],[Discounter]])), IF(Table1[[#This Row],[Discounter]]&gt;=50%, "High Discount", "Low Discount"), "No Discount")</f>
        <v>No Discount</v>
      </c>
      <c r="N2908" t="s">
        <v>119</v>
      </c>
      <c r="O2908">
        <v>4.2</v>
      </c>
      <c r="P2908">
        <v>609</v>
      </c>
    </row>
    <row r="2909" spans="1:16" ht="60" x14ac:dyDescent="0.25">
      <c r="A2909" t="s">
        <v>5994</v>
      </c>
      <c r="B2909">
        <v>11333080</v>
      </c>
      <c r="C2909" t="s">
        <v>168</v>
      </c>
      <c r="D2909" t="s">
        <v>38</v>
      </c>
      <c r="E2909" t="s">
        <v>776</v>
      </c>
      <c r="F2909" t="s">
        <v>34</v>
      </c>
      <c r="G2909" s="3" t="s">
        <v>5995</v>
      </c>
      <c r="H29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09">
        <v>999</v>
      </c>
      <c r="K2909" s="1">
        <v>0.55000000000000004</v>
      </c>
      <c r="L29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549.45000000000005</v>
      </c>
      <c r="M2909" s="2" t="str">
        <f>IF(NOT(ISBLANK(Table1[[#This Row],[Discounter]])), IF(Table1[[#This Row],[Discounter]]&gt;=50%, "High Discount", "Low Discount"), "No Discount")</f>
        <v>High Discount</v>
      </c>
      <c r="N2909" t="s">
        <v>24</v>
      </c>
      <c r="O2909">
        <v>4.2</v>
      </c>
      <c r="P2909">
        <v>609</v>
      </c>
    </row>
    <row r="2910" spans="1:16" ht="45" x14ac:dyDescent="0.25">
      <c r="A2910" t="s">
        <v>5996</v>
      </c>
      <c r="B2910">
        <v>14121270</v>
      </c>
      <c r="C2910" t="s">
        <v>47</v>
      </c>
      <c r="D2910" t="s">
        <v>15</v>
      </c>
      <c r="E2910" t="s">
        <v>122</v>
      </c>
      <c r="F2910" t="s">
        <v>17</v>
      </c>
      <c r="G2910" s="3" t="s">
        <v>5997</v>
      </c>
      <c r="H29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374</v>
      </c>
      <c r="I2910">
        <v>374</v>
      </c>
      <c r="J2910">
        <v>749</v>
      </c>
      <c r="K2910" s="1">
        <v>0.5</v>
      </c>
      <c r="L29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374.5</v>
      </c>
      <c r="M2910" s="2" t="str">
        <f>IF(NOT(ISBLANK(Table1[[#This Row],[Discounter]])), IF(Table1[[#This Row],[Discounter]]&gt;=50%, "High Discount", "Low Discount"), "No Discount")</f>
        <v>High Discount</v>
      </c>
      <c r="N2910" t="s">
        <v>50</v>
      </c>
      <c r="O2910">
        <v>4.2</v>
      </c>
      <c r="P2910">
        <v>608</v>
      </c>
    </row>
    <row r="2911" spans="1:16" ht="60" x14ac:dyDescent="0.25">
      <c r="A2911" t="s">
        <v>5998</v>
      </c>
      <c r="B2911">
        <v>11255730</v>
      </c>
      <c r="C2911" t="s">
        <v>14</v>
      </c>
      <c r="D2911" t="s">
        <v>15</v>
      </c>
      <c r="E2911" t="s">
        <v>16</v>
      </c>
      <c r="F2911" t="s">
        <v>17</v>
      </c>
      <c r="G2911" s="3" t="s">
        <v>5999</v>
      </c>
      <c r="H29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2911">
        <v>679</v>
      </c>
      <c r="J2911">
        <v>1699</v>
      </c>
      <c r="K2911" s="1">
        <v>0.6</v>
      </c>
      <c r="L29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2911" s="2" t="str">
        <f>IF(NOT(ISBLANK(Table1[[#This Row],[Discounter]])), IF(Table1[[#This Row],[Discounter]]&gt;=50%, "High Discount", "Low Discount"), "No Discount")</f>
        <v>High Discount</v>
      </c>
      <c r="N2911" t="s">
        <v>119</v>
      </c>
      <c r="O2911">
        <v>4</v>
      </c>
      <c r="P2911">
        <v>608</v>
      </c>
    </row>
    <row r="2912" spans="1:16" ht="45" x14ac:dyDescent="0.25">
      <c r="A2912" t="s">
        <v>6000</v>
      </c>
      <c r="B2912">
        <v>18028792</v>
      </c>
      <c r="C2912" t="s">
        <v>271</v>
      </c>
      <c r="D2912" t="s">
        <v>177</v>
      </c>
      <c r="E2912" t="s">
        <v>894</v>
      </c>
      <c r="F2912" t="s">
        <v>17</v>
      </c>
      <c r="G2912" s="3" t="s">
        <v>4655</v>
      </c>
      <c r="H29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912">
        <v>1098</v>
      </c>
      <c r="L29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912" s="2" t="str">
        <f>IF(NOT(ISBLANK(Table1[[#This Row],[Discounter]])), IF(Table1[[#This Row],[Discounter]]&gt;=50%, "High Discount", "Low Discount"), "No Discount")</f>
        <v>No Discount</v>
      </c>
      <c r="N2912" t="s">
        <v>24</v>
      </c>
      <c r="O2912">
        <v>4.4000000000000004</v>
      </c>
      <c r="P2912">
        <v>608</v>
      </c>
    </row>
    <row r="2913" spans="1:16" ht="45" x14ac:dyDescent="0.25">
      <c r="A2913" t="s">
        <v>6001</v>
      </c>
      <c r="B2913">
        <v>12368030</v>
      </c>
      <c r="C2913" t="s">
        <v>6002</v>
      </c>
      <c r="D2913" t="s">
        <v>26</v>
      </c>
      <c r="E2913" t="s">
        <v>39</v>
      </c>
      <c r="F2913" t="s">
        <v>17</v>
      </c>
      <c r="G2913" s="3" t="s">
        <v>6003</v>
      </c>
      <c r="H29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587</v>
      </c>
      <c r="I2913">
        <v>587</v>
      </c>
      <c r="J2913">
        <v>1249</v>
      </c>
      <c r="K2913" s="1">
        <v>0.53</v>
      </c>
      <c r="L29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661.97</v>
      </c>
      <c r="M2913" s="2" t="str">
        <f>IF(NOT(ISBLANK(Table1[[#This Row],[Discounter]])), IF(Table1[[#This Row],[Discounter]]&gt;=50%, "High Discount", "Low Discount"), "No Discount")</f>
        <v>High Discount</v>
      </c>
      <c r="N2913" t="s">
        <v>36</v>
      </c>
      <c r="O2913">
        <v>4.2</v>
      </c>
      <c r="P2913">
        <v>608</v>
      </c>
    </row>
    <row r="2914" spans="1:16" ht="45" x14ac:dyDescent="0.25">
      <c r="A2914" t="s">
        <v>6004</v>
      </c>
      <c r="B2914">
        <v>8325285</v>
      </c>
      <c r="C2914" t="s">
        <v>43</v>
      </c>
      <c r="D2914" t="s">
        <v>26</v>
      </c>
      <c r="E2914" t="s">
        <v>39</v>
      </c>
      <c r="F2914" t="s">
        <v>17</v>
      </c>
      <c r="G2914" s="3" t="s">
        <v>6005</v>
      </c>
      <c r="H29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2914">
        <v>519</v>
      </c>
      <c r="J2914">
        <v>1299</v>
      </c>
      <c r="K2914" s="1">
        <v>0.6</v>
      </c>
      <c r="L29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2914" s="2" t="str">
        <f>IF(NOT(ISBLANK(Table1[[#This Row],[Discounter]])), IF(Table1[[#This Row],[Discounter]]&gt;=50%, "High Discount", "Low Discount"), "No Discount")</f>
        <v>High Discount</v>
      </c>
      <c r="N2914" t="s">
        <v>24</v>
      </c>
      <c r="O2914">
        <v>4.2</v>
      </c>
      <c r="P2914">
        <v>608</v>
      </c>
    </row>
    <row r="2915" spans="1:16" ht="45" x14ac:dyDescent="0.25">
      <c r="A2915" t="s">
        <v>6006</v>
      </c>
      <c r="B2915">
        <v>11659166</v>
      </c>
      <c r="C2915" t="s">
        <v>43</v>
      </c>
      <c r="D2915" t="s">
        <v>26</v>
      </c>
      <c r="E2915" t="s">
        <v>27</v>
      </c>
      <c r="F2915" t="s">
        <v>17</v>
      </c>
      <c r="G2915" s="3" t="s">
        <v>6007</v>
      </c>
      <c r="H29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759</v>
      </c>
      <c r="I2915">
        <v>759</v>
      </c>
      <c r="J2915">
        <v>1899</v>
      </c>
      <c r="K2915" s="1">
        <v>0.6</v>
      </c>
      <c r="L29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2915" s="2" t="str">
        <f>IF(NOT(ISBLANK(Table1[[#This Row],[Discounter]])), IF(Table1[[#This Row],[Discounter]]&gt;=50%, "High Discount", "Low Discount"), "No Discount")</f>
        <v>High Discount</v>
      </c>
      <c r="N2915" t="s">
        <v>232</v>
      </c>
      <c r="O2915">
        <v>4</v>
      </c>
      <c r="P2915">
        <v>608</v>
      </c>
    </row>
    <row r="2916" spans="1:16" ht="45" x14ac:dyDescent="0.25">
      <c r="A2916" t="s">
        <v>6008</v>
      </c>
      <c r="B2916">
        <v>12816476</v>
      </c>
      <c r="C2916" t="s">
        <v>57</v>
      </c>
      <c r="D2916" t="s">
        <v>26</v>
      </c>
      <c r="E2916" t="s">
        <v>39</v>
      </c>
      <c r="F2916" t="s">
        <v>17</v>
      </c>
      <c r="G2916" s="3" t="s">
        <v>4058</v>
      </c>
      <c r="H29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269</v>
      </c>
      <c r="I2916">
        <v>269</v>
      </c>
      <c r="J2916">
        <v>599</v>
      </c>
      <c r="K2916" s="1">
        <v>0.55000000000000004</v>
      </c>
      <c r="L29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329.45000000000005</v>
      </c>
      <c r="M2916" s="2" t="str">
        <f>IF(NOT(ISBLANK(Table1[[#This Row],[Discounter]])), IF(Table1[[#This Row],[Discounter]]&gt;=50%, "High Discount", "Low Discount"), "No Discount")</f>
        <v>High Discount</v>
      </c>
      <c r="N2916" t="s">
        <v>24</v>
      </c>
      <c r="O2916">
        <v>4.2</v>
      </c>
      <c r="P2916">
        <v>608</v>
      </c>
    </row>
    <row r="2917" spans="1:16" ht="30" x14ac:dyDescent="0.25">
      <c r="A2917" t="s">
        <v>6009</v>
      </c>
      <c r="B2917">
        <v>13075448</v>
      </c>
      <c r="C2917" t="s">
        <v>82</v>
      </c>
      <c r="D2917" t="s">
        <v>69</v>
      </c>
      <c r="E2917" t="s">
        <v>83</v>
      </c>
      <c r="F2917" t="s">
        <v>34</v>
      </c>
      <c r="G2917" s="3" t="s">
        <v>6010</v>
      </c>
      <c r="H29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491</v>
      </c>
      <c r="I2917">
        <v>491</v>
      </c>
      <c r="J2917">
        <v>1199</v>
      </c>
      <c r="K2917" s="1">
        <v>0.59</v>
      </c>
      <c r="L29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707.41</v>
      </c>
      <c r="M2917" s="2" t="str">
        <f>IF(NOT(ISBLANK(Table1[[#This Row],[Discounter]])), IF(Table1[[#This Row],[Discounter]]&gt;=50%, "High Discount", "Low Discount"), "No Discount")</f>
        <v>High Discount</v>
      </c>
      <c r="N2917" t="s">
        <v>36</v>
      </c>
      <c r="O2917">
        <v>3.9</v>
      </c>
      <c r="P2917">
        <v>608</v>
      </c>
    </row>
    <row r="2918" spans="1:16" ht="60" x14ac:dyDescent="0.25">
      <c r="A2918" t="s">
        <v>6011</v>
      </c>
      <c r="B2918">
        <v>14850348</v>
      </c>
      <c r="C2918" t="s">
        <v>1325</v>
      </c>
      <c r="D2918" t="s">
        <v>69</v>
      </c>
      <c r="E2918" t="s">
        <v>296</v>
      </c>
      <c r="F2918" t="s">
        <v>34</v>
      </c>
      <c r="G2918" s="3" t="s">
        <v>6012</v>
      </c>
      <c r="H29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1819</v>
      </c>
      <c r="I2918">
        <v>1819</v>
      </c>
      <c r="J2918">
        <v>5199</v>
      </c>
      <c r="K2918" s="1">
        <v>0.65</v>
      </c>
      <c r="L29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3379.35</v>
      </c>
      <c r="M2918" s="2" t="str">
        <f>IF(NOT(ISBLANK(Table1[[#This Row],[Discounter]])), IF(Table1[[#This Row],[Discounter]]&gt;=50%, "High Discount", "Low Discount"), "No Discount")</f>
        <v>High Discount</v>
      </c>
      <c r="N2918" t="s">
        <v>146</v>
      </c>
      <c r="O2918">
        <v>4.3</v>
      </c>
      <c r="P2918">
        <v>608</v>
      </c>
    </row>
    <row r="2919" spans="1:16" ht="45" x14ac:dyDescent="0.25">
      <c r="A2919" t="s">
        <v>6013</v>
      </c>
      <c r="B2919">
        <v>2339838</v>
      </c>
      <c r="C2919" t="s">
        <v>353</v>
      </c>
      <c r="D2919" t="s">
        <v>87</v>
      </c>
      <c r="E2919" t="s">
        <v>48</v>
      </c>
      <c r="F2919" t="s">
        <v>34</v>
      </c>
      <c r="G2919" s="3" t="s">
        <v>6014</v>
      </c>
      <c r="H29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623</v>
      </c>
      <c r="I2919">
        <v>623</v>
      </c>
      <c r="J2919">
        <v>1299</v>
      </c>
      <c r="K2919" s="1">
        <v>0.52</v>
      </c>
      <c r="L29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675.48</v>
      </c>
      <c r="M2919" s="2" t="str">
        <f>IF(NOT(ISBLANK(Table1[[#This Row],[Discounter]])), IF(Table1[[#This Row],[Discounter]]&gt;=50%, "High Discount", "Low Discount"), "No Discount")</f>
        <v>High Discount</v>
      </c>
      <c r="N2919" t="s">
        <v>19</v>
      </c>
      <c r="O2919">
        <v>4.0999999999999996</v>
      </c>
      <c r="P2919">
        <v>608</v>
      </c>
    </row>
    <row r="2920" spans="1:16" ht="45" x14ac:dyDescent="0.25">
      <c r="A2920" t="s">
        <v>6015</v>
      </c>
      <c r="B2920">
        <v>12288178</v>
      </c>
      <c r="C2920" t="s">
        <v>162</v>
      </c>
      <c r="D2920" t="s">
        <v>38</v>
      </c>
      <c r="E2920" t="s">
        <v>344</v>
      </c>
      <c r="F2920" t="s">
        <v>34</v>
      </c>
      <c r="G2920" s="3" t="s">
        <v>6016</v>
      </c>
      <c r="H29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20">
        <v>1199</v>
      </c>
      <c r="K2920" s="1">
        <v>0.5</v>
      </c>
      <c r="L29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2920" s="2" t="str">
        <f>IF(NOT(ISBLANK(Table1[[#This Row],[Discounter]])), IF(Table1[[#This Row],[Discounter]]&gt;=50%, "High Discount", "Low Discount"), "No Discount")</f>
        <v>High Discount</v>
      </c>
      <c r="N2920" t="s">
        <v>400</v>
      </c>
      <c r="O2920">
        <v>4.3</v>
      </c>
      <c r="P2920">
        <v>608</v>
      </c>
    </row>
    <row r="2921" spans="1:16" ht="45" x14ac:dyDescent="0.25">
      <c r="A2921" t="s">
        <v>6017</v>
      </c>
      <c r="B2921">
        <v>10962748</v>
      </c>
      <c r="C2921" t="s">
        <v>14</v>
      </c>
      <c r="D2921" t="s">
        <v>38</v>
      </c>
      <c r="E2921" t="s">
        <v>44</v>
      </c>
      <c r="F2921" t="s">
        <v>34</v>
      </c>
      <c r="G2921" s="3" t="s">
        <v>6018</v>
      </c>
      <c r="H29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21">
        <v>1299</v>
      </c>
      <c r="K2921" s="1">
        <v>0.6</v>
      </c>
      <c r="L29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2921" s="2" t="str">
        <f>IF(NOT(ISBLANK(Table1[[#This Row],[Discounter]])), IF(Table1[[#This Row],[Discounter]]&gt;=50%, "High Discount", "Low Discount"), "No Discount")</f>
        <v>High Discount</v>
      </c>
      <c r="N2921" t="s">
        <v>41</v>
      </c>
      <c r="O2921">
        <v>4.0999999999999996</v>
      </c>
      <c r="P2921">
        <v>608</v>
      </c>
    </row>
    <row r="2922" spans="1:16" ht="45" x14ac:dyDescent="0.25">
      <c r="A2922" t="s">
        <v>6019</v>
      </c>
      <c r="B2922">
        <v>17524620</v>
      </c>
      <c r="C2922" t="s">
        <v>43</v>
      </c>
      <c r="D2922" t="s">
        <v>38</v>
      </c>
      <c r="E2922" t="s">
        <v>39</v>
      </c>
      <c r="F2922" t="s">
        <v>34</v>
      </c>
      <c r="G2922" s="3" t="s">
        <v>1267</v>
      </c>
      <c r="H29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22">
        <v>1598</v>
      </c>
      <c r="K2922" s="1">
        <v>0.5</v>
      </c>
      <c r="L29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2922" s="2" t="str">
        <f>IF(NOT(ISBLANK(Table1[[#This Row],[Discounter]])), IF(Table1[[#This Row],[Discounter]]&gt;=50%, "High Discount", "Low Discount"), "No Discount")</f>
        <v>High Discount</v>
      </c>
      <c r="N2922" t="s">
        <v>41</v>
      </c>
      <c r="O2922">
        <v>4.0999999999999996</v>
      </c>
      <c r="P2922">
        <v>608</v>
      </c>
    </row>
    <row r="2923" spans="1:16" ht="45" x14ac:dyDescent="0.25">
      <c r="A2923" t="s">
        <v>6020</v>
      </c>
      <c r="B2923">
        <v>7260729</v>
      </c>
      <c r="C2923" t="s">
        <v>907</v>
      </c>
      <c r="D2923" t="s">
        <v>38</v>
      </c>
      <c r="E2923" t="s">
        <v>16</v>
      </c>
      <c r="F2923" t="s">
        <v>34</v>
      </c>
      <c r="G2923" s="3" t="s">
        <v>6021</v>
      </c>
      <c r="H29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23">
        <v>1899</v>
      </c>
      <c r="K2923" s="1">
        <v>0.5</v>
      </c>
      <c r="L29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949.5</v>
      </c>
      <c r="M2923" s="2" t="str">
        <f>IF(NOT(ISBLANK(Table1[[#This Row],[Discounter]])), IF(Table1[[#This Row],[Discounter]]&gt;=50%, "High Discount", "Low Discount"), "No Discount")</f>
        <v>High Discount</v>
      </c>
      <c r="N2923" t="s">
        <v>400</v>
      </c>
      <c r="O2923">
        <v>3.9</v>
      </c>
      <c r="P2923">
        <v>608</v>
      </c>
    </row>
    <row r="2924" spans="1:16" ht="60" x14ac:dyDescent="0.25">
      <c r="A2924" t="s">
        <v>6022</v>
      </c>
      <c r="B2924">
        <v>3084800</v>
      </c>
      <c r="C2924" t="s">
        <v>392</v>
      </c>
      <c r="D2924" t="s">
        <v>61</v>
      </c>
      <c r="E2924" t="s">
        <v>39</v>
      </c>
      <c r="F2924" t="s">
        <v>17</v>
      </c>
      <c r="G2924" s="3" t="s">
        <v>6023</v>
      </c>
      <c r="H29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2924">
        <v>599</v>
      </c>
      <c r="J2924">
        <v>1199</v>
      </c>
      <c r="K2924" s="1">
        <v>0.5</v>
      </c>
      <c r="L29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2924" s="2" t="str">
        <f>IF(NOT(ISBLANK(Table1[[#This Row],[Discounter]])), IF(Table1[[#This Row],[Discounter]]&gt;=50%, "High Discount", "Low Discount"), "No Discount")</f>
        <v>High Discount</v>
      </c>
      <c r="N2924" t="s">
        <v>24</v>
      </c>
      <c r="O2924">
        <v>4.2</v>
      </c>
      <c r="P2924">
        <v>607</v>
      </c>
    </row>
    <row r="2925" spans="1:16" ht="60" x14ac:dyDescent="0.25">
      <c r="A2925" t="s">
        <v>6024</v>
      </c>
      <c r="B2925">
        <v>11896066</v>
      </c>
      <c r="C2925" t="s">
        <v>14</v>
      </c>
      <c r="D2925" t="s">
        <v>26</v>
      </c>
      <c r="E2925" t="s">
        <v>27</v>
      </c>
      <c r="F2925" t="s">
        <v>17</v>
      </c>
      <c r="G2925" s="3" t="s">
        <v>6025</v>
      </c>
      <c r="H29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2925">
        <v>909</v>
      </c>
      <c r="L29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925" s="2" t="str">
        <f>IF(NOT(ISBLANK(Table1[[#This Row],[Discounter]])), IF(Table1[[#This Row],[Discounter]]&gt;=50%, "High Discount", "Low Discount"), "No Discount")</f>
        <v>No Discount</v>
      </c>
      <c r="N2925" t="s">
        <v>232</v>
      </c>
      <c r="O2925">
        <v>4.4000000000000004</v>
      </c>
      <c r="P2925">
        <v>607</v>
      </c>
    </row>
    <row r="2926" spans="1:16" ht="45" x14ac:dyDescent="0.25">
      <c r="A2926" t="s">
        <v>6026</v>
      </c>
      <c r="B2926">
        <v>10922022</v>
      </c>
      <c r="C2926" t="s">
        <v>392</v>
      </c>
      <c r="D2926" t="s">
        <v>38</v>
      </c>
      <c r="E2926" t="s">
        <v>282</v>
      </c>
      <c r="F2926" t="s">
        <v>34</v>
      </c>
      <c r="G2926" s="3" t="s">
        <v>6027</v>
      </c>
      <c r="H29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26">
        <v>1699</v>
      </c>
      <c r="K2926" s="1">
        <v>0.5</v>
      </c>
      <c r="L29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2926" s="2" t="str">
        <f>IF(NOT(ISBLANK(Table1[[#This Row],[Discounter]])), IF(Table1[[#This Row],[Discounter]]&gt;=50%, "High Discount", "Low Discount"), "No Discount")</f>
        <v>High Discount</v>
      </c>
      <c r="N2926" t="s">
        <v>24</v>
      </c>
      <c r="O2926">
        <v>4.4000000000000004</v>
      </c>
      <c r="P2926">
        <v>607</v>
      </c>
    </row>
    <row r="2927" spans="1:16" ht="45" x14ac:dyDescent="0.25">
      <c r="A2927" t="s">
        <v>6028</v>
      </c>
      <c r="B2927">
        <v>10498536</v>
      </c>
      <c r="C2927" t="s">
        <v>60</v>
      </c>
      <c r="D2927" t="s">
        <v>38</v>
      </c>
      <c r="E2927" t="s">
        <v>22</v>
      </c>
      <c r="F2927" t="s">
        <v>34</v>
      </c>
      <c r="G2927" s="3" t="s">
        <v>6029</v>
      </c>
      <c r="H29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27">
        <v>2099</v>
      </c>
      <c r="K2927" s="1">
        <v>0.7</v>
      </c>
      <c r="L29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1469.3</v>
      </c>
      <c r="M2927" s="2" t="str">
        <f>IF(NOT(ISBLANK(Table1[[#This Row],[Discounter]])), IF(Table1[[#This Row],[Discounter]]&gt;=50%, "High Discount", "Low Discount"), "No Discount")</f>
        <v>High Discount</v>
      </c>
      <c r="N2927" t="s">
        <v>41</v>
      </c>
      <c r="O2927">
        <v>4.5</v>
      </c>
      <c r="P2927">
        <v>607</v>
      </c>
    </row>
    <row r="2928" spans="1:16" ht="45" x14ac:dyDescent="0.25">
      <c r="A2928" t="s">
        <v>6030</v>
      </c>
      <c r="B2928">
        <v>11234408</v>
      </c>
      <c r="C2928" t="s">
        <v>266</v>
      </c>
      <c r="D2928" t="s">
        <v>38</v>
      </c>
      <c r="E2928" t="s">
        <v>48</v>
      </c>
      <c r="F2928" t="s">
        <v>34</v>
      </c>
      <c r="G2928" s="3" t="s">
        <v>6031</v>
      </c>
      <c r="H29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28">
        <v>2199</v>
      </c>
      <c r="K2928" s="1">
        <v>0.5</v>
      </c>
      <c r="L29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1099.5</v>
      </c>
      <c r="M2928" s="2" t="str">
        <f>IF(NOT(ISBLANK(Table1[[#This Row],[Discounter]])), IF(Table1[[#This Row],[Discounter]]&gt;=50%, "High Discount", "Low Discount"), "No Discount")</f>
        <v>High Discount</v>
      </c>
      <c r="N2928" t="s">
        <v>400</v>
      </c>
      <c r="O2928">
        <v>4.2</v>
      </c>
      <c r="P2928">
        <v>607</v>
      </c>
    </row>
    <row r="2929" spans="1:16" ht="30" x14ac:dyDescent="0.25">
      <c r="A2929" t="s">
        <v>6032</v>
      </c>
      <c r="B2929">
        <v>17383990</v>
      </c>
      <c r="C2929" t="s">
        <v>14</v>
      </c>
      <c r="D2929" t="s">
        <v>38</v>
      </c>
      <c r="E2929" t="s">
        <v>39</v>
      </c>
      <c r="F2929" t="s">
        <v>34</v>
      </c>
      <c r="G2929" s="3" t="s">
        <v>659</v>
      </c>
      <c r="H2929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2929">
        <v>1298</v>
      </c>
      <c r="L29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929" s="2" t="str">
        <f>IF(NOT(ISBLANK(Table1[[#This Row],[Discounter]])), IF(Table1[[#This Row],[Discounter]]&gt;=50%, "High Discount", "Low Discount"), "No Discount")</f>
        <v>No Discount</v>
      </c>
      <c r="N2929" t="s">
        <v>130</v>
      </c>
      <c r="O2929">
        <v>4.3</v>
      </c>
      <c r="P2929">
        <v>607</v>
      </c>
    </row>
    <row r="2930" spans="1:16" ht="45" x14ac:dyDescent="0.25">
      <c r="A2930" t="s">
        <v>6033</v>
      </c>
      <c r="B2930">
        <v>11274794</v>
      </c>
      <c r="C2930" t="s">
        <v>14</v>
      </c>
      <c r="D2930" t="s">
        <v>15</v>
      </c>
      <c r="E2930" t="s">
        <v>16</v>
      </c>
      <c r="F2930" t="s">
        <v>17</v>
      </c>
      <c r="G2930" s="3" t="s">
        <v>1020</v>
      </c>
      <c r="H29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2930">
        <v>999</v>
      </c>
      <c r="J2930">
        <v>1999</v>
      </c>
      <c r="K2930" s="1">
        <v>0.5</v>
      </c>
      <c r="L29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2930" s="2" t="str">
        <f>IF(NOT(ISBLANK(Table1[[#This Row],[Discounter]])), IF(Table1[[#This Row],[Discounter]]&gt;=50%, "High Discount", "Low Discount"), "No Discount")</f>
        <v>High Discount</v>
      </c>
      <c r="N2930" t="s">
        <v>19</v>
      </c>
      <c r="O2930">
        <v>3.7</v>
      </c>
      <c r="P2930">
        <v>606</v>
      </c>
    </row>
    <row r="2931" spans="1:16" ht="45" x14ac:dyDescent="0.25">
      <c r="A2931" t="s">
        <v>6034</v>
      </c>
      <c r="B2931">
        <v>17978982</v>
      </c>
      <c r="C2931" t="s">
        <v>271</v>
      </c>
      <c r="D2931" t="s">
        <v>177</v>
      </c>
      <c r="E2931" t="s">
        <v>272</v>
      </c>
      <c r="F2931" t="s">
        <v>17</v>
      </c>
      <c r="G2931" s="3" t="s">
        <v>6035</v>
      </c>
      <c r="H29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2931">
        <v>597</v>
      </c>
      <c r="L29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931" s="2" t="str">
        <f>IF(NOT(ISBLANK(Table1[[#This Row],[Discounter]])), IF(Table1[[#This Row],[Discounter]]&gt;=50%, "High Discount", "Low Discount"), "No Discount")</f>
        <v>No Discount</v>
      </c>
      <c r="N2931" t="s">
        <v>6036</v>
      </c>
      <c r="O2931">
        <v>4.2</v>
      </c>
      <c r="P2931">
        <v>606</v>
      </c>
    </row>
    <row r="2932" spans="1:16" ht="45" x14ac:dyDescent="0.25">
      <c r="A2932" t="s">
        <v>6037</v>
      </c>
      <c r="B2932">
        <v>486789</v>
      </c>
      <c r="C2932" t="s">
        <v>1250</v>
      </c>
      <c r="D2932" t="s">
        <v>26</v>
      </c>
      <c r="E2932" t="s">
        <v>27</v>
      </c>
      <c r="F2932" t="s">
        <v>17</v>
      </c>
      <c r="G2932" s="3" t="s">
        <v>6038</v>
      </c>
      <c r="H29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2932">
        <v>799</v>
      </c>
      <c r="J2932">
        <v>1599</v>
      </c>
      <c r="K2932" s="1">
        <v>0.5</v>
      </c>
      <c r="L29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799.5</v>
      </c>
      <c r="M2932" s="2" t="str">
        <f>IF(NOT(ISBLANK(Table1[[#This Row],[Discounter]])), IF(Table1[[#This Row],[Discounter]]&gt;=50%, "High Discount", "Low Discount"), "No Discount")</f>
        <v>High Discount</v>
      </c>
      <c r="N2932" t="s">
        <v>3638</v>
      </c>
      <c r="O2932">
        <v>3.8</v>
      </c>
      <c r="P2932">
        <v>606</v>
      </c>
    </row>
    <row r="2933" spans="1:16" ht="60" x14ac:dyDescent="0.25">
      <c r="A2933" t="s">
        <v>6039</v>
      </c>
      <c r="B2933">
        <v>8894461</v>
      </c>
      <c r="C2933" t="s">
        <v>14</v>
      </c>
      <c r="D2933" t="s">
        <v>26</v>
      </c>
      <c r="E2933" t="s">
        <v>27</v>
      </c>
      <c r="F2933" t="s">
        <v>17</v>
      </c>
      <c r="G2933" s="3" t="s">
        <v>6040</v>
      </c>
      <c r="H29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1139</v>
      </c>
      <c r="I2933">
        <v>1139</v>
      </c>
      <c r="J2933">
        <v>1899</v>
      </c>
      <c r="K2933" s="1">
        <v>0.4</v>
      </c>
      <c r="L29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759.6</v>
      </c>
      <c r="M2933" s="2" t="str">
        <f>IF(NOT(ISBLANK(Table1[[#This Row],[Discounter]])), IF(Table1[[#This Row],[Discounter]]&gt;=50%, "High Discount", "Low Discount"), "No Discount")</f>
        <v>Low Discount</v>
      </c>
      <c r="N2933" t="s">
        <v>232</v>
      </c>
      <c r="O2933">
        <v>3.9</v>
      </c>
      <c r="P2933">
        <v>606</v>
      </c>
    </row>
    <row r="2934" spans="1:16" ht="60" x14ac:dyDescent="0.25">
      <c r="A2934" t="s">
        <v>6041</v>
      </c>
      <c r="B2934">
        <v>13705338</v>
      </c>
      <c r="C2934" t="s">
        <v>6042</v>
      </c>
      <c r="D2934" t="s">
        <v>69</v>
      </c>
      <c r="E2934" t="s">
        <v>83</v>
      </c>
      <c r="F2934" t="s">
        <v>34</v>
      </c>
      <c r="G2934" s="3" t="s">
        <v>6043</v>
      </c>
      <c r="H29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2934">
        <v>879</v>
      </c>
      <c r="J2934">
        <v>1999</v>
      </c>
      <c r="K2934" s="1">
        <v>0.56000000000000005</v>
      </c>
      <c r="L29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1119.44</v>
      </c>
      <c r="M2934" s="2" t="str">
        <f>IF(NOT(ISBLANK(Table1[[#This Row],[Discounter]])), IF(Table1[[#This Row],[Discounter]]&gt;=50%, "High Discount", "Low Discount"), "No Discount")</f>
        <v>High Discount</v>
      </c>
      <c r="N2934" t="s">
        <v>213</v>
      </c>
      <c r="O2934">
        <v>4.3</v>
      </c>
      <c r="P2934">
        <v>606</v>
      </c>
    </row>
    <row r="2935" spans="1:16" ht="45" x14ac:dyDescent="0.25">
      <c r="A2935" t="s">
        <v>6044</v>
      </c>
      <c r="B2935">
        <v>10016713</v>
      </c>
      <c r="C2935" t="s">
        <v>82</v>
      </c>
      <c r="D2935" t="s">
        <v>69</v>
      </c>
      <c r="E2935" t="s">
        <v>132</v>
      </c>
      <c r="F2935" t="s">
        <v>34</v>
      </c>
      <c r="G2935" s="3" t="s">
        <v>6045</v>
      </c>
      <c r="H29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839</v>
      </c>
      <c r="I2935">
        <v>839</v>
      </c>
      <c r="J2935">
        <v>2399</v>
      </c>
      <c r="K2935" s="1">
        <v>0.65</v>
      </c>
      <c r="L29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1559.3500000000001</v>
      </c>
      <c r="M2935" s="2" t="str">
        <f>IF(NOT(ISBLANK(Table1[[#This Row],[Discounter]])), IF(Table1[[#This Row],[Discounter]]&gt;=50%, "High Discount", "Low Discount"), "No Discount")</f>
        <v>High Discount</v>
      </c>
      <c r="N2935" t="s">
        <v>36</v>
      </c>
      <c r="O2935">
        <v>3.8</v>
      </c>
      <c r="P2935">
        <v>606</v>
      </c>
    </row>
    <row r="2936" spans="1:16" ht="60" x14ac:dyDescent="0.25">
      <c r="A2936" t="s">
        <v>6046</v>
      </c>
      <c r="B2936">
        <v>11399560</v>
      </c>
      <c r="C2936" t="s">
        <v>6047</v>
      </c>
      <c r="D2936" t="s">
        <v>69</v>
      </c>
      <c r="E2936" t="s">
        <v>70</v>
      </c>
      <c r="F2936" t="s">
        <v>34</v>
      </c>
      <c r="G2936" s="3" t="s">
        <v>6048</v>
      </c>
      <c r="H29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1379</v>
      </c>
      <c r="I2936">
        <v>1379</v>
      </c>
      <c r="J2936">
        <v>4599</v>
      </c>
      <c r="K2936" s="1">
        <v>0.7</v>
      </c>
      <c r="L29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3219.2999999999997</v>
      </c>
      <c r="M2936" s="2" t="str">
        <f>IF(NOT(ISBLANK(Table1[[#This Row],[Discounter]])), IF(Table1[[#This Row],[Discounter]]&gt;=50%, "High Discount", "Low Discount"), "No Discount")</f>
        <v>High Discount</v>
      </c>
      <c r="N2936" t="s">
        <v>36</v>
      </c>
      <c r="O2936">
        <v>4.3</v>
      </c>
      <c r="P2936">
        <v>606</v>
      </c>
    </row>
    <row r="2937" spans="1:16" ht="60" x14ac:dyDescent="0.25">
      <c r="A2937" t="s">
        <v>6049</v>
      </c>
      <c r="B2937">
        <v>11541578</v>
      </c>
      <c r="C2937" t="s">
        <v>14</v>
      </c>
      <c r="D2937" t="s">
        <v>38</v>
      </c>
      <c r="E2937" t="s">
        <v>16</v>
      </c>
      <c r="F2937" t="s">
        <v>34</v>
      </c>
      <c r="G2937" s="3" t="s">
        <v>712</v>
      </c>
      <c r="H29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37">
        <v>1699</v>
      </c>
      <c r="K2937" s="1">
        <v>0.5</v>
      </c>
      <c r="L29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2937" s="2" t="str">
        <f>IF(NOT(ISBLANK(Table1[[#This Row],[Discounter]])), IF(Table1[[#This Row],[Discounter]]&gt;=50%, "High Discount", "Low Discount"), "No Discount")</f>
        <v>High Discount</v>
      </c>
      <c r="N2937" t="s">
        <v>119</v>
      </c>
      <c r="O2937">
        <v>4.2</v>
      </c>
      <c r="P2937">
        <v>606</v>
      </c>
    </row>
    <row r="2938" spans="1:16" ht="60" x14ac:dyDescent="0.25">
      <c r="A2938" t="s">
        <v>6050</v>
      </c>
      <c r="B2938">
        <v>11541684</v>
      </c>
      <c r="C2938" t="s">
        <v>14</v>
      </c>
      <c r="D2938" t="s">
        <v>38</v>
      </c>
      <c r="E2938" t="s">
        <v>16</v>
      </c>
      <c r="F2938" t="s">
        <v>34</v>
      </c>
      <c r="G2938" s="3" t="s">
        <v>6051</v>
      </c>
      <c r="H29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38">
        <v>2299</v>
      </c>
      <c r="K2938" s="1">
        <v>0.45</v>
      </c>
      <c r="L29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1034.55</v>
      </c>
      <c r="M2938" s="2" t="str">
        <f>IF(NOT(ISBLANK(Table1[[#This Row],[Discounter]])), IF(Table1[[#This Row],[Discounter]]&gt;=50%, "High Discount", "Low Discount"), "No Discount")</f>
        <v>Low Discount</v>
      </c>
      <c r="N2938" t="s">
        <v>119</v>
      </c>
      <c r="O2938">
        <v>4.0999999999999996</v>
      </c>
      <c r="P2938">
        <v>606</v>
      </c>
    </row>
    <row r="2939" spans="1:16" ht="30" x14ac:dyDescent="0.25">
      <c r="A2939" t="s">
        <v>6052</v>
      </c>
      <c r="B2939">
        <v>17382024</v>
      </c>
      <c r="C2939" t="s">
        <v>14</v>
      </c>
      <c r="D2939" t="s">
        <v>38</v>
      </c>
      <c r="E2939" t="s">
        <v>39</v>
      </c>
      <c r="F2939" t="s">
        <v>34</v>
      </c>
      <c r="G2939" s="3" t="s">
        <v>1928</v>
      </c>
      <c r="H2939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2939">
        <v>1698</v>
      </c>
      <c r="L29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939" s="2" t="str">
        <f>IF(NOT(ISBLANK(Table1[[#This Row],[Discounter]])), IF(Table1[[#This Row],[Discounter]]&gt;=50%, "High Discount", "Low Discount"), "No Discount")</f>
        <v>No Discount</v>
      </c>
      <c r="N2939" t="s">
        <v>41</v>
      </c>
      <c r="O2939">
        <v>3.9</v>
      </c>
      <c r="P2939">
        <v>606</v>
      </c>
    </row>
    <row r="2940" spans="1:16" ht="60" x14ac:dyDescent="0.25">
      <c r="A2940" t="s">
        <v>6053</v>
      </c>
      <c r="B2940">
        <v>7243641</v>
      </c>
      <c r="C2940" t="s">
        <v>14</v>
      </c>
      <c r="D2940" t="s">
        <v>15</v>
      </c>
      <c r="E2940" t="s">
        <v>16</v>
      </c>
      <c r="F2940" t="s">
        <v>17</v>
      </c>
      <c r="G2940" s="3" t="s">
        <v>2999</v>
      </c>
      <c r="H29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1099</v>
      </c>
      <c r="I2940">
        <v>1099</v>
      </c>
      <c r="J2940">
        <v>1999</v>
      </c>
      <c r="K2940" s="1">
        <v>0.45</v>
      </c>
      <c r="L29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899.55000000000007</v>
      </c>
      <c r="M2940" s="2" t="str">
        <f>IF(NOT(ISBLANK(Table1[[#This Row],[Discounter]])), IF(Table1[[#This Row],[Discounter]]&gt;=50%, "High Discount", "Low Discount"), "No Discount")</f>
        <v>Low Discount</v>
      </c>
      <c r="N2940" t="s">
        <v>19</v>
      </c>
      <c r="O2940">
        <v>3.9</v>
      </c>
      <c r="P2940">
        <v>605</v>
      </c>
    </row>
    <row r="2941" spans="1:16" ht="60" x14ac:dyDescent="0.25">
      <c r="A2941" t="s">
        <v>6054</v>
      </c>
      <c r="B2941">
        <v>10064549</v>
      </c>
      <c r="C2941" t="s">
        <v>14</v>
      </c>
      <c r="D2941" t="s">
        <v>15</v>
      </c>
      <c r="E2941" t="s">
        <v>16</v>
      </c>
      <c r="F2941" t="s">
        <v>17</v>
      </c>
      <c r="G2941" s="3" t="s">
        <v>2999</v>
      </c>
      <c r="H29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809</v>
      </c>
      <c r="I2941">
        <v>809</v>
      </c>
      <c r="J2941">
        <v>1799</v>
      </c>
      <c r="K2941" s="1">
        <v>0.55000000000000004</v>
      </c>
      <c r="L29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989.45</v>
      </c>
      <c r="M2941" s="2" t="str">
        <f>IF(NOT(ISBLANK(Table1[[#This Row],[Discounter]])), IF(Table1[[#This Row],[Discounter]]&gt;=50%, "High Discount", "Low Discount"), "No Discount")</f>
        <v>High Discount</v>
      </c>
      <c r="N2941" t="s">
        <v>19</v>
      </c>
      <c r="O2941">
        <v>4</v>
      </c>
      <c r="P2941">
        <v>605</v>
      </c>
    </row>
    <row r="2942" spans="1:16" ht="45" x14ac:dyDescent="0.25">
      <c r="A2942" t="s">
        <v>6055</v>
      </c>
      <c r="B2942">
        <v>10550820</v>
      </c>
      <c r="C2942" t="s">
        <v>47</v>
      </c>
      <c r="D2942" t="s">
        <v>15</v>
      </c>
      <c r="E2942" t="s">
        <v>122</v>
      </c>
      <c r="F2942" t="s">
        <v>17</v>
      </c>
      <c r="G2942" s="3" t="s">
        <v>6056</v>
      </c>
      <c r="H29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624</v>
      </c>
      <c r="I2942">
        <v>624</v>
      </c>
      <c r="J2942">
        <v>1249</v>
      </c>
      <c r="K2942" s="1">
        <v>0.5</v>
      </c>
      <c r="L29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624.5</v>
      </c>
      <c r="M2942" s="2" t="str">
        <f>IF(NOT(ISBLANK(Table1[[#This Row],[Discounter]])), IF(Table1[[#This Row],[Discounter]]&gt;=50%, "High Discount", "Low Discount"), "No Discount")</f>
        <v>High Discount</v>
      </c>
      <c r="N2942" t="s">
        <v>50</v>
      </c>
      <c r="O2942">
        <v>4.2</v>
      </c>
      <c r="P2942">
        <v>605</v>
      </c>
    </row>
    <row r="2943" spans="1:16" ht="30" x14ac:dyDescent="0.25">
      <c r="A2943" t="s">
        <v>6057</v>
      </c>
      <c r="B2943">
        <v>10986452</v>
      </c>
      <c r="C2943" t="s">
        <v>43</v>
      </c>
      <c r="D2943" t="s">
        <v>177</v>
      </c>
      <c r="E2943" t="s">
        <v>178</v>
      </c>
      <c r="F2943" t="s">
        <v>17</v>
      </c>
      <c r="G2943" s="3" t="s">
        <v>6058</v>
      </c>
      <c r="H29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349</v>
      </c>
      <c r="I2943">
        <v>349</v>
      </c>
      <c r="J2943">
        <v>499</v>
      </c>
      <c r="K2943" s="1">
        <v>0.3</v>
      </c>
      <c r="L29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149.69999999999999</v>
      </c>
      <c r="M2943" s="2" t="str">
        <f>IF(NOT(ISBLANK(Table1[[#This Row],[Discounter]])), IF(Table1[[#This Row],[Discounter]]&gt;=50%, "High Discount", "Low Discount"), "No Discount")</f>
        <v>Low Discount</v>
      </c>
      <c r="N2943" t="s">
        <v>146</v>
      </c>
      <c r="O2943">
        <v>4.2</v>
      </c>
      <c r="P2943">
        <v>605</v>
      </c>
    </row>
    <row r="2944" spans="1:16" ht="30" x14ac:dyDescent="0.25">
      <c r="A2944" t="s">
        <v>6059</v>
      </c>
      <c r="B2944">
        <v>2004670</v>
      </c>
      <c r="C2944" t="s">
        <v>586</v>
      </c>
      <c r="D2944" t="s">
        <v>32</v>
      </c>
      <c r="E2944" t="s">
        <v>105</v>
      </c>
      <c r="F2944" t="s">
        <v>34</v>
      </c>
      <c r="G2944" s="3" t="s">
        <v>6060</v>
      </c>
      <c r="H29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281</v>
      </c>
      <c r="I2944">
        <v>281</v>
      </c>
      <c r="J2944">
        <v>599</v>
      </c>
      <c r="K2944" s="1">
        <v>0.53</v>
      </c>
      <c r="L29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317.47000000000003</v>
      </c>
      <c r="M2944" s="2" t="str">
        <f>IF(NOT(ISBLANK(Table1[[#This Row],[Discounter]])), IF(Table1[[#This Row],[Discounter]]&gt;=50%, "High Discount", "Low Discount"), "No Discount")</f>
        <v>High Discount</v>
      </c>
      <c r="N2944" t="s">
        <v>2364</v>
      </c>
      <c r="O2944">
        <v>4.0999999999999996</v>
      </c>
      <c r="P2944">
        <v>605</v>
      </c>
    </row>
    <row r="2945" spans="1:16" x14ac:dyDescent="0.25">
      <c r="A2945" t="s">
        <v>6061</v>
      </c>
      <c r="B2945">
        <v>3013686</v>
      </c>
      <c r="C2945" t="s">
        <v>325</v>
      </c>
      <c r="D2945" t="s">
        <v>32</v>
      </c>
      <c r="E2945" t="s">
        <v>105</v>
      </c>
      <c r="F2945" t="s">
        <v>34</v>
      </c>
      <c r="G2945" s="3" t="s">
        <v>6062</v>
      </c>
      <c r="H29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2945">
        <v>878</v>
      </c>
      <c r="L29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945" s="2" t="str">
        <f>IF(NOT(ISBLANK(Table1[[#This Row],[Discounter]])), IF(Table1[[#This Row],[Discounter]]&gt;=50%, "High Discount", "Low Discount"), "No Discount")</f>
        <v>No Discount</v>
      </c>
      <c r="N2945" t="s">
        <v>2656</v>
      </c>
      <c r="O2945">
        <v>4</v>
      </c>
      <c r="P2945">
        <v>605</v>
      </c>
    </row>
    <row r="2946" spans="1:16" ht="30" x14ac:dyDescent="0.25">
      <c r="A2946" t="s">
        <v>6063</v>
      </c>
      <c r="B2946">
        <v>11053928</v>
      </c>
      <c r="C2946" t="s">
        <v>353</v>
      </c>
      <c r="D2946" t="s">
        <v>87</v>
      </c>
      <c r="E2946" t="s">
        <v>48</v>
      </c>
      <c r="F2946" t="s">
        <v>34</v>
      </c>
      <c r="G2946" s="3" t="s">
        <v>6064</v>
      </c>
      <c r="H29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620</v>
      </c>
      <c r="I2946">
        <v>620</v>
      </c>
      <c r="J2946">
        <v>1149</v>
      </c>
      <c r="K2946" s="1">
        <v>0.46</v>
      </c>
      <c r="L29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528.54000000000008</v>
      </c>
      <c r="M2946" s="2" t="str">
        <f>IF(NOT(ISBLANK(Table1[[#This Row],[Discounter]])), IF(Table1[[#This Row],[Discounter]]&gt;=50%, "High Discount", "Low Discount"), "No Discount")</f>
        <v>Low Discount</v>
      </c>
      <c r="N2946" t="s">
        <v>19</v>
      </c>
      <c r="O2946">
        <v>3.9</v>
      </c>
      <c r="P2946">
        <v>605</v>
      </c>
    </row>
    <row r="2947" spans="1:16" ht="45" x14ac:dyDescent="0.25">
      <c r="A2947" t="s">
        <v>6065</v>
      </c>
      <c r="B2947">
        <v>12104870</v>
      </c>
      <c r="C2947" t="s">
        <v>86</v>
      </c>
      <c r="D2947" t="s">
        <v>87</v>
      </c>
      <c r="E2947" t="s">
        <v>70</v>
      </c>
      <c r="F2947" t="s">
        <v>34</v>
      </c>
      <c r="G2947" s="3" t="s">
        <v>6066</v>
      </c>
      <c r="H29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2947">
        <v>599</v>
      </c>
      <c r="J2947">
        <v>2399</v>
      </c>
      <c r="K2947" s="1">
        <v>0.75</v>
      </c>
      <c r="L29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1799.25</v>
      </c>
      <c r="M2947" s="2" t="str">
        <f>IF(NOT(ISBLANK(Table1[[#This Row],[Discounter]])), IF(Table1[[#This Row],[Discounter]]&gt;=50%, "High Discount", "Low Discount"), "No Discount")</f>
        <v>High Discount</v>
      </c>
      <c r="N2947" t="s">
        <v>89</v>
      </c>
      <c r="O2947">
        <v>4.3</v>
      </c>
      <c r="P2947">
        <v>605</v>
      </c>
    </row>
    <row r="2948" spans="1:16" ht="45" x14ac:dyDescent="0.25">
      <c r="A2948" t="s">
        <v>6067</v>
      </c>
      <c r="B2948">
        <v>2293433</v>
      </c>
      <c r="C2948" t="s">
        <v>60</v>
      </c>
      <c r="D2948" t="s">
        <v>61</v>
      </c>
      <c r="E2948" t="s">
        <v>22</v>
      </c>
      <c r="F2948" t="s">
        <v>34</v>
      </c>
      <c r="G2948" s="3" t="s">
        <v>6068</v>
      </c>
      <c r="H29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949</v>
      </c>
      <c r="I2948">
        <v>949</v>
      </c>
      <c r="J2948">
        <v>1899</v>
      </c>
      <c r="K2948" s="1">
        <v>0.5</v>
      </c>
      <c r="L29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949.5</v>
      </c>
      <c r="M2948" s="2" t="str">
        <f>IF(NOT(ISBLANK(Table1[[#This Row],[Discounter]])), IF(Table1[[#This Row],[Discounter]]&gt;=50%, "High Discount", "Low Discount"), "No Discount")</f>
        <v>High Discount</v>
      </c>
      <c r="N2948" t="s">
        <v>41</v>
      </c>
      <c r="O2948">
        <v>3.9</v>
      </c>
      <c r="P2948">
        <v>605</v>
      </c>
    </row>
    <row r="2949" spans="1:16" ht="30" x14ac:dyDescent="0.25">
      <c r="A2949" t="s">
        <v>6069</v>
      </c>
      <c r="B2949">
        <v>12129998</v>
      </c>
      <c r="C2949" t="s">
        <v>639</v>
      </c>
      <c r="D2949" t="s">
        <v>38</v>
      </c>
      <c r="E2949" t="s">
        <v>44</v>
      </c>
      <c r="F2949" t="s">
        <v>34</v>
      </c>
      <c r="G2949" s="3" t="s">
        <v>6070</v>
      </c>
      <c r="H29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49">
        <v>1299</v>
      </c>
      <c r="K2949" s="1">
        <v>0.55000000000000004</v>
      </c>
      <c r="L29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2949" s="2" t="str">
        <f>IF(NOT(ISBLANK(Table1[[#This Row],[Discounter]])), IF(Table1[[#This Row],[Discounter]]&gt;=50%, "High Discount", "Low Discount"), "No Discount")</f>
        <v>High Discount</v>
      </c>
      <c r="N2949" t="s">
        <v>24</v>
      </c>
      <c r="O2949">
        <v>4.0999999999999996</v>
      </c>
      <c r="P2949">
        <v>605</v>
      </c>
    </row>
    <row r="2950" spans="1:16" ht="45" x14ac:dyDescent="0.25">
      <c r="A2950" t="s">
        <v>6071</v>
      </c>
      <c r="B2950">
        <v>17524666</v>
      </c>
      <c r="C2950" t="s">
        <v>43</v>
      </c>
      <c r="D2950" t="s">
        <v>38</v>
      </c>
      <c r="E2950" t="s">
        <v>39</v>
      </c>
      <c r="F2950" t="s">
        <v>34</v>
      </c>
      <c r="G2950" s="3" t="s">
        <v>1267</v>
      </c>
      <c r="H29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50">
        <v>1598</v>
      </c>
      <c r="K2950" s="1">
        <v>0.5</v>
      </c>
      <c r="L29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2950" s="2" t="str">
        <f>IF(NOT(ISBLANK(Table1[[#This Row],[Discounter]])), IF(Table1[[#This Row],[Discounter]]&gt;=50%, "High Discount", "Low Discount"), "No Discount")</f>
        <v>High Discount</v>
      </c>
      <c r="N2950" t="s">
        <v>130</v>
      </c>
      <c r="O2950">
        <v>4.0999999999999996</v>
      </c>
      <c r="P2950">
        <v>605</v>
      </c>
    </row>
    <row r="2951" spans="1:16" ht="45" x14ac:dyDescent="0.25">
      <c r="A2951" t="s">
        <v>6072</v>
      </c>
      <c r="B2951">
        <v>7289178</v>
      </c>
      <c r="C2951" t="s">
        <v>1295</v>
      </c>
      <c r="D2951" t="s">
        <v>38</v>
      </c>
      <c r="E2951" t="s">
        <v>16</v>
      </c>
      <c r="F2951" t="s">
        <v>34</v>
      </c>
      <c r="G2951" s="3" t="s">
        <v>6073</v>
      </c>
      <c r="H29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51">
        <v>2299</v>
      </c>
      <c r="K2951" s="1">
        <v>0.61</v>
      </c>
      <c r="L29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1402.3899999999999</v>
      </c>
      <c r="M2951" s="2" t="str">
        <f>IF(NOT(ISBLANK(Table1[[#This Row],[Discounter]])), IF(Table1[[#This Row],[Discounter]]&gt;=50%, "High Discount", "Low Discount"), "No Discount")</f>
        <v>High Discount</v>
      </c>
      <c r="N2951" t="s">
        <v>6074</v>
      </c>
      <c r="O2951">
        <v>4.0999999999999996</v>
      </c>
      <c r="P2951">
        <v>605</v>
      </c>
    </row>
    <row r="2952" spans="1:16" ht="60" x14ac:dyDescent="0.25">
      <c r="A2952" t="s">
        <v>6075</v>
      </c>
      <c r="B2952">
        <v>11542032</v>
      </c>
      <c r="C2952" t="s">
        <v>14</v>
      </c>
      <c r="D2952" t="s">
        <v>38</v>
      </c>
      <c r="E2952" t="s">
        <v>16</v>
      </c>
      <c r="F2952" t="s">
        <v>34</v>
      </c>
      <c r="G2952" s="3" t="s">
        <v>6076</v>
      </c>
      <c r="H29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52">
        <v>2699</v>
      </c>
      <c r="K2952" s="1">
        <v>0.6</v>
      </c>
      <c r="L29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1619.3999999999999</v>
      </c>
      <c r="M2952" s="2" t="str">
        <f>IF(NOT(ISBLANK(Table1[[#This Row],[Discounter]])), IF(Table1[[#This Row],[Discounter]]&gt;=50%, "High Discount", "Low Discount"), "No Discount")</f>
        <v>High Discount</v>
      </c>
      <c r="N2952" t="s">
        <v>119</v>
      </c>
      <c r="O2952">
        <v>4.5</v>
      </c>
      <c r="P2952">
        <v>605</v>
      </c>
    </row>
    <row r="2953" spans="1:16" ht="45" x14ac:dyDescent="0.25">
      <c r="A2953" t="s">
        <v>6077</v>
      </c>
      <c r="B2953">
        <v>10797974</v>
      </c>
      <c r="C2953" t="s">
        <v>73</v>
      </c>
      <c r="D2953" t="s">
        <v>38</v>
      </c>
      <c r="E2953" t="s">
        <v>74</v>
      </c>
      <c r="F2953" t="s">
        <v>34</v>
      </c>
      <c r="G2953" s="3" t="s">
        <v>6078</v>
      </c>
      <c r="H29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53">
        <v>2999</v>
      </c>
      <c r="K2953" s="1">
        <v>0.56999999999999995</v>
      </c>
      <c r="L29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1709.4299999999998</v>
      </c>
      <c r="M2953" s="2" t="str">
        <f>IF(NOT(ISBLANK(Table1[[#This Row],[Discounter]])), IF(Table1[[#This Row],[Discounter]]&gt;=50%, "High Discount", "Low Discount"), "No Discount")</f>
        <v>High Discount</v>
      </c>
      <c r="N2953" t="s">
        <v>102</v>
      </c>
      <c r="O2953">
        <v>4.0999999999999996</v>
      </c>
      <c r="P2953">
        <v>605</v>
      </c>
    </row>
    <row r="2954" spans="1:16" ht="45" x14ac:dyDescent="0.25">
      <c r="A2954" t="s">
        <v>6079</v>
      </c>
      <c r="B2954">
        <v>13321874</v>
      </c>
      <c r="C2954" t="s">
        <v>14</v>
      </c>
      <c r="D2954" t="s">
        <v>38</v>
      </c>
      <c r="E2954" t="s">
        <v>39</v>
      </c>
      <c r="F2954" t="s">
        <v>34</v>
      </c>
      <c r="G2954" s="3" t="s">
        <v>6080</v>
      </c>
      <c r="H29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54">
        <v>799</v>
      </c>
      <c r="K2954" s="1">
        <v>0.55000000000000004</v>
      </c>
      <c r="L29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439.45000000000005</v>
      </c>
      <c r="M2954" s="2" t="str">
        <f>IF(NOT(ISBLANK(Table1[[#This Row],[Discounter]])), IF(Table1[[#This Row],[Discounter]]&gt;=50%, "High Discount", "Low Discount"), "No Discount")</f>
        <v>High Discount</v>
      </c>
      <c r="N2954" t="s">
        <v>41</v>
      </c>
      <c r="O2954">
        <v>4.3</v>
      </c>
      <c r="P2954">
        <v>605</v>
      </c>
    </row>
    <row r="2955" spans="1:16" ht="30" x14ac:dyDescent="0.25">
      <c r="A2955" t="s">
        <v>6081</v>
      </c>
      <c r="B2955">
        <v>11364154</v>
      </c>
      <c r="C2955" t="s">
        <v>162</v>
      </c>
      <c r="D2955" t="s">
        <v>38</v>
      </c>
      <c r="E2955" t="s">
        <v>44</v>
      </c>
      <c r="F2955" t="s">
        <v>34</v>
      </c>
      <c r="G2955" s="3" t="s">
        <v>6082</v>
      </c>
      <c r="H29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55">
        <v>999</v>
      </c>
      <c r="K2955" s="1">
        <v>0.48</v>
      </c>
      <c r="L29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479.52</v>
      </c>
      <c r="M2955" s="2" t="str">
        <f>IF(NOT(ISBLANK(Table1[[#This Row],[Discounter]])), IF(Table1[[#This Row],[Discounter]]&gt;=50%, "High Discount", "Low Discount"), "No Discount")</f>
        <v>Low Discount</v>
      </c>
      <c r="N2955" t="s">
        <v>102</v>
      </c>
      <c r="O2955">
        <v>4.3</v>
      </c>
      <c r="P2955">
        <v>605</v>
      </c>
    </row>
    <row r="2956" spans="1:16" ht="45" x14ac:dyDescent="0.25">
      <c r="A2956" t="s">
        <v>6083</v>
      </c>
      <c r="B2956">
        <v>13859558</v>
      </c>
      <c r="C2956" t="s">
        <v>14</v>
      </c>
      <c r="D2956" t="s">
        <v>15</v>
      </c>
      <c r="E2956" t="s">
        <v>48</v>
      </c>
      <c r="F2956" t="s">
        <v>17</v>
      </c>
      <c r="G2956" s="3" t="s">
        <v>6084</v>
      </c>
      <c r="H29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2956">
        <v>584</v>
      </c>
      <c r="J2956">
        <v>1299</v>
      </c>
      <c r="K2956" s="1">
        <v>0.55000000000000004</v>
      </c>
      <c r="L29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2956" s="2" t="str">
        <f>IF(NOT(ISBLANK(Table1[[#This Row],[Discounter]])), IF(Table1[[#This Row],[Discounter]]&gt;=50%, "High Discount", "Low Discount"), "No Discount")</f>
        <v>High Discount</v>
      </c>
      <c r="N2956" t="s">
        <v>19</v>
      </c>
      <c r="O2956">
        <v>3.9</v>
      </c>
      <c r="P2956">
        <v>604</v>
      </c>
    </row>
    <row r="2957" spans="1:16" ht="45" x14ac:dyDescent="0.25">
      <c r="A2957" t="s">
        <v>6085</v>
      </c>
      <c r="B2957">
        <v>10792190</v>
      </c>
      <c r="C2957" t="s">
        <v>47</v>
      </c>
      <c r="D2957" t="s">
        <v>15</v>
      </c>
      <c r="E2957" t="s">
        <v>122</v>
      </c>
      <c r="F2957" t="s">
        <v>17</v>
      </c>
      <c r="G2957" s="3" t="s">
        <v>6086</v>
      </c>
      <c r="H29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587</v>
      </c>
      <c r="I2957">
        <v>587</v>
      </c>
      <c r="J2957">
        <v>1249</v>
      </c>
      <c r="K2957" s="1">
        <v>0.53</v>
      </c>
      <c r="L29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661.97</v>
      </c>
      <c r="M2957" s="2" t="str">
        <f>IF(NOT(ISBLANK(Table1[[#This Row],[Discounter]])), IF(Table1[[#This Row],[Discounter]]&gt;=50%, "High Discount", "Low Discount"), "No Discount")</f>
        <v>High Discount</v>
      </c>
      <c r="N2957" t="s">
        <v>50</v>
      </c>
      <c r="O2957">
        <v>4.2</v>
      </c>
      <c r="P2957">
        <v>604</v>
      </c>
    </row>
    <row r="2958" spans="1:16" ht="60" x14ac:dyDescent="0.25">
      <c r="A2958" t="s">
        <v>6087</v>
      </c>
      <c r="B2958">
        <v>13488722</v>
      </c>
      <c r="C2958" t="s">
        <v>1232</v>
      </c>
      <c r="D2958" t="s">
        <v>69</v>
      </c>
      <c r="E2958" t="s">
        <v>83</v>
      </c>
      <c r="F2958" t="s">
        <v>17</v>
      </c>
      <c r="G2958" s="3" t="s">
        <v>6088</v>
      </c>
      <c r="H29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989</v>
      </c>
      <c r="I2958">
        <v>989</v>
      </c>
      <c r="J2958">
        <v>2199</v>
      </c>
      <c r="K2958" s="1">
        <v>0.55000000000000004</v>
      </c>
      <c r="L29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1209.45</v>
      </c>
      <c r="M2958" s="2" t="str">
        <f>IF(NOT(ISBLANK(Table1[[#This Row],[Discounter]])), IF(Table1[[#This Row],[Discounter]]&gt;=50%, "High Discount", "Low Discount"), "No Discount")</f>
        <v>High Discount</v>
      </c>
      <c r="N2958" t="s">
        <v>102</v>
      </c>
      <c r="O2958">
        <v>4.3</v>
      </c>
      <c r="P2958">
        <v>604</v>
      </c>
    </row>
    <row r="2959" spans="1:16" ht="30" x14ac:dyDescent="0.25">
      <c r="A2959" t="s">
        <v>6089</v>
      </c>
      <c r="B2959">
        <v>1758558</v>
      </c>
      <c r="C2959" t="s">
        <v>150</v>
      </c>
      <c r="D2959" t="s">
        <v>26</v>
      </c>
      <c r="E2959" t="s">
        <v>27</v>
      </c>
      <c r="F2959" t="s">
        <v>17</v>
      </c>
      <c r="G2959" s="3" t="s">
        <v>6090</v>
      </c>
      <c r="H29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1499</v>
      </c>
      <c r="I2959">
        <v>1499</v>
      </c>
      <c r="J2959">
        <v>2499</v>
      </c>
      <c r="K2959" s="1">
        <v>0.4</v>
      </c>
      <c r="L29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999.6</v>
      </c>
      <c r="M2959" s="2" t="str">
        <f>IF(NOT(ISBLANK(Table1[[#This Row],[Discounter]])), IF(Table1[[#This Row],[Discounter]]&gt;=50%, "High Discount", "Low Discount"), "No Discount")</f>
        <v>Low Discount</v>
      </c>
      <c r="N2959" t="s">
        <v>454</v>
      </c>
      <c r="O2959">
        <v>4.2</v>
      </c>
      <c r="P2959">
        <v>604</v>
      </c>
    </row>
    <row r="2960" spans="1:16" ht="60" x14ac:dyDescent="0.25">
      <c r="A2960" t="s">
        <v>6091</v>
      </c>
      <c r="B2960">
        <v>10939048</v>
      </c>
      <c r="C2960" t="s">
        <v>14</v>
      </c>
      <c r="D2960" t="s">
        <v>26</v>
      </c>
      <c r="E2960" t="s">
        <v>39</v>
      </c>
      <c r="F2960" t="s">
        <v>17</v>
      </c>
      <c r="G2960" s="3" t="s">
        <v>6092</v>
      </c>
      <c r="H29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349</v>
      </c>
      <c r="I2960">
        <v>349</v>
      </c>
      <c r="J2960">
        <v>699</v>
      </c>
      <c r="K2960" s="1">
        <v>0.5</v>
      </c>
      <c r="L29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349.5</v>
      </c>
      <c r="M2960" s="2" t="str">
        <f>IF(NOT(ISBLANK(Table1[[#This Row],[Discounter]])), IF(Table1[[#This Row],[Discounter]]&gt;=50%, "High Discount", "Low Discount"), "No Discount")</f>
        <v>High Discount</v>
      </c>
      <c r="N2960" t="s">
        <v>41</v>
      </c>
      <c r="O2960">
        <v>4.2</v>
      </c>
      <c r="P2960">
        <v>604</v>
      </c>
    </row>
    <row r="2961" spans="1:16" ht="60" x14ac:dyDescent="0.25">
      <c r="A2961" t="s">
        <v>6093</v>
      </c>
      <c r="B2961">
        <v>14194616</v>
      </c>
      <c r="C2961" t="s">
        <v>82</v>
      </c>
      <c r="D2961" t="s">
        <v>69</v>
      </c>
      <c r="E2961" t="s">
        <v>502</v>
      </c>
      <c r="F2961" t="s">
        <v>34</v>
      </c>
      <c r="G2961" s="3" t="s">
        <v>6094</v>
      </c>
      <c r="H29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370</v>
      </c>
      <c r="I2961">
        <v>370</v>
      </c>
      <c r="J2961">
        <v>949</v>
      </c>
      <c r="K2961" s="1">
        <v>0.61</v>
      </c>
      <c r="L29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578.89</v>
      </c>
      <c r="M2961" s="2" t="str">
        <f>IF(NOT(ISBLANK(Table1[[#This Row],[Discounter]])), IF(Table1[[#This Row],[Discounter]]&gt;=50%, "High Discount", "Low Discount"), "No Discount")</f>
        <v>High Discount</v>
      </c>
      <c r="N2961" t="s">
        <v>19</v>
      </c>
      <c r="O2961">
        <v>4.3</v>
      </c>
      <c r="P2961">
        <v>604</v>
      </c>
    </row>
    <row r="2962" spans="1:16" ht="45" x14ac:dyDescent="0.25">
      <c r="A2962" t="s">
        <v>6095</v>
      </c>
      <c r="B2962">
        <v>8969633</v>
      </c>
      <c r="C2962" t="s">
        <v>200</v>
      </c>
      <c r="D2962" t="s">
        <v>87</v>
      </c>
      <c r="E2962" t="s">
        <v>132</v>
      </c>
      <c r="F2962" t="s">
        <v>34</v>
      </c>
      <c r="G2962" s="3" t="s">
        <v>6096</v>
      </c>
      <c r="H29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699</v>
      </c>
      <c r="I2962">
        <v>699</v>
      </c>
      <c r="J2962">
        <v>1999</v>
      </c>
      <c r="K2962" s="1">
        <v>0.65</v>
      </c>
      <c r="L29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1299.3500000000001</v>
      </c>
      <c r="M2962" s="2" t="str">
        <f>IF(NOT(ISBLANK(Table1[[#This Row],[Discounter]])), IF(Table1[[#This Row],[Discounter]]&gt;=50%, "High Discount", "Low Discount"), "No Discount")</f>
        <v>High Discount</v>
      </c>
      <c r="N2962" t="s">
        <v>202</v>
      </c>
      <c r="O2962">
        <v>4.0999999999999996</v>
      </c>
      <c r="P2962">
        <v>604</v>
      </c>
    </row>
    <row r="2963" spans="1:16" ht="45" x14ac:dyDescent="0.25">
      <c r="A2963" t="s">
        <v>6097</v>
      </c>
      <c r="B2963">
        <v>14268564</v>
      </c>
      <c r="C2963" t="s">
        <v>57</v>
      </c>
      <c r="D2963" t="s">
        <v>87</v>
      </c>
      <c r="E2963" t="s">
        <v>557</v>
      </c>
      <c r="F2963" t="s">
        <v>34</v>
      </c>
      <c r="G2963" s="3" t="s">
        <v>6098</v>
      </c>
      <c r="H29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2963">
        <v>359</v>
      </c>
      <c r="J2963">
        <v>899</v>
      </c>
      <c r="K2963" s="1">
        <v>0.6</v>
      </c>
      <c r="L29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2963" s="2" t="str">
        <f>IF(NOT(ISBLANK(Table1[[#This Row],[Discounter]])), IF(Table1[[#This Row],[Discounter]]&gt;=50%, "High Discount", "Low Discount"), "No Discount")</f>
        <v>High Discount</v>
      </c>
      <c r="N2963" t="s">
        <v>36</v>
      </c>
      <c r="O2963">
        <v>4.5</v>
      </c>
      <c r="P2963">
        <v>604</v>
      </c>
    </row>
    <row r="2964" spans="1:16" ht="60" x14ac:dyDescent="0.25">
      <c r="A2964" t="s">
        <v>6099</v>
      </c>
      <c r="B2964">
        <v>12789592</v>
      </c>
      <c r="C2964" t="s">
        <v>91</v>
      </c>
      <c r="D2964" t="s">
        <v>38</v>
      </c>
      <c r="E2964" t="s">
        <v>27</v>
      </c>
      <c r="F2964" t="s">
        <v>34</v>
      </c>
      <c r="G2964" s="3" t="s">
        <v>6100</v>
      </c>
      <c r="H29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64">
        <v>1099</v>
      </c>
      <c r="K2964" s="1">
        <v>0.54</v>
      </c>
      <c r="L29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593.46</v>
      </c>
      <c r="M2964" s="2" t="str">
        <f>IF(NOT(ISBLANK(Table1[[#This Row],[Discounter]])), IF(Table1[[#This Row],[Discounter]]&gt;=50%, "High Discount", "Low Discount"), "No Discount")</f>
        <v>High Discount</v>
      </c>
      <c r="N2964" t="s">
        <v>24</v>
      </c>
      <c r="O2964">
        <v>4</v>
      </c>
      <c r="P2964">
        <v>604</v>
      </c>
    </row>
    <row r="2965" spans="1:16" ht="45" x14ac:dyDescent="0.25">
      <c r="A2965" t="s">
        <v>6101</v>
      </c>
      <c r="B2965">
        <v>9901957</v>
      </c>
      <c r="C2965" t="s">
        <v>14</v>
      </c>
      <c r="D2965" t="s">
        <v>38</v>
      </c>
      <c r="E2965" t="s">
        <v>282</v>
      </c>
      <c r="F2965" t="s">
        <v>34</v>
      </c>
      <c r="G2965" s="3" t="s">
        <v>6102</v>
      </c>
      <c r="H29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65">
        <v>1199</v>
      </c>
      <c r="K2965" s="1">
        <v>0.65</v>
      </c>
      <c r="L29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779.35</v>
      </c>
      <c r="M2965" s="2" t="str">
        <f>IF(NOT(ISBLANK(Table1[[#This Row],[Discounter]])), IF(Table1[[#This Row],[Discounter]]&gt;=50%, "High Discount", "Low Discount"), "No Discount")</f>
        <v>High Discount</v>
      </c>
      <c r="N2965" t="s">
        <v>102</v>
      </c>
      <c r="O2965">
        <v>4.2</v>
      </c>
      <c r="P2965">
        <v>604</v>
      </c>
    </row>
    <row r="2966" spans="1:16" ht="45" x14ac:dyDescent="0.25">
      <c r="A2966" t="s">
        <v>6103</v>
      </c>
      <c r="B2966">
        <v>11677786</v>
      </c>
      <c r="C2966" t="s">
        <v>266</v>
      </c>
      <c r="D2966" t="s">
        <v>38</v>
      </c>
      <c r="E2966" t="s">
        <v>44</v>
      </c>
      <c r="F2966" t="s">
        <v>34</v>
      </c>
      <c r="G2966" s="3" t="s">
        <v>6104</v>
      </c>
      <c r="H29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66">
        <v>1299</v>
      </c>
      <c r="K2966" s="1">
        <v>0.5</v>
      </c>
      <c r="L29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2966" s="2" t="str">
        <f>IF(NOT(ISBLANK(Table1[[#This Row],[Discounter]])), IF(Table1[[#This Row],[Discounter]]&gt;=50%, "High Discount", "Low Discount"), "No Discount")</f>
        <v>High Discount</v>
      </c>
      <c r="N2966" t="s">
        <v>287</v>
      </c>
      <c r="O2966">
        <v>4.4000000000000004</v>
      </c>
      <c r="P2966">
        <v>604</v>
      </c>
    </row>
    <row r="2967" spans="1:16" ht="45" x14ac:dyDescent="0.25">
      <c r="A2967" t="s">
        <v>6105</v>
      </c>
      <c r="B2967">
        <v>17524640</v>
      </c>
      <c r="C2967" t="s">
        <v>43</v>
      </c>
      <c r="D2967" t="s">
        <v>38</v>
      </c>
      <c r="E2967" t="s">
        <v>39</v>
      </c>
      <c r="F2967" t="s">
        <v>34</v>
      </c>
      <c r="G2967" s="3" t="s">
        <v>1267</v>
      </c>
      <c r="H29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67">
        <v>1598</v>
      </c>
      <c r="K2967" s="1">
        <v>0.5</v>
      </c>
      <c r="L29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2967" s="2" t="str">
        <f>IF(NOT(ISBLANK(Table1[[#This Row],[Discounter]])), IF(Table1[[#This Row],[Discounter]]&gt;=50%, "High Discount", "Low Discount"), "No Discount")</f>
        <v>High Discount</v>
      </c>
      <c r="N2967" t="s">
        <v>41</v>
      </c>
      <c r="O2967">
        <v>4.0999999999999996</v>
      </c>
      <c r="P2967">
        <v>604</v>
      </c>
    </row>
    <row r="2968" spans="1:16" ht="45" x14ac:dyDescent="0.25">
      <c r="A2968" t="s">
        <v>6106</v>
      </c>
      <c r="B2968">
        <v>17524658</v>
      </c>
      <c r="C2968" t="s">
        <v>43</v>
      </c>
      <c r="D2968" t="s">
        <v>38</v>
      </c>
      <c r="E2968" t="s">
        <v>39</v>
      </c>
      <c r="F2968" t="s">
        <v>34</v>
      </c>
      <c r="G2968" s="3" t="s">
        <v>1267</v>
      </c>
      <c r="H29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68">
        <v>1598</v>
      </c>
      <c r="K2968" s="1">
        <v>0.5</v>
      </c>
      <c r="L29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2968" s="2" t="str">
        <f>IF(NOT(ISBLANK(Table1[[#This Row],[Discounter]])), IF(Table1[[#This Row],[Discounter]]&gt;=50%, "High Discount", "Low Discount"), "No Discount")</f>
        <v>High Discount</v>
      </c>
      <c r="N2968" t="s">
        <v>41</v>
      </c>
      <c r="O2968">
        <v>4.0999999999999996</v>
      </c>
      <c r="P2968">
        <v>604</v>
      </c>
    </row>
    <row r="2969" spans="1:16" ht="60" x14ac:dyDescent="0.25">
      <c r="A2969" t="s">
        <v>6107</v>
      </c>
      <c r="B2969">
        <v>9968719</v>
      </c>
      <c r="C2969" t="s">
        <v>43</v>
      </c>
      <c r="D2969" t="s">
        <v>38</v>
      </c>
      <c r="E2969" t="s">
        <v>282</v>
      </c>
      <c r="F2969" t="s">
        <v>34</v>
      </c>
      <c r="G2969" s="3" t="s">
        <v>6108</v>
      </c>
      <c r="H29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69">
        <v>1599</v>
      </c>
      <c r="K2969" s="1">
        <v>0.55000000000000004</v>
      </c>
      <c r="L29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2969" s="2" t="str">
        <f>IF(NOT(ISBLANK(Table1[[#This Row],[Discounter]])), IF(Table1[[#This Row],[Discounter]]&gt;=50%, "High Discount", "Low Discount"), "No Discount")</f>
        <v>High Discount</v>
      </c>
      <c r="N2969" t="s">
        <v>24</v>
      </c>
      <c r="O2969">
        <v>4.0999999999999996</v>
      </c>
      <c r="P2969">
        <v>604</v>
      </c>
    </row>
    <row r="2970" spans="1:16" ht="60" x14ac:dyDescent="0.25">
      <c r="A2970" t="s">
        <v>6109</v>
      </c>
      <c r="B2970">
        <v>12388718</v>
      </c>
      <c r="C2970" t="s">
        <v>1146</v>
      </c>
      <c r="D2970" t="s">
        <v>38</v>
      </c>
      <c r="E2970" t="s">
        <v>48</v>
      </c>
      <c r="F2970" t="s">
        <v>34</v>
      </c>
      <c r="G2970" s="3" t="s">
        <v>6110</v>
      </c>
      <c r="H29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70">
        <v>1799</v>
      </c>
      <c r="K2970" s="1">
        <v>0.62</v>
      </c>
      <c r="L29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1115.3799999999999</v>
      </c>
      <c r="M2970" s="2" t="str">
        <f>IF(NOT(ISBLANK(Table1[[#This Row],[Discounter]])), IF(Table1[[#This Row],[Discounter]]&gt;=50%, "High Discount", "Low Discount"), "No Discount")</f>
        <v>High Discount</v>
      </c>
      <c r="N2970" t="s">
        <v>152</v>
      </c>
      <c r="O2970">
        <v>4.2</v>
      </c>
      <c r="P2970">
        <v>604</v>
      </c>
    </row>
    <row r="2971" spans="1:16" ht="30" x14ac:dyDescent="0.25">
      <c r="A2971" t="s">
        <v>6111</v>
      </c>
      <c r="B2971">
        <v>6791178</v>
      </c>
      <c r="C2971" t="s">
        <v>844</v>
      </c>
      <c r="D2971" t="s">
        <v>38</v>
      </c>
      <c r="E2971" t="s">
        <v>44</v>
      </c>
      <c r="F2971" t="s">
        <v>34</v>
      </c>
      <c r="G2971" s="3" t="s">
        <v>6112</v>
      </c>
      <c r="H29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71">
        <v>1998</v>
      </c>
      <c r="K2971" s="1">
        <v>0.36</v>
      </c>
      <c r="L29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719.28</v>
      </c>
      <c r="M2971" s="2" t="str">
        <f>IF(NOT(ISBLANK(Table1[[#This Row],[Discounter]])), IF(Table1[[#This Row],[Discounter]]&gt;=50%, "High Discount", "Low Discount"), "No Discount")</f>
        <v>Low Discount</v>
      </c>
      <c r="N2971" t="s">
        <v>24</v>
      </c>
      <c r="O2971">
        <v>4.2</v>
      </c>
      <c r="P2971">
        <v>604</v>
      </c>
    </row>
    <row r="2972" spans="1:16" ht="60" x14ac:dyDescent="0.25">
      <c r="A2972" t="s">
        <v>6113</v>
      </c>
      <c r="B2972">
        <v>4451422</v>
      </c>
      <c r="C2972" t="s">
        <v>14</v>
      </c>
      <c r="D2972" t="s">
        <v>38</v>
      </c>
      <c r="E2972" t="s">
        <v>16</v>
      </c>
      <c r="F2972" t="s">
        <v>34</v>
      </c>
      <c r="G2972" s="3" t="s">
        <v>6114</v>
      </c>
      <c r="H29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72">
        <v>1999</v>
      </c>
      <c r="K2972" s="1">
        <v>0.5</v>
      </c>
      <c r="L29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2972" s="2" t="str">
        <f>IF(NOT(ISBLANK(Table1[[#This Row],[Discounter]])), IF(Table1[[#This Row],[Discounter]]&gt;=50%, "High Discount", "Low Discount"), "No Discount")</f>
        <v>High Discount</v>
      </c>
      <c r="N2972" t="s">
        <v>119</v>
      </c>
      <c r="O2972">
        <v>3.8</v>
      </c>
      <c r="P2972">
        <v>604</v>
      </c>
    </row>
    <row r="2973" spans="1:16" ht="45" x14ac:dyDescent="0.25">
      <c r="A2973" t="s">
        <v>6115</v>
      </c>
      <c r="B2973">
        <v>9125973</v>
      </c>
      <c r="C2973" t="s">
        <v>43</v>
      </c>
      <c r="D2973" t="s">
        <v>38</v>
      </c>
      <c r="E2973" t="s">
        <v>39</v>
      </c>
      <c r="F2973" t="s">
        <v>34</v>
      </c>
      <c r="G2973" s="3" t="s">
        <v>6116</v>
      </c>
      <c r="H29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73">
        <v>749</v>
      </c>
      <c r="K2973" t="s">
        <v>6117</v>
      </c>
      <c r="L29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250</v>
      </c>
      <c r="M2973" s="2" t="str">
        <f>IF(NOT(ISBLANK(Table1[[#This Row],[Discounter]])), IF(Table1[[#This Row],[Discounter]]&gt;=50%, "High Discount", "Low Discount"), "No Discount")</f>
        <v>High Discount</v>
      </c>
      <c r="N2973" t="s">
        <v>41</v>
      </c>
      <c r="O2973">
        <v>4.2</v>
      </c>
      <c r="P2973">
        <v>604</v>
      </c>
    </row>
    <row r="2974" spans="1:16" ht="60" x14ac:dyDescent="0.25">
      <c r="A2974" t="s">
        <v>6118</v>
      </c>
      <c r="B2974">
        <v>10968554</v>
      </c>
      <c r="C2974" t="s">
        <v>14</v>
      </c>
      <c r="D2974" t="s">
        <v>38</v>
      </c>
      <c r="E2974" t="s">
        <v>39</v>
      </c>
      <c r="F2974" t="s">
        <v>34</v>
      </c>
      <c r="G2974" s="3" t="s">
        <v>6119</v>
      </c>
      <c r="H29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74">
        <v>799</v>
      </c>
      <c r="K2974" s="1">
        <v>0.5</v>
      </c>
      <c r="L29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399.5</v>
      </c>
      <c r="M2974" s="2" t="str">
        <f>IF(NOT(ISBLANK(Table1[[#This Row],[Discounter]])), IF(Table1[[#This Row],[Discounter]]&gt;=50%, "High Discount", "Low Discount"), "No Discount")</f>
        <v>High Discount</v>
      </c>
      <c r="N2974" t="s">
        <v>41</v>
      </c>
      <c r="O2974">
        <v>4.2</v>
      </c>
      <c r="P2974">
        <v>604</v>
      </c>
    </row>
    <row r="2975" spans="1:16" ht="45" x14ac:dyDescent="0.25">
      <c r="A2975" t="s">
        <v>6120</v>
      </c>
      <c r="B2975">
        <v>10969896</v>
      </c>
      <c r="C2975" t="s">
        <v>14</v>
      </c>
      <c r="D2975" t="s">
        <v>38</v>
      </c>
      <c r="E2975" t="s">
        <v>39</v>
      </c>
      <c r="F2975" t="s">
        <v>34</v>
      </c>
      <c r="G2975" s="3" t="s">
        <v>6121</v>
      </c>
      <c r="H29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75">
        <v>999</v>
      </c>
      <c r="K2975" s="1">
        <v>0.6</v>
      </c>
      <c r="L29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599.4</v>
      </c>
      <c r="M2975" s="2" t="str">
        <f>IF(NOT(ISBLANK(Table1[[#This Row],[Discounter]])), IF(Table1[[#This Row],[Discounter]]&gt;=50%, "High Discount", "Low Discount"), "No Discount")</f>
        <v>High Discount</v>
      </c>
      <c r="N2975" t="s">
        <v>41</v>
      </c>
      <c r="O2975">
        <v>4.2</v>
      </c>
      <c r="P2975">
        <v>604</v>
      </c>
    </row>
    <row r="2976" spans="1:16" ht="30" x14ac:dyDescent="0.25">
      <c r="A2976" t="s">
        <v>6122</v>
      </c>
      <c r="B2976">
        <v>12345338</v>
      </c>
      <c r="C2976" t="s">
        <v>460</v>
      </c>
      <c r="D2976" t="s">
        <v>38</v>
      </c>
      <c r="E2976" t="s">
        <v>27</v>
      </c>
      <c r="F2976" t="s">
        <v>34</v>
      </c>
      <c r="G2976" s="3" t="s">
        <v>6123</v>
      </c>
      <c r="H2976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2976">
        <v>1499</v>
      </c>
      <c r="L29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976" s="2" t="str">
        <f>IF(NOT(ISBLANK(Table1[[#This Row],[Discounter]])), IF(Table1[[#This Row],[Discounter]]&gt;=50%, "High Discount", "Low Discount"), "No Discount")</f>
        <v>No Discount</v>
      </c>
      <c r="N2976" t="s">
        <v>287</v>
      </c>
      <c r="O2976">
        <v>4.4000000000000004</v>
      </c>
      <c r="P2976">
        <v>604</v>
      </c>
    </row>
    <row r="2977" spans="1:16" ht="45" x14ac:dyDescent="0.25">
      <c r="A2977" t="s">
        <v>6124</v>
      </c>
      <c r="B2977">
        <v>11878810</v>
      </c>
      <c r="C2977" t="s">
        <v>6125</v>
      </c>
      <c r="D2977" t="s">
        <v>26</v>
      </c>
      <c r="E2977" t="s">
        <v>39</v>
      </c>
      <c r="F2977" t="s">
        <v>17</v>
      </c>
      <c r="G2977" s="3" t="s">
        <v>6126</v>
      </c>
      <c r="H29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623</v>
      </c>
      <c r="I2977">
        <v>623</v>
      </c>
      <c r="J2977">
        <v>1299</v>
      </c>
      <c r="K2977" s="1">
        <v>0.52</v>
      </c>
      <c r="L29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675.48</v>
      </c>
      <c r="M2977" s="2" t="str">
        <f>IF(NOT(ISBLANK(Table1[[#This Row],[Discounter]])), IF(Table1[[#This Row],[Discounter]]&gt;=50%, "High Discount", "Low Discount"), "No Discount")</f>
        <v>High Discount</v>
      </c>
      <c r="N2977" t="s">
        <v>24</v>
      </c>
      <c r="O2977">
        <v>4.0999999999999996</v>
      </c>
      <c r="P2977">
        <v>603</v>
      </c>
    </row>
    <row r="2978" spans="1:16" ht="45" x14ac:dyDescent="0.25">
      <c r="A2978" t="s">
        <v>6127</v>
      </c>
      <c r="B2978">
        <v>12800760</v>
      </c>
      <c r="C2978" t="s">
        <v>844</v>
      </c>
      <c r="D2978" t="s">
        <v>38</v>
      </c>
      <c r="E2978" t="s">
        <v>44</v>
      </c>
      <c r="F2978" t="s">
        <v>34</v>
      </c>
      <c r="G2978" s="3" t="s">
        <v>6128</v>
      </c>
      <c r="H29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78">
        <v>1479</v>
      </c>
      <c r="K2978" s="1">
        <v>0.69</v>
      </c>
      <c r="L29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1020.5099999999999</v>
      </c>
      <c r="M2978" s="2" t="str">
        <f>IF(NOT(ISBLANK(Table1[[#This Row],[Discounter]])), IF(Table1[[#This Row],[Discounter]]&gt;=50%, "High Discount", "Low Discount"), "No Discount")</f>
        <v>High Discount</v>
      </c>
      <c r="N2978" t="s">
        <v>24</v>
      </c>
      <c r="O2978">
        <v>4.5</v>
      </c>
      <c r="P2978">
        <v>603</v>
      </c>
    </row>
    <row r="2979" spans="1:16" ht="30" x14ac:dyDescent="0.25">
      <c r="A2979" t="s">
        <v>6129</v>
      </c>
      <c r="B2979">
        <v>11271818</v>
      </c>
      <c r="C2979" t="s">
        <v>95</v>
      </c>
      <c r="D2979" t="s">
        <v>38</v>
      </c>
      <c r="E2979" t="s">
        <v>44</v>
      </c>
      <c r="F2979" t="s">
        <v>34</v>
      </c>
      <c r="G2979" s="3" t="s">
        <v>6130</v>
      </c>
      <c r="H29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79">
        <v>1499</v>
      </c>
      <c r="K2979" s="1">
        <v>0.5</v>
      </c>
      <c r="L29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2979" s="2" t="str">
        <f>IF(NOT(ISBLANK(Table1[[#This Row],[Discounter]])), IF(Table1[[#This Row],[Discounter]]&gt;=50%, "High Discount", "Low Discount"), "No Discount")</f>
        <v>High Discount</v>
      </c>
      <c r="N2979" t="s">
        <v>41</v>
      </c>
      <c r="O2979">
        <v>4.3</v>
      </c>
      <c r="P2979">
        <v>603</v>
      </c>
    </row>
    <row r="2980" spans="1:16" ht="45" x14ac:dyDescent="0.25">
      <c r="A2980" t="s">
        <v>6131</v>
      </c>
      <c r="B2980">
        <v>17524616</v>
      </c>
      <c r="C2980" t="s">
        <v>43</v>
      </c>
      <c r="D2980" t="s">
        <v>38</v>
      </c>
      <c r="E2980" t="s">
        <v>39</v>
      </c>
      <c r="F2980" t="s">
        <v>34</v>
      </c>
      <c r="G2980" s="3" t="s">
        <v>1267</v>
      </c>
      <c r="H29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80">
        <v>1598</v>
      </c>
      <c r="K2980" s="1">
        <v>0.5</v>
      </c>
      <c r="L29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2980" s="2" t="str">
        <f>IF(NOT(ISBLANK(Table1[[#This Row],[Discounter]])), IF(Table1[[#This Row],[Discounter]]&gt;=50%, "High Discount", "Low Discount"), "No Discount")</f>
        <v>High Discount</v>
      </c>
      <c r="N2980" t="s">
        <v>41</v>
      </c>
      <c r="O2980">
        <v>4</v>
      </c>
      <c r="P2980">
        <v>603</v>
      </c>
    </row>
    <row r="2981" spans="1:16" ht="45" x14ac:dyDescent="0.25">
      <c r="A2981" t="s">
        <v>6132</v>
      </c>
      <c r="B2981">
        <v>11680702</v>
      </c>
      <c r="C2981" t="s">
        <v>95</v>
      </c>
      <c r="D2981" t="s">
        <v>38</v>
      </c>
      <c r="E2981" t="s">
        <v>132</v>
      </c>
      <c r="F2981" t="s">
        <v>34</v>
      </c>
      <c r="G2981" s="3" t="s">
        <v>6133</v>
      </c>
      <c r="H29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81">
        <v>2199</v>
      </c>
      <c r="K2981" s="1">
        <v>0.3</v>
      </c>
      <c r="L29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659.69999999999993</v>
      </c>
      <c r="M2981" s="2" t="str">
        <f>IF(NOT(ISBLANK(Table1[[#This Row],[Discounter]])), IF(Table1[[#This Row],[Discounter]]&gt;=50%, "High Discount", "Low Discount"), "No Discount")</f>
        <v>Low Discount</v>
      </c>
      <c r="N2981" t="s">
        <v>41</v>
      </c>
      <c r="O2981">
        <v>4.3</v>
      </c>
      <c r="P2981">
        <v>603</v>
      </c>
    </row>
    <row r="2982" spans="1:16" ht="45" x14ac:dyDescent="0.25">
      <c r="A2982" t="s">
        <v>6134</v>
      </c>
      <c r="B2982">
        <v>11697388</v>
      </c>
      <c r="C2982" t="s">
        <v>14</v>
      </c>
      <c r="D2982" t="s">
        <v>38</v>
      </c>
      <c r="E2982" t="s">
        <v>39</v>
      </c>
      <c r="F2982" t="s">
        <v>34</v>
      </c>
      <c r="G2982" s="3" t="s">
        <v>6135</v>
      </c>
      <c r="H29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82">
        <v>599</v>
      </c>
      <c r="K2982" s="1">
        <v>0.55000000000000004</v>
      </c>
      <c r="L29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329.45000000000005</v>
      </c>
      <c r="M2982" s="2" t="str">
        <f>IF(NOT(ISBLANK(Table1[[#This Row],[Discounter]])), IF(Table1[[#This Row],[Discounter]]&gt;=50%, "High Discount", "Low Discount"), "No Discount")</f>
        <v>High Discount</v>
      </c>
      <c r="N2982" t="s">
        <v>41</v>
      </c>
      <c r="O2982">
        <v>4.3</v>
      </c>
      <c r="P2982">
        <v>603</v>
      </c>
    </row>
    <row r="2983" spans="1:16" ht="45" x14ac:dyDescent="0.25">
      <c r="A2983" t="s">
        <v>6136</v>
      </c>
      <c r="B2983">
        <v>1546306</v>
      </c>
      <c r="C2983" t="s">
        <v>60</v>
      </c>
      <c r="D2983" t="s">
        <v>38</v>
      </c>
      <c r="E2983" t="s">
        <v>44</v>
      </c>
      <c r="F2983" t="s">
        <v>34</v>
      </c>
      <c r="G2983" s="3" t="s">
        <v>6137</v>
      </c>
      <c r="H29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83">
        <v>699</v>
      </c>
      <c r="K2983" s="1">
        <v>0.55000000000000004</v>
      </c>
      <c r="L29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384.45000000000005</v>
      </c>
      <c r="M2983" s="2" t="str">
        <f>IF(NOT(ISBLANK(Table1[[#This Row],[Discounter]])), IF(Table1[[#This Row],[Discounter]]&gt;=50%, "High Discount", "Low Discount"), "No Discount")</f>
        <v>High Discount</v>
      </c>
      <c r="N2983" t="s">
        <v>41</v>
      </c>
      <c r="O2983">
        <v>4.2</v>
      </c>
      <c r="P2983">
        <v>603</v>
      </c>
    </row>
    <row r="2984" spans="1:16" ht="45" x14ac:dyDescent="0.25">
      <c r="A2984" t="s">
        <v>6138</v>
      </c>
      <c r="B2984">
        <v>11296172</v>
      </c>
      <c r="C2984" t="s">
        <v>14</v>
      </c>
      <c r="D2984" t="s">
        <v>38</v>
      </c>
      <c r="E2984" t="s">
        <v>39</v>
      </c>
      <c r="F2984" t="s">
        <v>34</v>
      </c>
      <c r="G2984" s="3" t="s">
        <v>6139</v>
      </c>
      <c r="H29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84">
        <v>699</v>
      </c>
      <c r="K2984" s="1">
        <v>0.45</v>
      </c>
      <c r="L29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314.55</v>
      </c>
      <c r="M2984" s="2" t="str">
        <f>IF(NOT(ISBLANK(Table1[[#This Row],[Discounter]])), IF(Table1[[#This Row],[Discounter]]&gt;=50%, "High Discount", "Low Discount"), "No Discount")</f>
        <v>Low Discount</v>
      </c>
      <c r="N2984" t="s">
        <v>41</v>
      </c>
      <c r="O2984">
        <v>4</v>
      </c>
      <c r="P2984">
        <v>603</v>
      </c>
    </row>
    <row r="2985" spans="1:16" ht="45" x14ac:dyDescent="0.25">
      <c r="A2985" t="s">
        <v>6140</v>
      </c>
      <c r="B2985">
        <v>1901032</v>
      </c>
      <c r="C2985" t="s">
        <v>114</v>
      </c>
      <c r="D2985" t="s">
        <v>38</v>
      </c>
      <c r="E2985" t="s">
        <v>44</v>
      </c>
      <c r="F2985" t="s">
        <v>34</v>
      </c>
      <c r="G2985" s="3" t="s">
        <v>6141</v>
      </c>
      <c r="H29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85">
        <v>999</v>
      </c>
      <c r="K2985" s="1">
        <v>0.46</v>
      </c>
      <c r="L29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459.54</v>
      </c>
      <c r="M2985" s="2" t="str">
        <f>IF(NOT(ISBLANK(Table1[[#This Row],[Discounter]])), IF(Table1[[#This Row],[Discounter]]&gt;=50%, "High Discount", "Low Discount"), "No Discount")</f>
        <v>Low Discount</v>
      </c>
      <c r="N2985" t="s">
        <v>24</v>
      </c>
      <c r="O2985">
        <v>3.8</v>
      </c>
      <c r="P2985">
        <v>603</v>
      </c>
    </row>
    <row r="2986" spans="1:16" ht="30" x14ac:dyDescent="0.25">
      <c r="A2986" t="s">
        <v>6142</v>
      </c>
      <c r="B2986">
        <v>5345802</v>
      </c>
      <c r="C2986" t="s">
        <v>3834</v>
      </c>
      <c r="D2986" t="s">
        <v>15</v>
      </c>
      <c r="E2986" t="s">
        <v>122</v>
      </c>
      <c r="F2986" t="s">
        <v>17</v>
      </c>
      <c r="G2986" s="3" t="s">
        <v>6143</v>
      </c>
      <c r="H29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2986">
        <v>539</v>
      </c>
      <c r="J2986">
        <v>899</v>
      </c>
      <c r="K2986" s="1">
        <v>0.4</v>
      </c>
      <c r="L29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359.6</v>
      </c>
      <c r="M2986" s="2" t="str">
        <f>IF(NOT(ISBLANK(Table1[[#This Row],[Discounter]])), IF(Table1[[#This Row],[Discounter]]&gt;=50%, "High Discount", "Low Discount"), "No Discount")</f>
        <v>Low Discount</v>
      </c>
      <c r="N2986" t="s">
        <v>152</v>
      </c>
      <c r="O2986">
        <v>4.2</v>
      </c>
      <c r="P2986">
        <v>602</v>
      </c>
    </row>
    <row r="2987" spans="1:16" ht="45" x14ac:dyDescent="0.25">
      <c r="A2987" t="s">
        <v>6144</v>
      </c>
      <c r="B2987">
        <v>2041658</v>
      </c>
      <c r="C2987" t="s">
        <v>47</v>
      </c>
      <c r="D2987" t="s">
        <v>26</v>
      </c>
      <c r="E2987" t="s">
        <v>27</v>
      </c>
      <c r="F2987" t="s">
        <v>17</v>
      </c>
      <c r="G2987" s="3" t="s">
        <v>6145</v>
      </c>
      <c r="H29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516</v>
      </c>
      <c r="I2987">
        <v>516</v>
      </c>
      <c r="J2987">
        <v>1099</v>
      </c>
      <c r="K2987" s="1">
        <v>0.53</v>
      </c>
      <c r="L29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582.47</v>
      </c>
      <c r="M2987" s="2" t="str">
        <f>IF(NOT(ISBLANK(Table1[[#This Row],[Discounter]])), IF(Table1[[#This Row],[Discounter]]&gt;=50%, "High Discount", "Low Discount"), "No Discount")</f>
        <v>High Discount</v>
      </c>
      <c r="N2987" t="s">
        <v>80</v>
      </c>
      <c r="O2987">
        <v>4.4000000000000004</v>
      </c>
      <c r="P2987">
        <v>602</v>
      </c>
    </row>
    <row r="2988" spans="1:16" ht="45" x14ac:dyDescent="0.25">
      <c r="A2988" t="s">
        <v>6146</v>
      </c>
      <c r="B2988">
        <v>4450306</v>
      </c>
      <c r="C2988" t="s">
        <v>43</v>
      </c>
      <c r="D2988" t="s">
        <v>26</v>
      </c>
      <c r="E2988" t="s">
        <v>27</v>
      </c>
      <c r="F2988" t="s">
        <v>17</v>
      </c>
      <c r="G2988" s="3" t="s">
        <v>6147</v>
      </c>
      <c r="H29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989</v>
      </c>
      <c r="I2988">
        <v>989</v>
      </c>
      <c r="J2988">
        <v>2199</v>
      </c>
      <c r="K2988" s="1">
        <v>0.55000000000000004</v>
      </c>
      <c r="L29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1209.45</v>
      </c>
      <c r="M2988" s="2" t="str">
        <f>IF(NOT(ISBLANK(Table1[[#This Row],[Discounter]])), IF(Table1[[#This Row],[Discounter]]&gt;=50%, "High Discount", "Low Discount"), "No Discount")</f>
        <v>High Discount</v>
      </c>
      <c r="N2988" t="s">
        <v>232</v>
      </c>
      <c r="O2988">
        <v>4</v>
      </c>
      <c r="P2988">
        <v>602</v>
      </c>
    </row>
    <row r="2989" spans="1:16" ht="45" x14ac:dyDescent="0.25">
      <c r="A2989" t="s">
        <v>6148</v>
      </c>
      <c r="B2989">
        <v>11361568</v>
      </c>
      <c r="C2989" t="s">
        <v>150</v>
      </c>
      <c r="D2989" t="s">
        <v>26</v>
      </c>
      <c r="E2989" t="s">
        <v>27</v>
      </c>
      <c r="F2989" t="s">
        <v>17</v>
      </c>
      <c r="G2989" s="3" t="s">
        <v>6149</v>
      </c>
      <c r="H29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2989">
        <v>1199</v>
      </c>
      <c r="J2989">
        <v>2399</v>
      </c>
      <c r="K2989" s="1">
        <v>0.5</v>
      </c>
      <c r="L29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1199.5</v>
      </c>
      <c r="M2989" s="2" t="str">
        <f>IF(NOT(ISBLANK(Table1[[#This Row],[Discounter]])), IF(Table1[[#This Row],[Discounter]]&gt;=50%, "High Discount", "Low Discount"), "No Discount")</f>
        <v>High Discount</v>
      </c>
      <c r="N2989" t="s">
        <v>454</v>
      </c>
      <c r="O2989">
        <v>4.2</v>
      </c>
      <c r="P2989">
        <v>602</v>
      </c>
    </row>
    <row r="2990" spans="1:16" ht="45" x14ac:dyDescent="0.25">
      <c r="A2990" t="s">
        <v>6150</v>
      </c>
      <c r="B2990">
        <v>1997338</v>
      </c>
      <c r="C2990" t="s">
        <v>14</v>
      </c>
      <c r="D2990" t="s">
        <v>26</v>
      </c>
      <c r="E2990" t="s">
        <v>39</v>
      </c>
      <c r="F2990" t="s">
        <v>17</v>
      </c>
      <c r="G2990" s="3" t="s">
        <v>6151</v>
      </c>
      <c r="H29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2990">
        <v>749</v>
      </c>
      <c r="L29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2990" s="2" t="str">
        <f>IF(NOT(ISBLANK(Table1[[#This Row],[Discounter]])), IF(Table1[[#This Row],[Discounter]]&gt;=50%, "High Discount", "Low Discount"), "No Discount")</f>
        <v>No Discount</v>
      </c>
      <c r="N2990" t="s">
        <v>41</v>
      </c>
      <c r="O2990">
        <v>4.3</v>
      </c>
      <c r="P2990">
        <v>602</v>
      </c>
    </row>
    <row r="2991" spans="1:16" ht="30" x14ac:dyDescent="0.25">
      <c r="A2991" t="s">
        <v>6152</v>
      </c>
      <c r="B2991">
        <v>11113836</v>
      </c>
      <c r="C2991" t="s">
        <v>100</v>
      </c>
      <c r="D2991" t="s">
        <v>69</v>
      </c>
      <c r="E2991" t="s">
        <v>132</v>
      </c>
      <c r="F2991" t="s">
        <v>34</v>
      </c>
      <c r="G2991" s="3" t="s">
        <v>6153</v>
      </c>
      <c r="H29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2991">
        <v>584</v>
      </c>
      <c r="J2991">
        <v>1299</v>
      </c>
      <c r="K2991" s="1">
        <v>0.55000000000000004</v>
      </c>
      <c r="L29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2991" s="2" t="str">
        <f>IF(NOT(ISBLANK(Table1[[#This Row],[Discounter]])), IF(Table1[[#This Row],[Discounter]]&gt;=50%, "High Discount", "Low Discount"), "No Discount")</f>
        <v>High Discount</v>
      </c>
      <c r="N2991" t="s">
        <v>102</v>
      </c>
      <c r="O2991">
        <v>3.8</v>
      </c>
      <c r="P2991">
        <v>602</v>
      </c>
    </row>
    <row r="2992" spans="1:16" ht="45" x14ac:dyDescent="0.25">
      <c r="A2992" t="s">
        <v>6154</v>
      </c>
      <c r="B2992">
        <v>7224389</v>
      </c>
      <c r="C2992" t="s">
        <v>255</v>
      </c>
      <c r="D2992" t="s">
        <v>69</v>
      </c>
      <c r="E2992" t="s">
        <v>83</v>
      </c>
      <c r="F2992" t="s">
        <v>34</v>
      </c>
      <c r="G2992" s="3" t="s">
        <v>6155</v>
      </c>
      <c r="H29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2992">
        <v>719</v>
      </c>
      <c r="J2992">
        <v>1599</v>
      </c>
      <c r="K2992" s="1">
        <v>0.55000000000000004</v>
      </c>
      <c r="L29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2992" s="2" t="str">
        <f>IF(NOT(ISBLANK(Table1[[#This Row],[Discounter]])), IF(Table1[[#This Row],[Discounter]]&gt;=50%, "High Discount", "Low Discount"), "No Discount")</f>
        <v>High Discount</v>
      </c>
      <c r="N2992" t="s">
        <v>36</v>
      </c>
      <c r="O2992">
        <v>4.3</v>
      </c>
      <c r="P2992">
        <v>602</v>
      </c>
    </row>
    <row r="2993" spans="1:16" ht="30" x14ac:dyDescent="0.25">
      <c r="A2993" t="s">
        <v>6156</v>
      </c>
      <c r="B2993">
        <v>2693895</v>
      </c>
      <c r="C2993" t="s">
        <v>82</v>
      </c>
      <c r="D2993" t="s">
        <v>69</v>
      </c>
      <c r="E2993" t="s">
        <v>83</v>
      </c>
      <c r="F2993" t="s">
        <v>34</v>
      </c>
      <c r="G2993" s="3" t="s">
        <v>6157</v>
      </c>
      <c r="H29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577</v>
      </c>
      <c r="I2993">
        <v>577</v>
      </c>
      <c r="J2993">
        <v>1749</v>
      </c>
      <c r="K2993" s="1">
        <v>0.67</v>
      </c>
      <c r="L29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1171.8300000000002</v>
      </c>
      <c r="M2993" s="2" t="str">
        <f>IF(NOT(ISBLANK(Table1[[#This Row],[Discounter]])), IF(Table1[[#This Row],[Discounter]]&gt;=50%, "High Discount", "Low Discount"), "No Discount")</f>
        <v>High Discount</v>
      </c>
      <c r="N2993" t="s">
        <v>36</v>
      </c>
      <c r="O2993">
        <v>4.0999999999999996</v>
      </c>
      <c r="P2993">
        <v>602</v>
      </c>
    </row>
    <row r="2994" spans="1:16" ht="30" x14ac:dyDescent="0.25">
      <c r="A2994" t="s">
        <v>6158</v>
      </c>
      <c r="B2994">
        <v>14140618</v>
      </c>
      <c r="C2994" t="s">
        <v>181</v>
      </c>
      <c r="D2994" t="s">
        <v>87</v>
      </c>
      <c r="E2994" t="s">
        <v>39</v>
      </c>
      <c r="F2994" t="s">
        <v>34</v>
      </c>
      <c r="G2994" s="3" t="s">
        <v>6159</v>
      </c>
      <c r="H29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2994">
        <v>629</v>
      </c>
      <c r="J2994">
        <v>899</v>
      </c>
      <c r="K2994" s="1">
        <v>0.3</v>
      </c>
      <c r="L29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269.7</v>
      </c>
      <c r="M2994" s="2" t="str">
        <f>IF(NOT(ISBLANK(Table1[[#This Row],[Discounter]])), IF(Table1[[#This Row],[Discounter]]&gt;=50%, "High Discount", "Low Discount"), "No Discount")</f>
        <v>Low Discount</v>
      </c>
      <c r="N2994" t="s">
        <v>89</v>
      </c>
      <c r="O2994">
        <v>4.4000000000000004</v>
      </c>
      <c r="P2994">
        <v>602</v>
      </c>
    </row>
    <row r="2995" spans="1:16" ht="45" x14ac:dyDescent="0.25">
      <c r="A2995" t="s">
        <v>6160</v>
      </c>
      <c r="B2995">
        <v>11174242</v>
      </c>
      <c r="C2995" t="s">
        <v>86</v>
      </c>
      <c r="D2995" t="s">
        <v>87</v>
      </c>
      <c r="E2995" t="s">
        <v>83</v>
      </c>
      <c r="F2995" t="s">
        <v>34</v>
      </c>
      <c r="G2995" s="3" t="s">
        <v>6161</v>
      </c>
      <c r="H29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549</v>
      </c>
      <c r="I2995">
        <v>549</v>
      </c>
      <c r="J2995">
        <v>999</v>
      </c>
      <c r="K2995" s="1">
        <v>0.45</v>
      </c>
      <c r="L29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449.55</v>
      </c>
      <c r="M2995" s="2" t="str">
        <f>IF(NOT(ISBLANK(Table1[[#This Row],[Discounter]])), IF(Table1[[#This Row],[Discounter]]&gt;=50%, "High Discount", "Low Discount"), "No Discount")</f>
        <v>Low Discount</v>
      </c>
      <c r="N2995" t="s">
        <v>89</v>
      </c>
      <c r="O2995">
        <v>3.9</v>
      </c>
      <c r="P2995">
        <v>602</v>
      </c>
    </row>
    <row r="2996" spans="1:16" ht="45" x14ac:dyDescent="0.25">
      <c r="A2996" t="s">
        <v>6162</v>
      </c>
      <c r="B2996">
        <v>11549424</v>
      </c>
      <c r="C2996" t="s">
        <v>162</v>
      </c>
      <c r="D2996" t="s">
        <v>38</v>
      </c>
      <c r="E2996" t="s">
        <v>44</v>
      </c>
      <c r="F2996" t="s">
        <v>34</v>
      </c>
      <c r="G2996" s="3" t="s">
        <v>6163</v>
      </c>
      <c r="H29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96">
        <v>1399</v>
      </c>
      <c r="K2996" s="1">
        <v>0.5</v>
      </c>
      <c r="L29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699.5</v>
      </c>
      <c r="M2996" s="2" t="str">
        <f>IF(NOT(ISBLANK(Table1[[#This Row],[Discounter]])), IF(Table1[[#This Row],[Discounter]]&gt;=50%, "High Discount", "Low Discount"), "No Discount")</f>
        <v>High Discount</v>
      </c>
      <c r="N2996" t="s">
        <v>102</v>
      </c>
      <c r="O2996">
        <v>4.2</v>
      </c>
      <c r="P2996">
        <v>602</v>
      </c>
    </row>
    <row r="2997" spans="1:16" ht="60" x14ac:dyDescent="0.25">
      <c r="A2997" t="s">
        <v>6164</v>
      </c>
      <c r="B2997">
        <v>13088236</v>
      </c>
      <c r="C2997" t="s">
        <v>5426</v>
      </c>
      <c r="D2997" t="s">
        <v>38</v>
      </c>
      <c r="E2997" t="s">
        <v>132</v>
      </c>
      <c r="F2997" t="s">
        <v>34</v>
      </c>
      <c r="G2997" s="3" t="s">
        <v>6165</v>
      </c>
      <c r="H29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97">
        <v>1699</v>
      </c>
      <c r="K2997" s="1">
        <v>0.5</v>
      </c>
      <c r="L29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2997" s="2" t="str">
        <f>IF(NOT(ISBLANK(Table1[[#This Row],[Discounter]])), IF(Table1[[#This Row],[Discounter]]&gt;=50%, "High Discount", "Low Discount"), "No Discount")</f>
        <v>High Discount</v>
      </c>
      <c r="N2997" t="s">
        <v>102</v>
      </c>
      <c r="O2997">
        <v>4</v>
      </c>
      <c r="P2997">
        <v>602</v>
      </c>
    </row>
    <row r="2998" spans="1:16" ht="60" x14ac:dyDescent="0.25">
      <c r="A2998" t="s">
        <v>6166</v>
      </c>
      <c r="B2998">
        <v>10058485</v>
      </c>
      <c r="C2998" t="s">
        <v>14</v>
      </c>
      <c r="D2998" t="s">
        <v>38</v>
      </c>
      <c r="E2998" t="s">
        <v>16</v>
      </c>
      <c r="F2998" t="s">
        <v>34</v>
      </c>
      <c r="G2998" s="3" t="s">
        <v>6167</v>
      </c>
      <c r="H29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98">
        <v>2099</v>
      </c>
      <c r="K2998" s="1">
        <v>0.5</v>
      </c>
      <c r="L29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1049.5</v>
      </c>
      <c r="M2998" s="2" t="str">
        <f>IF(NOT(ISBLANK(Table1[[#This Row],[Discounter]])), IF(Table1[[#This Row],[Discounter]]&gt;=50%, "High Discount", "Low Discount"), "No Discount")</f>
        <v>High Discount</v>
      </c>
      <c r="N2998" t="s">
        <v>119</v>
      </c>
      <c r="O2998">
        <v>4.2</v>
      </c>
      <c r="P2998">
        <v>602</v>
      </c>
    </row>
    <row r="2999" spans="1:16" ht="30" x14ac:dyDescent="0.25">
      <c r="A2999" t="s">
        <v>6168</v>
      </c>
      <c r="B2999">
        <v>11272226</v>
      </c>
      <c r="C2999" t="s">
        <v>95</v>
      </c>
      <c r="D2999" t="s">
        <v>38</v>
      </c>
      <c r="E2999" t="s">
        <v>44</v>
      </c>
      <c r="F2999" t="s">
        <v>34</v>
      </c>
      <c r="G2999" s="3" t="s">
        <v>6169</v>
      </c>
      <c r="H29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2999">
        <v>799</v>
      </c>
      <c r="K2999" s="1">
        <v>0.55000000000000004</v>
      </c>
      <c r="L29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439.45000000000005</v>
      </c>
      <c r="M2999" s="2" t="str">
        <f>IF(NOT(ISBLANK(Table1[[#This Row],[Discounter]])), IF(Table1[[#This Row],[Discounter]]&gt;=50%, "High Discount", "Low Discount"), "No Discount")</f>
        <v>High Discount</v>
      </c>
      <c r="N2999" t="s">
        <v>41</v>
      </c>
      <c r="O2999">
        <v>4.3</v>
      </c>
      <c r="P2999">
        <v>602</v>
      </c>
    </row>
    <row r="3000" spans="1:16" ht="45" x14ac:dyDescent="0.25">
      <c r="A3000" t="s">
        <v>6170</v>
      </c>
      <c r="B3000">
        <v>11401904</v>
      </c>
      <c r="C3000" t="s">
        <v>14</v>
      </c>
      <c r="D3000" t="s">
        <v>38</v>
      </c>
      <c r="E3000" t="s">
        <v>39</v>
      </c>
      <c r="F3000" t="s">
        <v>34</v>
      </c>
      <c r="G3000" s="3" t="s">
        <v>6171</v>
      </c>
      <c r="H30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00">
        <v>899</v>
      </c>
      <c r="K3000" s="1">
        <v>0.55000000000000004</v>
      </c>
      <c r="L30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494.45000000000005</v>
      </c>
      <c r="M3000" s="2" t="str">
        <f>IF(NOT(ISBLANK(Table1[[#This Row],[Discounter]])), IF(Table1[[#This Row],[Discounter]]&gt;=50%, "High Discount", "Low Discount"), "No Discount")</f>
        <v>High Discount</v>
      </c>
      <c r="N3000" t="s">
        <v>41</v>
      </c>
      <c r="O3000">
        <v>4.4000000000000004</v>
      </c>
      <c r="P3000">
        <v>602</v>
      </c>
    </row>
    <row r="3001" spans="1:16" ht="60" x14ac:dyDescent="0.25">
      <c r="A3001" t="s">
        <v>6172</v>
      </c>
      <c r="B3001">
        <v>11327116</v>
      </c>
      <c r="C3001" t="s">
        <v>14</v>
      </c>
      <c r="D3001" t="s">
        <v>26</v>
      </c>
      <c r="E3001" t="s">
        <v>27</v>
      </c>
      <c r="F3001" t="s">
        <v>17</v>
      </c>
      <c r="G3001" s="3" t="s">
        <v>6173</v>
      </c>
      <c r="H30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3001">
        <v>674</v>
      </c>
      <c r="J3001">
        <v>1499</v>
      </c>
      <c r="K3001" s="1">
        <v>0.55000000000000004</v>
      </c>
      <c r="L30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3001" s="2" t="str">
        <f>IF(NOT(ISBLANK(Table1[[#This Row],[Discounter]])), IF(Table1[[#This Row],[Discounter]]&gt;=50%, "High Discount", "Low Discount"), "No Discount")</f>
        <v>High Discount</v>
      </c>
      <c r="N3001" t="s">
        <v>232</v>
      </c>
      <c r="O3001">
        <v>4.3</v>
      </c>
      <c r="P3001">
        <v>601</v>
      </c>
    </row>
    <row r="3002" spans="1:16" ht="45" x14ac:dyDescent="0.25">
      <c r="A3002" t="s">
        <v>6174</v>
      </c>
      <c r="B3002">
        <v>11423194</v>
      </c>
      <c r="C3002" t="s">
        <v>879</v>
      </c>
      <c r="D3002" t="s">
        <v>69</v>
      </c>
      <c r="E3002" t="s">
        <v>296</v>
      </c>
      <c r="F3002" t="s">
        <v>34</v>
      </c>
      <c r="G3002" s="3" t="s">
        <v>6175</v>
      </c>
      <c r="H30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1849</v>
      </c>
      <c r="I3002">
        <v>1849</v>
      </c>
      <c r="J3002">
        <v>3699</v>
      </c>
      <c r="K3002" s="1">
        <v>0.5</v>
      </c>
      <c r="L30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1849.5</v>
      </c>
      <c r="M3002" s="2" t="str">
        <f>IF(NOT(ISBLANK(Table1[[#This Row],[Discounter]])), IF(Table1[[#This Row],[Discounter]]&gt;=50%, "High Discount", "Low Discount"), "No Discount")</f>
        <v>High Discount</v>
      </c>
      <c r="N3002" t="s">
        <v>146</v>
      </c>
      <c r="O3002">
        <v>4.5</v>
      </c>
      <c r="P3002">
        <v>601</v>
      </c>
    </row>
    <row r="3003" spans="1:16" ht="45" x14ac:dyDescent="0.25">
      <c r="A3003" t="s">
        <v>6176</v>
      </c>
      <c r="B3003">
        <v>11068136</v>
      </c>
      <c r="C3003" t="s">
        <v>325</v>
      </c>
      <c r="D3003" t="s">
        <v>32</v>
      </c>
      <c r="E3003" t="s">
        <v>272</v>
      </c>
      <c r="F3003" t="s">
        <v>34</v>
      </c>
      <c r="G3003" s="3" t="s">
        <v>6177</v>
      </c>
      <c r="H30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3003">
        <v>259</v>
      </c>
      <c r="L30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003" s="2" t="str">
        <f>IF(NOT(ISBLANK(Table1[[#This Row],[Discounter]])), IF(Table1[[#This Row],[Discounter]]&gt;=50%, "High Discount", "Low Discount"), "No Discount")</f>
        <v>No Discount</v>
      </c>
      <c r="N3003" t="s">
        <v>328</v>
      </c>
      <c r="O3003">
        <v>4.5999999999999996</v>
      </c>
      <c r="P3003">
        <v>601</v>
      </c>
    </row>
    <row r="3004" spans="1:16" ht="30" x14ac:dyDescent="0.25">
      <c r="A3004" t="s">
        <v>6178</v>
      </c>
      <c r="B3004">
        <v>11810534</v>
      </c>
      <c r="C3004" t="s">
        <v>325</v>
      </c>
      <c r="D3004" t="s">
        <v>32</v>
      </c>
      <c r="E3004" t="s">
        <v>272</v>
      </c>
      <c r="F3004" t="s">
        <v>34</v>
      </c>
      <c r="G3004" s="3" t="s">
        <v>6179</v>
      </c>
      <c r="H30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3004">
        <v>518</v>
      </c>
      <c r="L30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004" s="2" t="str">
        <f>IF(NOT(ISBLANK(Table1[[#This Row],[Discounter]])), IF(Table1[[#This Row],[Discounter]]&gt;=50%, "High Discount", "Low Discount"), "No Discount")</f>
        <v>No Discount</v>
      </c>
      <c r="N3004" t="s">
        <v>328</v>
      </c>
      <c r="O3004">
        <v>4.5999999999999996</v>
      </c>
      <c r="P3004">
        <v>601</v>
      </c>
    </row>
    <row r="3005" spans="1:16" ht="45" x14ac:dyDescent="0.25">
      <c r="A3005" t="s">
        <v>6180</v>
      </c>
      <c r="B3005">
        <v>2298921</v>
      </c>
      <c r="C3005" t="s">
        <v>31</v>
      </c>
      <c r="D3005" t="s">
        <v>32</v>
      </c>
      <c r="E3005" t="s">
        <v>105</v>
      </c>
      <c r="F3005" t="s">
        <v>34</v>
      </c>
      <c r="G3005" s="3" t="s">
        <v>6181</v>
      </c>
      <c r="H30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3005">
        <v>599</v>
      </c>
      <c r="L30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005" s="2" t="str">
        <f>IF(NOT(ISBLANK(Table1[[#This Row],[Discounter]])), IF(Table1[[#This Row],[Discounter]]&gt;=50%, "High Discount", "Low Discount"), "No Discount")</f>
        <v>No Discount</v>
      </c>
      <c r="N3005" t="s">
        <v>6182</v>
      </c>
      <c r="O3005">
        <v>4.2</v>
      </c>
      <c r="P3005">
        <v>601</v>
      </c>
    </row>
    <row r="3006" spans="1:16" ht="30" x14ac:dyDescent="0.25">
      <c r="A3006" t="s">
        <v>6183</v>
      </c>
      <c r="B3006">
        <v>2152694</v>
      </c>
      <c r="C3006" t="s">
        <v>57</v>
      </c>
      <c r="D3006" t="s">
        <v>87</v>
      </c>
      <c r="E3006" t="s">
        <v>83</v>
      </c>
      <c r="F3006" t="s">
        <v>34</v>
      </c>
      <c r="G3006" s="3" t="s">
        <v>6184</v>
      </c>
      <c r="H30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3006">
        <v>519</v>
      </c>
      <c r="J3006">
        <v>1299</v>
      </c>
      <c r="K3006" s="1">
        <v>0.6</v>
      </c>
      <c r="L30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3006" s="2" t="str">
        <f>IF(NOT(ISBLANK(Table1[[#This Row],[Discounter]])), IF(Table1[[#This Row],[Discounter]]&gt;=50%, "High Discount", "Low Discount"), "No Discount")</f>
        <v>High Discount</v>
      </c>
      <c r="N3006" t="s">
        <v>89</v>
      </c>
      <c r="O3006">
        <v>3.9</v>
      </c>
      <c r="P3006">
        <v>601</v>
      </c>
    </row>
    <row r="3007" spans="1:16" ht="60" x14ac:dyDescent="0.25">
      <c r="A3007" t="s">
        <v>6185</v>
      </c>
      <c r="B3007">
        <v>1800330</v>
      </c>
      <c r="C3007" t="s">
        <v>181</v>
      </c>
      <c r="D3007" t="s">
        <v>87</v>
      </c>
      <c r="E3007" t="s">
        <v>16</v>
      </c>
      <c r="F3007" t="s">
        <v>34</v>
      </c>
      <c r="G3007" s="3" t="s">
        <v>6186</v>
      </c>
      <c r="H30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3007">
        <v>599</v>
      </c>
      <c r="J3007">
        <v>2399</v>
      </c>
      <c r="K3007" s="1">
        <v>0.75</v>
      </c>
      <c r="L30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1799.25</v>
      </c>
      <c r="M3007" s="2" t="str">
        <f>IF(NOT(ISBLANK(Table1[[#This Row],[Discounter]])), IF(Table1[[#This Row],[Discounter]]&gt;=50%, "High Discount", "Low Discount"), "No Discount")</f>
        <v>High Discount</v>
      </c>
      <c r="N3007" t="s">
        <v>606</v>
      </c>
      <c r="O3007">
        <v>4.2</v>
      </c>
      <c r="P3007">
        <v>601</v>
      </c>
    </row>
    <row r="3008" spans="1:16" ht="45" x14ac:dyDescent="0.25">
      <c r="A3008" t="s">
        <v>6187</v>
      </c>
      <c r="B3008">
        <v>11991534</v>
      </c>
      <c r="C3008" t="s">
        <v>14</v>
      </c>
      <c r="D3008" t="s">
        <v>38</v>
      </c>
      <c r="E3008" t="s">
        <v>282</v>
      </c>
      <c r="F3008" t="s">
        <v>34</v>
      </c>
      <c r="G3008" s="3" t="s">
        <v>6188</v>
      </c>
      <c r="H30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08">
        <v>1199</v>
      </c>
      <c r="K3008" s="1">
        <v>0.7</v>
      </c>
      <c r="L30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839.3</v>
      </c>
      <c r="M3008" s="2" t="str">
        <f>IF(NOT(ISBLANK(Table1[[#This Row],[Discounter]])), IF(Table1[[#This Row],[Discounter]]&gt;=50%, "High Discount", "Low Discount"), "No Discount")</f>
        <v>High Discount</v>
      </c>
      <c r="N3008" t="s">
        <v>102</v>
      </c>
      <c r="O3008">
        <v>4.3</v>
      </c>
      <c r="P3008">
        <v>601</v>
      </c>
    </row>
    <row r="3009" spans="1:16" ht="45" x14ac:dyDescent="0.25">
      <c r="A3009" t="s">
        <v>6189</v>
      </c>
      <c r="B3009">
        <v>2432653</v>
      </c>
      <c r="C3009" t="s">
        <v>5475</v>
      </c>
      <c r="D3009" t="s">
        <v>38</v>
      </c>
      <c r="E3009" t="s">
        <v>132</v>
      </c>
      <c r="F3009" t="s">
        <v>34</v>
      </c>
      <c r="G3009" s="3" t="s">
        <v>6190</v>
      </c>
      <c r="H30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09">
        <v>1395</v>
      </c>
      <c r="K3009" s="1">
        <v>0.25</v>
      </c>
      <c r="L30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348.75</v>
      </c>
      <c r="M3009" s="2" t="str">
        <f>IF(NOT(ISBLANK(Table1[[#This Row],[Discounter]])), IF(Table1[[#This Row],[Discounter]]&gt;=50%, "High Discount", "Low Discount"), "No Discount")</f>
        <v>Low Discount</v>
      </c>
      <c r="N3009" t="s">
        <v>102</v>
      </c>
      <c r="O3009">
        <v>4.5</v>
      </c>
      <c r="P3009">
        <v>601</v>
      </c>
    </row>
    <row r="3010" spans="1:16" ht="45" x14ac:dyDescent="0.25">
      <c r="A3010" t="s">
        <v>6191</v>
      </c>
      <c r="B3010">
        <v>12698614</v>
      </c>
      <c r="C3010" t="s">
        <v>14</v>
      </c>
      <c r="D3010" t="s">
        <v>38</v>
      </c>
      <c r="E3010" t="s">
        <v>169</v>
      </c>
      <c r="F3010" t="s">
        <v>34</v>
      </c>
      <c r="G3010" s="3" t="s">
        <v>6192</v>
      </c>
      <c r="H30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10">
        <v>3299</v>
      </c>
      <c r="K3010" s="1">
        <v>0.7</v>
      </c>
      <c r="L30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2309.2999999999997</v>
      </c>
      <c r="M3010" s="2" t="str">
        <f>IF(NOT(ISBLANK(Table1[[#This Row],[Discounter]])), IF(Table1[[#This Row],[Discounter]]&gt;=50%, "High Discount", "Low Discount"), "No Discount")</f>
        <v>High Discount</v>
      </c>
      <c r="N3010" t="s">
        <v>102</v>
      </c>
      <c r="O3010">
        <v>3.7</v>
      </c>
      <c r="P3010">
        <v>601</v>
      </c>
    </row>
    <row r="3011" spans="1:16" ht="60" x14ac:dyDescent="0.25">
      <c r="A3011" t="s">
        <v>6193</v>
      </c>
      <c r="B3011">
        <v>13320974</v>
      </c>
      <c r="C3011" t="s">
        <v>43</v>
      </c>
      <c r="D3011" t="s">
        <v>38</v>
      </c>
      <c r="E3011" t="s">
        <v>39</v>
      </c>
      <c r="F3011" t="s">
        <v>34</v>
      </c>
      <c r="G3011" s="3" t="s">
        <v>6194</v>
      </c>
      <c r="H30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11">
        <v>849</v>
      </c>
      <c r="K3011" s="1">
        <v>0.3</v>
      </c>
      <c r="L30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254.7</v>
      </c>
      <c r="M3011" s="2" t="str">
        <f>IF(NOT(ISBLANK(Table1[[#This Row],[Discounter]])), IF(Table1[[#This Row],[Discounter]]&gt;=50%, "High Discount", "Low Discount"), "No Discount")</f>
        <v>Low Discount</v>
      </c>
      <c r="N3011" t="s">
        <v>41</v>
      </c>
      <c r="O3011">
        <v>4.2</v>
      </c>
      <c r="P3011">
        <v>601</v>
      </c>
    </row>
    <row r="3012" spans="1:16" ht="60" x14ac:dyDescent="0.25">
      <c r="A3012" t="s">
        <v>6195</v>
      </c>
      <c r="B3012">
        <v>10970290</v>
      </c>
      <c r="C3012" t="s">
        <v>14</v>
      </c>
      <c r="D3012" t="s">
        <v>38</v>
      </c>
      <c r="E3012" t="s">
        <v>39</v>
      </c>
      <c r="F3012" t="s">
        <v>34</v>
      </c>
      <c r="G3012" s="3" t="s">
        <v>6196</v>
      </c>
      <c r="H30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12">
        <v>999</v>
      </c>
      <c r="K3012" t="s">
        <v>497</v>
      </c>
      <c r="L30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500</v>
      </c>
      <c r="M3012" s="2" t="str">
        <f>IF(NOT(ISBLANK(Table1[[#This Row],[Discounter]])), IF(Table1[[#This Row],[Discounter]]&gt;=50%, "High Discount", "Low Discount"), "No Discount")</f>
        <v>High Discount</v>
      </c>
      <c r="N3012" t="s">
        <v>41</v>
      </c>
      <c r="O3012">
        <v>4.2</v>
      </c>
      <c r="P3012">
        <v>601</v>
      </c>
    </row>
    <row r="3013" spans="1:16" ht="45" x14ac:dyDescent="0.25">
      <c r="A3013" t="s">
        <v>6197</v>
      </c>
      <c r="B3013">
        <v>8367901</v>
      </c>
      <c r="C3013" t="s">
        <v>2961</v>
      </c>
      <c r="D3013" t="s">
        <v>38</v>
      </c>
      <c r="E3013" t="s">
        <v>48</v>
      </c>
      <c r="F3013" t="s">
        <v>34</v>
      </c>
      <c r="G3013" s="3" t="s">
        <v>6198</v>
      </c>
      <c r="H30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13">
        <v>999</v>
      </c>
      <c r="K3013" s="1">
        <v>0.42</v>
      </c>
      <c r="L30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419.58</v>
      </c>
      <c r="M3013" s="2" t="str">
        <f>IF(NOT(ISBLANK(Table1[[#This Row],[Discounter]])), IF(Table1[[#This Row],[Discounter]]&gt;=50%, "High Discount", "Low Discount"), "No Discount")</f>
        <v>Low Discount</v>
      </c>
      <c r="N3013" t="s">
        <v>19</v>
      </c>
      <c r="O3013">
        <v>3.9</v>
      </c>
      <c r="P3013">
        <v>601</v>
      </c>
    </row>
    <row r="3014" spans="1:16" ht="30" x14ac:dyDescent="0.25">
      <c r="A3014" t="s">
        <v>6199</v>
      </c>
      <c r="B3014">
        <v>17383976</v>
      </c>
      <c r="C3014" t="s">
        <v>14</v>
      </c>
      <c r="D3014" t="s">
        <v>38</v>
      </c>
      <c r="E3014" t="s">
        <v>39</v>
      </c>
      <c r="F3014" t="s">
        <v>34</v>
      </c>
      <c r="G3014" s="3" t="s">
        <v>659</v>
      </c>
      <c r="H3014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3014">
        <v>1298</v>
      </c>
      <c r="L30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014" s="2" t="str">
        <f>IF(NOT(ISBLANK(Table1[[#This Row],[Discounter]])), IF(Table1[[#This Row],[Discounter]]&gt;=50%, "High Discount", "Low Discount"), "No Discount")</f>
        <v>No Discount</v>
      </c>
      <c r="N3014" t="s">
        <v>130</v>
      </c>
      <c r="O3014">
        <v>4.3</v>
      </c>
      <c r="P3014">
        <v>601</v>
      </c>
    </row>
    <row r="3015" spans="1:16" ht="60" x14ac:dyDescent="0.25">
      <c r="A3015" t="s">
        <v>6200</v>
      </c>
      <c r="B3015">
        <v>9294989</v>
      </c>
      <c r="C3015" t="s">
        <v>250</v>
      </c>
      <c r="D3015" t="s">
        <v>69</v>
      </c>
      <c r="E3015" t="s">
        <v>83</v>
      </c>
      <c r="F3015" t="s">
        <v>17</v>
      </c>
      <c r="G3015" s="3" t="s">
        <v>6201</v>
      </c>
      <c r="H30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839</v>
      </c>
      <c r="I3015">
        <v>839</v>
      </c>
      <c r="J3015">
        <v>2099</v>
      </c>
      <c r="K3015" s="1">
        <v>0.6</v>
      </c>
      <c r="L30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1259.3999999999999</v>
      </c>
      <c r="M3015" s="2" t="str">
        <f>IF(NOT(ISBLANK(Table1[[#This Row],[Discounter]])), IF(Table1[[#This Row],[Discounter]]&gt;=50%, "High Discount", "Low Discount"), "No Discount")</f>
        <v>High Discount</v>
      </c>
      <c r="N3015" t="s">
        <v>36</v>
      </c>
      <c r="O3015">
        <v>4.0999999999999996</v>
      </c>
      <c r="P3015">
        <v>600</v>
      </c>
    </row>
    <row r="3016" spans="1:16" ht="45" x14ac:dyDescent="0.25">
      <c r="A3016" t="s">
        <v>6202</v>
      </c>
      <c r="B3016">
        <v>12970020</v>
      </c>
      <c r="C3016" t="s">
        <v>21</v>
      </c>
      <c r="D3016" t="s">
        <v>26</v>
      </c>
      <c r="E3016" t="s">
        <v>27</v>
      </c>
      <c r="F3016" t="s">
        <v>17</v>
      </c>
      <c r="G3016" s="3" t="s">
        <v>6203</v>
      </c>
      <c r="H30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615</v>
      </c>
      <c r="I3016">
        <v>615</v>
      </c>
      <c r="J3016">
        <v>1399</v>
      </c>
      <c r="K3016" s="1">
        <v>0.56000000000000005</v>
      </c>
      <c r="L30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783.44</v>
      </c>
      <c r="M3016" s="2" t="str">
        <f>IF(NOT(ISBLANK(Table1[[#This Row],[Discounter]])), IF(Table1[[#This Row],[Discounter]]&gt;=50%, "High Discount", "Low Discount"), "No Discount")</f>
        <v>High Discount</v>
      </c>
      <c r="N3016" t="s">
        <v>80</v>
      </c>
      <c r="O3016">
        <v>4.3</v>
      </c>
      <c r="P3016">
        <v>600</v>
      </c>
    </row>
    <row r="3017" spans="1:16" ht="45" x14ac:dyDescent="0.25">
      <c r="A3017" t="s">
        <v>6204</v>
      </c>
      <c r="B3017">
        <v>11531100</v>
      </c>
      <c r="C3017" t="s">
        <v>1771</v>
      </c>
      <c r="D3017" t="s">
        <v>69</v>
      </c>
      <c r="E3017" t="s">
        <v>83</v>
      </c>
      <c r="F3017" t="s">
        <v>34</v>
      </c>
      <c r="G3017" s="3" t="s">
        <v>6205</v>
      </c>
      <c r="H30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845</v>
      </c>
      <c r="I3017">
        <v>845</v>
      </c>
      <c r="J3017">
        <v>1799</v>
      </c>
      <c r="K3017" s="1">
        <v>0.53</v>
      </c>
      <c r="L30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953.47</v>
      </c>
      <c r="M3017" s="2" t="str">
        <f>IF(NOT(ISBLANK(Table1[[#This Row],[Discounter]])), IF(Table1[[#This Row],[Discounter]]&gt;=50%, "High Discount", "Low Discount"), "No Discount")</f>
        <v>High Discount</v>
      </c>
      <c r="N3017" t="s">
        <v>36</v>
      </c>
      <c r="O3017">
        <v>4.3</v>
      </c>
      <c r="P3017">
        <v>600</v>
      </c>
    </row>
    <row r="3018" spans="1:16" ht="60" x14ac:dyDescent="0.25">
      <c r="A3018" t="s">
        <v>6206</v>
      </c>
      <c r="B3018">
        <v>12851406</v>
      </c>
      <c r="C3018" t="s">
        <v>57</v>
      </c>
      <c r="D3018" t="s">
        <v>87</v>
      </c>
      <c r="E3018" t="s">
        <v>83</v>
      </c>
      <c r="F3018" t="s">
        <v>34</v>
      </c>
      <c r="G3018" s="3" t="s">
        <v>6207</v>
      </c>
      <c r="H30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3018">
        <v>559</v>
      </c>
      <c r="J3018">
        <v>1399</v>
      </c>
      <c r="K3018" s="1">
        <v>0.6</v>
      </c>
      <c r="L30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839.4</v>
      </c>
      <c r="M3018" s="2" t="str">
        <f>IF(NOT(ISBLANK(Table1[[#This Row],[Discounter]])), IF(Table1[[#This Row],[Discounter]]&gt;=50%, "High Discount", "Low Discount"), "No Discount")</f>
        <v>High Discount</v>
      </c>
      <c r="N3018" t="s">
        <v>89</v>
      </c>
      <c r="O3018">
        <v>4.0999999999999996</v>
      </c>
      <c r="P3018">
        <v>600</v>
      </c>
    </row>
    <row r="3019" spans="1:16" ht="60" x14ac:dyDescent="0.25">
      <c r="A3019" t="s">
        <v>6208</v>
      </c>
      <c r="B3019">
        <v>12522924</v>
      </c>
      <c r="C3019" t="s">
        <v>57</v>
      </c>
      <c r="D3019" t="s">
        <v>87</v>
      </c>
      <c r="E3019" t="s">
        <v>16</v>
      </c>
      <c r="F3019" t="s">
        <v>34</v>
      </c>
      <c r="G3019" s="3" t="s">
        <v>6209</v>
      </c>
      <c r="H30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680</v>
      </c>
      <c r="J3019">
        <v>1999</v>
      </c>
      <c r="L30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019" s="2" t="str">
        <f>IF(NOT(ISBLANK(Table1[[#This Row],[Discounter]])), IF(Table1[[#This Row],[Discounter]]&gt;=50%, "High Discount", "Low Discount"), "No Discount")</f>
        <v>No Discount</v>
      </c>
      <c r="N3019" t="s">
        <v>606</v>
      </c>
      <c r="O3019">
        <v>4.0999999999999996</v>
      </c>
      <c r="P3019">
        <v>600</v>
      </c>
    </row>
    <row r="3020" spans="1:16" ht="45" x14ac:dyDescent="0.25">
      <c r="A3020" t="s">
        <v>6210</v>
      </c>
      <c r="B3020">
        <v>7695809</v>
      </c>
      <c r="C3020" t="s">
        <v>60</v>
      </c>
      <c r="D3020" t="s">
        <v>61</v>
      </c>
      <c r="E3020" t="s">
        <v>39</v>
      </c>
      <c r="F3020" t="s">
        <v>34</v>
      </c>
      <c r="G3020" s="3" t="s">
        <v>6211</v>
      </c>
      <c r="H30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J3020">
        <v>1299</v>
      </c>
      <c r="L30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020" s="2" t="str">
        <f>IF(NOT(ISBLANK(Table1[[#This Row],[Discounter]])), IF(Table1[[#This Row],[Discounter]]&gt;=50%, "High Discount", "Low Discount"), "No Discount")</f>
        <v>No Discount</v>
      </c>
      <c r="N3020" t="s">
        <v>41</v>
      </c>
      <c r="O3020">
        <v>4.5</v>
      </c>
      <c r="P3020">
        <v>600</v>
      </c>
    </row>
    <row r="3021" spans="1:16" ht="30" x14ac:dyDescent="0.25">
      <c r="A3021" t="s">
        <v>6212</v>
      </c>
      <c r="B3021">
        <v>13738616</v>
      </c>
      <c r="C3021" t="s">
        <v>266</v>
      </c>
      <c r="D3021" t="s">
        <v>38</v>
      </c>
      <c r="E3021" t="s">
        <v>44</v>
      </c>
      <c r="F3021" t="s">
        <v>34</v>
      </c>
      <c r="G3021" s="3" t="s">
        <v>6213</v>
      </c>
      <c r="H30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21">
        <v>1299</v>
      </c>
      <c r="K3021" s="1">
        <v>0.45</v>
      </c>
      <c r="L30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584.55000000000007</v>
      </c>
      <c r="M3021" s="2" t="str">
        <f>IF(NOT(ISBLANK(Table1[[#This Row],[Discounter]])), IF(Table1[[#This Row],[Discounter]]&gt;=50%, "High Discount", "Low Discount"), "No Discount")</f>
        <v>Low Discount</v>
      </c>
      <c r="N3021" t="s">
        <v>41</v>
      </c>
      <c r="O3021">
        <v>4.2</v>
      </c>
      <c r="P3021">
        <v>600</v>
      </c>
    </row>
    <row r="3022" spans="1:16" ht="90" x14ac:dyDescent="0.25">
      <c r="A3022" t="s">
        <v>6214</v>
      </c>
      <c r="B3022">
        <v>8860719</v>
      </c>
      <c r="C3022" t="s">
        <v>250</v>
      </c>
      <c r="D3022" t="s">
        <v>38</v>
      </c>
      <c r="E3022" t="s">
        <v>44</v>
      </c>
      <c r="F3022" t="s">
        <v>34</v>
      </c>
      <c r="G3022" s="3" t="s">
        <v>6215</v>
      </c>
      <c r="H30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22">
        <v>1499</v>
      </c>
      <c r="K3022" s="1">
        <v>0.7</v>
      </c>
      <c r="L30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1049.3</v>
      </c>
      <c r="M3022" s="2" t="str">
        <f>IF(NOT(ISBLANK(Table1[[#This Row],[Discounter]])), IF(Table1[[#This Row],[Discounter]]&gt;=50%, "High Discount", "Low Discount"), "No Discount")</f>
        <v>High Discount</v>
      </c>
      <c r="N3022" t="s">
        <v>41</v>
      </c>
      <c r="O3022">
        <v>4.3</v>
      </c>
      <c r="P3022">
        <v>600</v>
      </c>
    </row>
    <row r="3023" spans="1:16" ht="45" x14ac:dyDescent="0.25">
      <c r="A3023" t="s">
        <v>6216</v>
      </c>
      <c r="B3023">
        <v>10082953</v>
      </c>
      <c r="C3023" t="s">
        <v>91</v>
      </c>
      <c r="D3023" t="s">
        <v>38</v>
      </c>
      <c r="E3023" t="s">
        <v>132</v>
      </c>
      <c r="F3023" t="s">
        <v>34</v>
      </c>
      <c r="G3023" s="3" t="s">
        <v>6217</v>
      </c>
      <c r="H30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23">
        <v>1649</v>
      </c>
      <c r="K3023" s="1">
        <v>0.48</v>
      </c>
      <c r="L30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791.52</v>
      </c>
      <c r="M3023" s="2" t="str">
        <f>IF(NOT(ISBLANK(Table1[[#This Row],[Discounter]])), IF(Table1[[#This Row],[Discounter]]&gt;=50%, "High Discount", "Low Discount"), "No Discount")</f>
        <v>Low Discount</v>
      </c>
      <c r="N3023" t="s">
        <v>24</v>
      </c>
      <c r="O3023">
        <v>4.2</v>
      </c>
      <c r="P3023">
        <v>600</v>
      </c>
    </row>
    <row r="3024" spans="1:16" ht="45" x14ac:dyDescent="0.25">
      <c r="A3024" t="s">
        <v>6218</v>
      </c>
      <c r="B3024">
        <v>8505847</v>
      </c>
      <c r="C3024" t="s">
        <v>1334</v>
      </c>
      <c r="D3024" t="s">
        <v>38</v>
      </c>
      <c r="E3024" t="s">
        <v>16</v>
      </c>
      <c r="F3024" t="s">
        <v>34</v>
      </c>
      <c r="G3024" s="3" t="s">
        <v>6219</v>
      </c>
      <c r="H30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24">
        <v>1999</v>
      </c>
      <c r="K3024" s="1">
        <v>0.45</v>
      </c>
      <c r="L30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899.55000000000007</v>
      </c>
      <c r="M3024" s="2" t="str">
        <f>IF(NOT(ISBLANK(Table1[[#This Row],[Discounter]])), IF(Table1[[#This Row],[Discounter]]&gt;=50%, "High Discount", "Low Discount"), "No Discount")</f>
        <v>Low Discount</v>
      </c>
      <c r="N3024" t="s">
        <v>400</v>
      </c>
      <c r="O3024">
        <v>4.3</v>
      </c>
      <c r="P3024">
        <v>600</v>
      </c>
    </row>
    <row r="3025" spans="1:16" ht="45" x14ac:dyDescent="0.25">
      <c r="A3025" t="s">
        <v>6220</v>
      </c>
      <c r="B3025">
        <v>10604534</v>
      </c>
      <c r="C3025" t="s">
        <v>162</v>
      </c>
      <c r="D3025" t="s">
        <v>38</v>
      </c>
      <c r="E3025" t="s">
        <v>74</v>
      </c>
      <c r="F3025" t="s">
        <v>34</v>
      </c>
      <c r="G3025" s="3" t="s">
        <v>6221</v>
      </c>
      <c r="H30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25">
        <v>2399</v>
      </c>
      <c r="K3025" s="1">
        <v>0.55000000000000004</v>
      </c>
      <c r="L30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1319.45</v>
      </c>
      <c r="M3025" s="2" t="str">
        <f>IF(NOT(ISBLANK(Table1[[#This Row],[Discounter]])), IF(Table1[[#This Row],[Discounter]]&gt;=50%, "High Discount", "Low Discount"), "No Discount")</f>
        <v>High Discount</v>
      </c>
      <c r="N3025" t="s">
        <v>102</v>
      </c>
      <c r="O3025">
        <v>4.4000000000000004</v>
      </c>
      <c r="P3025">
        <v>600</v>
      </c>
    </row>
    <row r="3026" spans="1:16" ht="45" x14ac:dyDescent="0.25">
      <c r="A3026" t="s">
        <v>6222</v>
      </c>
      <c r="B3026">
        <v>2490934</v>
      </c>
      <c r="C3026" t="s">
        <v>43</v>
      </c>
      <c r="D3026" t="s">
        <v>38</v>
      </c>
      <c r="E3026" t="s">
        <v>39</v>
      </c>
      <c r="F3026" t="s">
        <v>34</v>
      </c>
      <c r="G3026" s="3" t="s">
        <v>6223</v>
      </c>
      <c r="H30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26">
        <v>699</v>
      </c>
      <c r="K3026" t="s">
        <v>1546</v>
      </c>
      <c r="L30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200</v>
      </c>
      <c r="M3026" s="2" t="str">
        <f>IF(NOT(ISBLANK(Table1[[#This Row],[Discounter]])), IF(Table1[[#This Row],[Discounter]]&gt;=50%, "High Discount", "Low Discount"), "No Discount")</f>
        <v>High Discount</v>
      </c>
      <c r="N3026" t="s">
        <v>41</v>
      </c>
      <c r="O3026">
        <v>4.5</v>
      </c>
      <c r="P3026">
        <v>600</v>
      </c>
    </row>
    <row r="3027" spans="1:16" ht="45" x14ac:dyDescent="0.25">
      <c r="A3027" t="s">
        <v>6224</v>
      </c>
      <c r="B3027">
        <v>12193328</v>
      </c>
      <c r="C3027" t="s">
        <v>14</v>
      </c>
      <c r="D3027" t="s">
        <v>38</v>
      </c>
      <c r="E3027" t="s">
        <v>39</v>
      </c>
      <c r="F3027" t="s">
        <v>34</v>
      </c>
      <c r="G3027" s="3" t="s">
        <v>6225</v>
      </c>
      <c r="H30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27">
        <v>799</v>
      </c>
      <c r="K3027" s="1">
        <v>0.55000000000000004</v>
      </c>
      <c r="L30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439.45000000000005</v>
      </c>
      <c r="M3027" s="2" t="str">
        <f>IF(NOT(ISBLANK(Table1[[#This Row],[Discounter]])), IF(Table1[[#This Row],[Discounter]]&gt;=50%, "High Discount", "Low Discount"), "No Discount")</f>
        <v>High Discount</v>
      </c>
      <c r="N3027" t="s">
        <v>41</v>
      </c>
      <c r="O3027">
        <v>4.4000000000000004</v>
      </c>
      <c r="P3027">
        <v>600</v>
      </c>
    </row>
    <row r="3028" spans="1:16" ht="45" x14ac:dyDescent="0.25">
      <c r="A3028" t="s">
        <v>6226</v>
      </c>
      <c r="B3028">
        <v>1966990</v>
      </c>
      <c r="C3028" t="s">
        <v>752</v>
      </c>
      <c r="D3028" t="s">
        <v>15</v>
      </c>
      <c r="E3028" t="s">
        <v>48</v>
      </c>
      <c r="F3028" t="s">
        <v>17</v>
      </c>
      <c r="G3028" s="3" t="s">
        <v>6227</v>
      </c>
      <c r="H30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3028">
        <v>2099</v>
      </c>
      <c r="L30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028" s="2" t="str">
        <f>IF(NOT(ISBLANK(Table1[[#This Row],[Discounter]])), IF(Table1[[#This Row],[Discounter]]&gt;=50%, "High Discount", "Low Discount"), "No Discount")</f>
        <v>No Discount</v>
      </c>
      <c r="N3028" t="s">
        <v>175</v>
      </c>
      <c r="O3028">
        <v>4.3</v>
      </c>
      <c r="P3028">
        <v>599</v>
      </c>
    </row>
    <row r="3029" spans="1:16" ht="30" x14ac:dyDescent="0.25">
      <c r="A3029" t="s">
        <v>6228</v>
      </c>
      <c r="B3029">
        <v>11198082</v>
      </c>
      <c r="C3029" t="s">
        <v>1128</v>
      </c>
      <c r="D3029" t="s">
        <v>15</v>
      </c>
      <c r="E3029" t="s">
        <v>22</v>
      </c>
      <c r="F3029" t="s">
        <v>17</v>
      </c>
      <c r="G3029" s="3" t="s">
        <v>6229</v>
      </c>
      <c r="H30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621</v>
      </c>
      <c r="I3029">
        <v>621</v>
      </c>
      <c r="J3029">
        <v>1109</v>
      </c>
      <c r="K3029" s="1">
        <v>0.44</v>
      </c>
      <c r="L30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487.96</v>
      </c>
      <c r="M3029" s="2" t="str">
        <f>IF(NOT(ISBLANK(Table1[[#This Row],[Discounter]])), IF(Table1[[#This Row],[Discounter]]&gt;=50%, "High Discount", "Low Discount"), "No Discount")</f>
        <v>Low Discount</v>
      </c>
      <c r="N3029" t="s">
        <v>1291</v>
      </c>
      <c r="O3029">
        <v>3.8</v>
      </c>
      <c r="P3029">
        <v>599</v>
      </c>
    </row>
    <row r="3030" spans="1:16" ht="45" x14ac:dyDescent="0.25">
      <c r="A3030" t="s">
        <v>6230</v>
      </c>
      <c r="B3030">
        <v>1868250</v>
      </c>
      <c r="C3030" t="s">
        <v>60</v>
      </c>
      <c r="D3030" t="s">
        <v>61</v>
      </c>
      <c r="E3030" t="s">
        <v>169</v>
      </c>
      <c r="F3030" t="s">
        <v>17</v>
      </c>
      <c r="G3030" s="3" t="s">
        <v>6231</v>
      </c>
      <c r="H30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1154</v>
      </c>
      <c r="I3030">
        <v>1154</v>
      </c>
      <c r="J3030">
        <v>3299</v>
      </c>
      <c r="K3030" s="1">
        <v>0.65</v>
      </c>
      <c r="L30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2144.35</v>
      </c>
      <c r="M3030" s="2" t="str">
        <f>IF(NOT(ISBLANK(Table1[[#This Row],[Discounter]])), IF(Table1[[#This Row],[Discounter]]&gt;=50%, "High Discount", "Low Discount"), "No Discount")</f>
        <v>High Discount</v>
      </c>
      <c r="N3030" t="s">
        <v>36</v>
      </c>
      <c r="O3030">
        <v>3.9</v>
      </c>
      <c r="P3030">
        <v>599</v>
      </c>
    </row>
    <row r="3031" spans="1:16" ht="45" x14ac:dyDescent="0.25">
      <c r="A3031" t="s">
        <v>6232</v>
      </c>
      <c r="B3031">
        <v>14098622</v>
      </c>
      <c r="C3031" t="s">
        <v>57</v>
      </c>
      <c r="D3031" t="s">
        <v>26</v>
      </c>
      <c r="E3031" t="s">
        <v>27</v>
      </c>
      <c r="F3031" t="s">
        <v>17</v>
      </c>
      <c r="G3031" s="3" t="s">
        <v>6233</v>
      </c>
      <c r="H30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1099</v>
      </c>
      <c r="I3031">
        <v>1099</v>
      </c>
      <c r="J3031">
        <v>1999</v>
      </c>
      <c r="K3031" s="1">
        <v>0.45</v>
      </c>
      <c r="L30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899.55000000000007</v>
      </c>
      <c r="M3031" s="2" t="str">
        <f>IF(NOT(ISBLANK(Table1[[#This Row],[Discounter]])), IF(Table1[[#This Row],[Discounter]]&gt;=50%, "High Discount", "Low Discount"), "No Discount")</f>
        <v>Low Discount</v>
      </c>
      <c r="N3031" t="s">
        <v>337</v>
      </c>
      <c r="O3031">
        <v>4.3</v>
      </c>
      <c r="P3031">
        <v>599</v>
      </c>
    </row>
    <row r="3032" spans="1:16" ht="45" x14ac:dyDescent="0.25">
      <c r="A3032" t="s">
        <v>6234</v>
      </c>
      <c r="B3032">
        <v>12115912</v>
      </c>
      <c r="C3032" t="s">
        <v>43</v>
      </c>
      <c r="D3032" t="s">
        <v>26</v>
      </c>
      <c r="E3032" t="s">
        <v>39</v>
      </c>
      <c r="F3032" t="s">
        <v>17</v>
      </c>
      <c r="G3032" s="3" t="s">
        <v>618</v>
      </c>
      <c r="H30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279</v>
      </c>
      <c r="I3032">
        <v>279</v>
      </c>
      <c r="J3032">
        <v>699</v>
      </c>
      <c r="K3032" s="1">
        <v>0.6</v>
      </c>
      <c r="L30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419.4</v>
      </c>
      <c r="M3032" s="2" t="str">
        <f>IF(NOT(ISBLANK(Table1[[#This Row],[Discounter]])), IF(Table1[[#This Row],[Discounter]]&gt;=50%, "High Discount", "Low Discount"), "No Discount")</f>
        <v>High Discount</v>
      </c>
      <c r="N3032" t="s">
        <v>24</v>
      </c>
      <c r="O3032">
        <v>4.2</v>
      </c>
      <c r="P3032">
        <v>599</v>
      </c>
    </row>
    <row r="3033" spans="1:16" ht="45" x14ac:dyDescent="0.25">
      <c r="A3033" t="s">
        <v>6235</v>
      </c>
      <c r="B3033">
        <v>9162489</v>
      </c>
      <c r="C3033" t="s">
        <v>6047</v>
      </c>
      <c r="D3033" t="s">
        <v>69</v>
      </c>
      <c r="E3033" t="s">
        <v>70</v>
      </c>
      <c r="F3033" t="s">
        <v>34</v>
      </c>
      <c r="G3033" s="3" t="s">
        <v>6236</v>
      </c>
      <c r="H30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944</v>
      </c>
      <c r="I3033">
        <v>944</v>
      </c>
      <c r="J3033">
        <v>3149</v>
      </c>
      <c r="K3033" s="1">
        <v>0.7</v>
      </c>
      <c r="L30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2204.2999999999997</v>
      </c>
      <c r="M3033" s="2" t="str">
        <f>IF(NOT(ISBLANK(Table1[[#This Row],[Discounter]])), IF(Table1[[#This Row],[Discounter]]&gt;=50%, "High Discount", "Low Discount"), "No Discount")</f>
        <v>High Discount</v>
      </c>
      <c r="N3033" t="s">
        <v>213</v>
      </c>
      <c r="O3033">
        <v>4</v>
      </c>
      <c r="P3033">
        <v>599</v>
      </c>
    </row>
    <row r="3034" spans="1:16" ht="30" x14ac:dyDescent="0.25">
      <c r="A3034" t="s">
        <v>6237</v>
      </c>
      <c r="B3034">
        <v>12635974</v>
      </c>
      <c r="C3034" t="s">
        <v>200</v>
      </c>
      <c r="D3034" t="s">
        <v>87</v>
      </c>
      <c r="E3034" t="s">
        <v>44</v>
      </c>
      <c r="F3034" t="s">
        <v>34</v>
      </c>
      <c r="G3034" s="3" t="s">
        <v>6238</v>
      </c>
      <c r="H30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3034">
        <v>399</v>
      </c>
      <c r="J3034">
        <v>999</v>
      </c>
      <c r="K3034" s="1">
        <v>0.6</v>
      </c>
      <c r="L30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599.4</v>
      </c>
      <c r="M3034" s="2" t="str">
        <f>IF(NOT(ISBLANK(Table1[[#This Row],[Discounter]])), IF(Table1[[#This Row],[Discounter]]&gt;=50%, "High Discount", "Low Discount"), "No Discount")</f>
        <v>High Discount</v>
      </c>
      <c r="N3034" t="s">
        <v>202</v>
      </c>
      <c r="O3034">
        <v>4.0999999999999996</v>
      </c>
      <c r="P3034">
        <v>599</v>
      </c>
    </row>
    <row r="3035" spans="1:16" ht="30" x14ac:dyDescent="0.25">
      <c r="A3035" t="s">
        <v>6239</v>
      </c>
      <c r="B3035">
        <v>13532722</v>
      </c>
      <c r="C3035" t="s">
        <v>186</v>
      </c>
      <c r="D3035" t="s">
        <v>38</v>
      </c>
      <c r="E3035" t="s">
        <v>44</v>
      </c>
      <c r="F3035" t="s">
        <v>34</v>
      </c>
      <c r="G3035" s="3" t="s">
        <v>6240</v>
      </c>
      <c r="H30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35">
        <v>1299</v>
      </c>
      <c r="K3035" s="1">
        <v>0.5</v>
      </c>
      <c r="L30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3035" s="2" t="str">
        <f>IF(NOT(ISBLANK(Table1[[#This Row],[Discounter]])), IF(Table1[[#This Row],[Discounter]]&gt;=50%, "High Discount", "Low Discount"), "No Discount")</f>
        <v>High Discount</v>
      </c>
      <c r="N3035" t="s">
        <v>24</v>
      </c>
      <c r="O3035">
        <v>4.3</v>
      </c>
      <c r="P3035">
        <v>599</v>
      </c>
    </row>
    <row r="3036" spans="1:16" ht="45" x14ac:dyDescent="0.25">
      <c r="A3036" t="s">
        <v>6241</v>
      </c>
      <c r="B3036">
        <v>12876644</v>
      </c>
      <c r="C3036" t="s">
        <v>91</v>
      </c>
      <c r="D3036" t="s">
        <v>38</v>
      </c>
      <c r="E3036" t="s">
        <v>132</v>
      </c>
      <c r="F3036" t="s">
        <v>34</v>
      </c>
      <c r="G3036" s="3" t="s">
        <v>6242</v>
      </c>
      <c r="H30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36">
        <v>1449</v>
      </c>
      <c r="K3036" s="1">
        <v>0.6</v>
      </c>
      <c r="L30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869.4</v>
      </c>
      <c r="M3036" s="2" t="str">
        <f>IF(NOT(ISBLANK(Table1[[#This Row],[Discounter]])), IF(Table1[[#This Row],[Discounter]]&gt;=50%, "High Discount", "Low Discount"), "No Discount")</f>
        <v>High Discount</v>
      </c>
      <c r="N3036" t="s">
        <v>24</v>
      </c>
      <c r="O3036">
        <v>4.4000000000000004</v>
      </c>
      <c r="P3036">
        <v>599</v>
      </c>
    </row>
    <row r="3037" spans="1:16" ht="45" x14ac:dyDescent="0.25">
      <c r="A3037" t="s">
        <v>6243</v>
      </c>
      <c r="B3037">
        <v>11183034</v>
      </c>
      <c r="C3037" t="s">
        <v>95</v>
      </c>
      <c r="D3037" t="s">
        <v>38</v>
      </c>
      <c r="E3037" t="s">
        <v>44</v>
      </c>
      <c r="F3037" t="s">
        <v>34</v>
      </c>
      <c r="G3037" s="3" t="s">
        <v>6244</v>
      </c>
      <c r="H30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37">
        <v>1499</v>
      </c>
      <c r="K3037" s="1">
        <v>0.55000000000000004</v>
      </c>
      <c r="L30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3037" s="2" t="str">
        <f>IF(NOT(ISBLANK(Table1[[#This Row],[Discounter]])), IF(Table1[[#This Row],[Discounter]]&gt;=50%, "High Discount", "Low Discount"), "No Discount")</f>
        <v>High Discount</v>
      </c>
      <c r="N3037" t="s">
        <v>41</v>
      </c>
      <c r="O3037">
        <v>4.3</v>
      </c>
      <c r="P3037">
        <v>599</v>
      </c>
    </row>
    <row r="3038" spans="1:16" ht="45" x14ac:dyDescent="0.25">
      <c r="A3038" t="s">
        <v>6245</v>
      </c>
      <c r="B3038">
        <v>17524632</v>
      </c>
      <c r="C3038" t="s">
        <v>43</v>
      </c>
      <c r="D3038" t="s">
        <v>38</v>
      </c>
      <c r="E3038" t="s">
        <v>39</v>
      </c>
      <c r="F3038" t="s">
        <v>34</v>
      </c>
      <c r="G3038" s="3" t="s">
        <v>1267</v>
      </c>
      <c r="H30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38">
        <v>1598</v>
      </c>
      <c r="K3038" s="1">
        <v>0.5</v>
      </c>
      <c r="L30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038" s="2" t="str">
        <f>IF(NOT(ISBLANK(Table1[[#This Row],[Discounter]])), IF(Table1[[#This Row],[Discounter]]&gt;=50%, "High Discount", "Low Discount"), "No Discount")</f>
        <v>High Discount</v>
      </c>
      <c r="N3038" t="s">
        <v>41</v>
      </c>
      <c r="O3038">
        <v>4.0999999999999996</v>
      </c>
      <c r="P3038">
        <v>599</v>
      </c>
    </row>
    <row r="3039" spans="1:16" ht="45" x14ac:dyDescent="0.25">
      <c r="A3039" t="s">
        <v>6246</v>
      </c>
      <c r="B3039">
        <v>17525584</v>
      </c>
      <c r="C3039" t="s">
        <v>43</v>
      </c>
      <c r="D3039" t="s">
        <v>38</v>
      </c>
      <c r="E3039" t="s">
        <v>39</v>
      </c>
      <c r="F3039" t="s">
        <v>34</v>
      </c>
      <c r="G3039" s="3" t="s">
        <v>4808</v>
      </c>
      <c r="H3039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3039">
        <v>1598</v>
      </c>
      <c r="L30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039" s="2" t="str">
        <f>IF(NOT(ISBLANK(Table1[[#This Row],[Discounter]])), IF(Table1[[#This Row],[Discounter]]&gt;=50%, "High Discount", "Low Discount"), "No Discount")</f>
        <v>No Discount</v>
      </c>
      <c r="N3039" t="s">
        <v>41</v>
      </c>
      <c r="O3039">
        <v>4.4000000000000004</v>
      </c>
      <c r="P3039">
        <v>599</v>
      </c>
    </row>
    <row r="3040" spans="1:16" ht="60" x14ac:dyDescent="0.25">
      <c r="A3040" t="s">
        <v>6247</v>
      </c>
      <c r="B3040">
        <v>7139177</v>
      </c>
      <c r="C3040" t="s">
        <v>14</v>
      </c>
      <c r="D3040" t="s">
        <v>38</v>
      </c>
      <c r="E3040" t="s">
        <v>16</v>
      </c>
      <c r="F3040" t="s">
        <v>34</v>
      </c>
      <c r="G3040" s="3" t="s">
        <v>712</v>
      </c>
      <c r="H30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40">
        <v>1899</v>
      </c>
      <c r="K3040" s="1">
        <v>0.55000000000000004</v>
      </c>
      <c r="L30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1044.45</v>
      </c>
      <c r="M3040" s="2" t="str">
        <f>IF(NOT(ISBLANK(Table1[[#This Row],[Discounter]])), IF(Table1[[#This Row],[Discounter]]&gt;=50%, "High Discount", "Low Discount"), "No Discount")</f>
        <v>High Discount</v>
      </c>
      <c r="N3040" t="s">
        <v>119</v>
      </c>
      <c r="O3040">
        <v>4.3</v>
      </c>
      <c r="P3040">
        <v>599</v>
      </c>
    </row>
    <row r="3041" spans="1:16" ht="60" x14ac:dyDescent="0.25">
      <c r="A3041" t="s">
        <v>6248</v>
      </c>
      <c r="B3041">
        <v>12762090</v>
      </c>
      <c r="C3041" t="s">
        <v>758</v>
      </c>
      <c r="D3041" t="s">
        <v>38</v>
      </c>
      <c r="E3041" t="s">
        <v>74</v>
      </c>
      <c r="F3041" t="s">
        <v>34</v>
      </c>
      <c r="G3041" s="3" t="s">
        <v>6249</v>
      </c>
      <c r="H30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41">
        <v>1899</v>
      </c>
      <c r="K3041" s="1">
        <v>0.59</v>
      </c>
      <c r="L30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1120.4099999999999</v>
      </c>
      <c r="M3041" s="2" t="str">
        <f>IF(NOT(ISBLANK(Table1[[#This Row],[Discounter]])), IF(Table1[[#This Row],[Discounter]]&gt;=50%, "High Discount", "Low Discount"), "No Discount")</f>
        <v>High Discount</v>
      </c>
      <c r="N3041" t="s">
        <v>24</v>
      </c>
      <c r="O3041">
        <v>3.9</v>
      </c>
      <c r="P3041">
        <v>599</v>
      </c>
    </row>
    <row r="3042" spans="1:16" ht="45" x14ac:dyDescent="0.25">
      <c r="A3042" t="s">
        <v>6250</v>
      </c>
      <c r="B3042">
        <v>11401894</v>
      </c>
      <c r="C3042" t="s">
        <v>14</v>
      </c>
      <c r="D3042" t="s">
        <v>38</v>
      </c>
      <c r="E3042" t="s">
        <v>39</v>
      </c>
      <c r="F3042" t="s">
        <v>34</v>
      </c>
      <c r="G3042" s="3" t="s">
        <v>6251</v>
      </c>
      <c r="H30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42">
        <v>799</v>
      </c>
      <c r="K3042" s="1">
        <v>0.45</v>
      </c>
      <c r="L30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359.55</v>
      </c>
      <c r="M3042" s="2" t="str">
        <f>IF(NOT(ISBLANK(Table1[[#This Row],[Discounter]])), IF(Table1[[#This Row],[Discounter]]&gt;=50%, "High Discount", "Low Discount"), "No Discount")</f>
        <v>Low Discount</v>
      </c>
      <c r="N3042" t="s">
        <v>41</v>
      </c>
      <c r="O3042">
        <v>4.2</v>
      </c>
      <c r="P3042">
        <v>599</v>
      </c>
    </row>
    <row r="3043" spans="1:16" ht="45" x14ac:dyDescent="0.25">
      <c r="A3043" t="s">
        <v>6252</v>
      </c>
      <c r="B3043">
        <v>3880903</v>
      </c>
      <c r="C3043" t="s">
        <v>47</v>
      </c>
      <c r="D3043" t="s">
        <v>15</v>
      </c>
      <c r="E3043" t="s">
        <v>16</v>
      </c>
      <c r="F3043" t="s">
        <v>17</v>
      </c>
      <c r="G3043" s="3" t="s">
        <v>6253</v>
      </c>
      <c r="H30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I3043">
        <v>739</v>
      </c>
      <c r="J3043">
        <v>1849</v>
      </c>
      <c r="K3043" s="1">
        <v>0.6</v>
      </c>
      <c r="L30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1109.3999999999999</v>
      </c>
      <c r="M3043" s="2" t="str">
        <f>IF(NOT(ISBLANK(Table1[[#This Row],[Discounter]])), IF(Table1[[#This Row],[Discounter]]&gt;=50%, "High Discount", "Low Discount"), "No Discount")</f>
        <v>High Discount</v>
      </c>
      <c r="N3043" t="s">
        <v>774</v>
      </c>
      <c r="O3043">
        <v>3.9</v>
      </c>
      <c r="P3043">
        <v>598</v>
      </c>
    </row>
    <row r="3044" spans="1:16" ht="30" x14ac:dyDescent="0.25">
      <c r="A3044" t="s">
        <v>6254</v>
      </c>
      <c r="B3044">
        <v>13238938</v>
      </c>
      <c r="C3044" t="s">
        <v>100</v>
      </c>
      <c r="D3044" t="s">
        <v>69</v>
      </c>
      <c r="E3044" t="s">
        <v>83</v>
      </c>
      <c r="F3044" t="s">
        <v>17</v>
      </c>
      <c r="G3044" s="3" t="s">
        <v>6255</v>
      </c>
      <c r="H30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3044">
        <v>559</v>
      </c>
      <c r="J3044">
        <v>1599</v>
      </c>
      <c r="K3044" s="1">
        <v>0.65</v>
      </c>
      <c r="L30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1039.3500000000001</v>
      </c>
      <c r="M3044" s="2" t="str">
        <f>IF(NOT(ISBLANK(Table1[[#This Row],[Discounter]])), IF(Table1[[#This Row],[Discounter]]&gt;=50%, "High Discount", "Low Discount"), "No Discount")</f>
        <v>High Discount</v>
      </c>
      <c r="N3044" t="s">
        <v>36</v>
      </c>
      <c r="O3044">
        <v>4.2</v>
      </c>
      <c r="P3044">
        <v>598</v>
      </c>
    </row>
    <row r="3045" spans="1:16" ht="45" x14ac:dyDescent="0.25">
      <c r="A3045" t="s">
        <v>6256</v>
      </c>
      <c r="B3045">
        <v>14322004</v>
      </c>
      <c r="C3045" t="s">
        <v>6257</v>
      </c>
      <c r="D3045" t="s">
        <v>177</v>
      </c>
      <c r="E3045" t="s">
        <v>178</v>
      </c>
      <c r="F3045" t="s">
        <v>17</v>
      </c>
      <c r="G3045" s="3" t="s">
        <v>6258</v>
      </c>
      <c r="H30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236</v>
      </c>
      <c r="I3045">
        <v>236</v>
      </c>
      <c r="J3045">
        <v>249</v>
      </c>
      <c r="K3045" s="1">
        <v>0.05</v>
      </c>
      <c r="L30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12.450000000000001</v>
      </c>
      <c r="M3045" s="2" t="str">
        <f>IF(NOT(ISBLANK(Table1[[#This Row],[Discounter]])), IF(Table1[[#This Row],[Discounter]]&gt;=50%, "High Discount", "Low Discount"), "No Discount")</f>
        <v>Low Discount</v>
      </c>
      <c r="N3045" t="s">
        <v>6259</v>
      </c>
      <c r="O3045">
        <v>4</v>
      </c>
      <c r="P3045">
        <v>598</v>
      </c>
    </row>
    <row r="3046" spans="1:16" ht="45" x14ac:dyDescent="0.25">
      <c r="A3046" t="s">
        <v>6260</v>
      </c>
      <c r="B3046">
        <v>13658904</v>
      </c>
      <c r="C3046" t="s">
        <v>47</v>
      </c>
      <c r="D3046" t="s">
        <v>26</v>
      </c>
      <c r="E3046" t="s">
        <v>27</v>
      </c>
      <c r="F3046" t="s">
        <v>17</v>
      </c>
      <c r="G3046" s="3" t="s">
        <v>6261</v>
      </c>
      <c r="H30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516</v>
      </c>
      <c r="I3046">
        <v>516</v>
      </c>
      <c r="J3046">
        <v>1099</v>
      </c>
      <c r="K3046" s="1">
        <v>0.53</v>
      </c>
      <c r="L30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582.47</v>
      </c>
      <c r="M3046" s="2" t="str">
        <f>IF(NOT(ISBLANK(Table1[[#This Row],[Discounter]])), IF(Table1[[#This Row],[Discounter]]&gt;=50%, "High Discount", "Low Discount"), "No Discount")</f>
        <v>High Discount</v>
      </c>
      <c r="N3046" t="s">
        <v>80</v>
      </c>
      <c r="O3046">
        <v>4.2</v>
      </c>
      <c r="P3046">
        <v>598</v>
      </c>
    </row>
    <row r="3047" spans="1:16" ht="60" x14ac:dyDescent="0.25">
      <c r="A3047" t="s">
        <v>6262</v>
      </c>
      <c r="B3047">
        <v>11278658</v>
      </c>
      <c r="C3047" t="s">
        <v>14</v>
      </c>
      <c r="D3047" t="s">
        <v>26</v>
      </c>
      <c r="E3047" t="s">
        <v>39</v>
      </c>
      <c r="F3047" t="s">
        <v>17</v>
      </c>
      <c r="G3047" s="3" t="s">
        <v>65</v>
      </c>
      <c r="H30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769</v>
      </c>
      <c r="I3047">
        <v>769</v>
      </c>
      <c r="J3047">
        <v>1399</v>
      </c>
      <c r="K3047" s="1">
        <v>0.45</v>
      </c>
      <c r="L30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629.55000000000007</v>
      </c>
      <c r="M3047" s="2" t="str">
        <f>IF(NOT(ISBLANK(Table1[[#This Row],[Discounter]])), IF(Table1[[#This Row],[Discounter]]&gt;=50%, "High Discount", "Low Discount"), "No Discount")</f>
        <v>Low Discount</v>
      </c>
      <c r="N3047" t="s">
        <v>24</v>
      </c>
      <c r="O3047">
        <v>4.2</v>
      </c>
      <c r="P3047">
        <v>598</v>
      </c>
    </row>
    <row r="3048" spans="1:16" ht="45" x14ac:dyDescent="0.25">
      <c r="A3048" t="s">
        <v>6263</v>
      </c>
      <c r="B3048">
        <v>2414326</v>
      </c>
      <c r="C3048" t="s">
        <v>57</v>
      </c>
      <c r="D3048" t="s">
        <v>26</v>
      </c>
      <c r="E3048" t="s">
        <v>27</v>
      </c>
      <c r="F3048" t="s">
        <v>17</v>
      </c>
      <c r="G3048" s="3" t="s">
        <v>6264</v>
      </c>
      <c r="H30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759</v>
      </c>
      <c r="I3048">
        <v>759</v>
      </c>
      <c r="J3048">
        <v>1899</v>
      </c>
      <c r="K3048" s="1">
        <v>0.6</v>
      </c>
      <c r="L30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3048" s="2" t="str">
        <f>IF(NOT(ISBLANK(Table1[[#This Row],[Discounter]])), IF(Table1[[#This Row],[Discounter]]&gt;=50%, "High Discount", "Low Discount"), "No Discount")</f>
        <v>High Discount</v>
      </c>
      <c r="N3048" t="s">
        <v>337</v>
      </c>
      <c r="O3048">
        <v>4.0999999999999996</v>
      </c>
      <c r="P3048">
        <v>598</v>
      </c>
    </row>
    <row r="3049" spans="1:16" ht="45" x14ac:dyDescent="0.25">
      <c r="A3049" t="s">
        <v>6265</v>
      </c>
      <c r="B3049">
        <v>11531184</v>
      </c>
      <c r="C3049" t="s">
        <v>68</v>
      </c>
      <c r="D3049" t="s">
        <v>69</v>
      </c>
      <c r="E3049" t="s">
        <v>83</v>
      </c>
      <c r="F3049" t="s">
        <v>34</v>
      </c>
      <c r="G3049" s="3" t="s">
        <v>6266</v>
      </c>
      <c r="H30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503</v>
      </c>
      <c r="I3049">
        <v>503</v>
      </c>
      <c r="J3049">
        <v>1799</v>
      </c>
      <c r="K3049" s="1">
        <v>0.72</v>
      </c>
      <c r="L30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1295.28</v>
      </c>
      <c r="M3049" s="2" t="str">
        <f>IF(NOT(ISBLANK(Table1[[#This Row],[Discounter]])), IF(Table1[[#This Row],[Discounter]]&gt;=50%, "High Discount", "Low Discount"), "No Discount")</f>
        <v>High Discount</v>
      </c>
      <c r="N3049" t="s">
        <v>36</v>
      </c>
      <c r="O3049">
        <v>4.2</v>
      </c>
      <c r="P3049">
        <v>598</v>
      </c>
    </row>
    <row r="3050" spans="1:16" ht="30" x14ac:dyDescent="0.25">
      <c r="A3050" t="s">
        <v>6267</v>
      </c>
      <c r="B3050">
        <v>8349867</v>
      </c>
      <c r="C3050" t="s">
        <v>86</v>
      </c>
      <c r="D3050" t="s">
        <v>69</v>
      </c>
      <c r="E3050" t="s">
        <v>83</v>
      </c>
      <c r="F3050" t="s">
        <v>34</v>
      </c>
      <c r="G3050" s="3" t="s">
        <v>6268</v>
      </c>
      <c r="H30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1484</v>
      </c>
      <c r="I3050">
        <v>1484</v>
      </c>
      <c r="J3050">
        <v>2699</v>
      </c>
      <c r="K3050" s="1">
        <v>0.45</v>
      </c>
      <c r="L30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1214.55</v>
      </c>
      <c r="M3050" s="2" t="str">
        <f>IF(NOT(ISBLANK(Table1[[#This Row],[Discounter]])), IF(Table1[[#This Row],[Discounter]]&gt;=50%, "High Discount", "Low Discount"), "No Discount")</f>
        <v>Low Discount</v>
      </c>
      <c r="N3050" t="s">
        <v>89</v>
      </c>
      <c r="O3050">
        <v>4.3</v>
      </c>
      <c r="P3050">
        <v>598</v>
      </c>
    </row>
    <row r="3051" spans="1:16" ht="60" x14ac:dyDescent="0.25">
      <c r="A3051" t="s">
        <v>6269</v>
      </c>
      <c r="B3051">
        <v>13021584</v>
      </c>
      <c r="C3051" t="s">
        <v>104</v>
      </c>
      <c r="D3051" t="s">
        <v>32</v>
      </c>
      <c r="E3051" t="s">
        <v>105</v>
      </c>
      <c r="F3051" t="s">
        <v>34</v>
      </c>
      <c r="G3051" s="3" t="s">
        <v>6270</v>
      </c>
      <c r="H30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3051">
        <v>599</v>
      </c>
      <c r="L30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051" s="2" t="str">
        <f>IF(NOT(ISBLANK(Table1[[#This Row],[Discounter]])), IF(Table1[[#This Row],[Discounter]]&gt;=50%, "High Discount", "Low Discount"), "No Discount")</f>
        <v>No Discount</v>
      </c>
      <c r="N3051" t="s">
        <v>479</v>
      </c>
      <c r="O3051">
        <v>4.4000000000000004</v>
      </c>
      <c r="P3051">
        <v>598</v>
      </c>
    </row>
    <row r="3052" spans="1:16" ht="45" x14ac:dyDescent="0.25">
      <c r="A3052" t="s">
        <v>6271</v>
      </c>
      <c r="B3052">
        <v>12050644</v>
      </c>
      <c r="C3052" t="s">
        <v>57</v>
      </c>
      <c r="D3052" t="s">
        <v>87</v>
      </c>
      <c r="E3052" t="s">
        <v>83</v>
      </c>
      <c r="F3052" t="s">
        <v>34</v>
      </c>
      <c r="G3052" s="3" t="s">
        <v>994</v>
      </c>
      <c r="H30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419</v>
      </c>
      <c r="I3052">
        <v>419</v>
      </c>
      <c r="J3052">
        <v>1399</v>
      </c>
      <c r="K3052" s="1">
        <v>0.7</v>
      </c>
      <c r="L30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979.3</v>
      </c>
      <c r="M3052" s="2" t="str">
        <f>IF(NOT(ISBLANK(Table1[[#This Row],[Discounter]])), IF(Table1[[#This Row],[Discounter]]&gt;=50%, "High Discount", "Low Discount"), "No Discount")</f>
        <v>High Discount</v>
      </c>
      <c r="N3052" t="s">
        <v>213</v>
      </c>
      <c r="O3052">
        <v>4</v>
      </c>
      <c r="P3052">
        <v>598</v>
      </c>
    </row>
    <row r="3053" spans="1:16" ht="45" x14ac:dyDescent="0.25">
      <c r="A3053" t="s">
        <v>6272</v>
      </c>
      <c r="B3053">
        <v>17524630</v>
      </c>
      <c r="C3053" t="s">
        <v>43</v>
      </c>
      <c r="D3053" t="s">
        <v>38</v>
      </c>
      <c r="E3053" t="s">
        <v>39</v>
      </c>
      <c r="F3053" t="s">
        <v>34</v>
      </c>
      <c r="G3053" s="3" t="s">
        <v>1267</v>
      </c>
      <c r="H30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53">
        <v>1598</v>
      </c>
      <c r="K3053" s="1">
        <v>0.5</v>
      </c>
      <c r="L30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053" s="2" t="str">
        <f>IF(NOT(ISBLANK(Table1[[#This Row],[Discounter]])), IF(Table1[[#This Row],[Discounter]]&gt;=50%, "High Discount", "Low Discount"), "No Discount")</f>
        <v>High Discount</v>
      </c>
      <c r="N3053" t="s">
        <v>41</v>
      </c>
      <c r="O3053">
        <v>4.0999999999999996</v>
      </c>
      <c r="P3053">
        <v>598</v>
      </c>
    </row>
    <row r="3054" spans="1:16" ht="45" x14ac:dyDescent="0.25">
      <c r="A3054" t="s">
        <v>6273</v>
      </c>
      <c r="B3054">
        <v>17524644</v>
      </c>
      <c r="C3054" t="s">
        <v>43</v>
      </c>
      <c r="D3054" t="s">
        <v>38</v>
      </c>
      <c r="E3054" t="s">
        <v>39</v>
      </c>
      <c r="F3054" t="s">
        <v>34</v>
      </c>
      <c r="G3054" s="3" t="s">
        <v>1267</v>
      </c>
      <c r="H30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54">
        <v>1598</v>
      </c>
      <c r="K3054" s="1">
        <v>0.5</v>
      </c>
      <c r="L30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054" s="2" t="str">
        <f>IF(NOT(ISBLANK(Table1[[#This Row],[Discounter]])), IF(Table1[[#This Row],[Discounter]]&gt;=50%, "High Discount", "Low Discount"), "No Discount")</f>
        <v>High Discount</v>
      </c>
      <c r="N3054" t="s">
        <v>41</v>
      </c>
      <c r="O3054">
        <v>4.0999999999999996</v>
      </c>
      <c r="P3054">
        <v>598</v>
      </c>
    </row>
    <row r="3055" spans="1:16" ht="45" x14ac:dyDescent="0.25">
      <c r="A3055" t="s">
        <v>6274</v>
      </c>
      <c r="B3055">
        <v>10604482</v>
      </c>
      <c r="C3055" t="s">
        <v>162</v>
      </c>
      <c r="D3055" t="s">
        <v>38</v>
      </c>
      <c r="E3055" t="s">
        <v>344</v>
      </c>
      <c r="F3055" t="s">
        <v>34</v>
      </c>
      <c r="G3055" s="3" t="s">
        <v>6275</v>
      </c>
      <c r="H30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55">
        <v>1999</v>
      </c>
      <c r="K3055" s="1">
        <v>0.56000000000000005</v>
      </c>
      <c r="L30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1119.44</v>
      </c>
      <c r="M3055" s="2" t="str">
        <f>IF(NOT(ISBLANK(Table1[[#This Row],[Discounter]])), IF(Table1[[#This Row],[Discounter]]&gt;=50%, "High Discount", "Low Discount"), "No Discount")</f>
        <v>High Discount</v>
      </c>
      <c r="N3055" t="s">
        <v>119</v>
      </c>
      <c r="O3055">
        <v>4.0999999999999996</v>
      </c>
      <c r="P3055">
        <v>598</v>
      </c>
    </row>
    <row r="3056" spans="1:16" ht="45" x14ac:dyDescent="0.25">
      <c r="A3056" t="s">
        <v>6276</v>
      </c>
      <c r="B3056">
        <v>10773356</v>
      </c>
      <c r="C3056" t="s">
        <v>266</v>
      </c>
      <c r="D3056" t="s">
        <v>38</v>
      </c>
      <c r="E3056" t="s">
        <v>132</v>
      </c>
      <c r="F3056" t="s">
        <v>34</v>
      </c>
      <c r="G3056" s="3" t="s">
        <v>6277</v>
      </c>
      <c r="H30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56">
        <v>2299</v>
      </c>
      <c r="K3056" s="1">
        <v>0.5</v>
      </c>
      <c r="L30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1149.5</v>
      </c>
      <c r="M3056" s="2" t="str">
        <f>IF(NOT(ISBLANK(Table1[[#This Row],[Discounter]])), IF(Table1[[#This Row],[Discounter]]&gt;=50%, "High Discount", "Low Discount"), "No Discount")</f>
        <v>High Discount</v>
      </c>
      <c r="N3056" t="s">
        <v>41</v>
      </c>
      <c r="O3056">
        <v>4.5</v>
      </c>
      <c r="P3056">
        <v>598</v>
      </c>
    </row>
    <row r="3057" spans="1:16" ht="60" x14ac:dyDescent="0.25">
      <c r="A3057" t="s">
        <v>6278</v>
      </c>
      <c r="B3057">
        <v>10968580</v>
      </c>
      <c r="C3057" t="s">
        <v>14</v>
      </c>
      <c r="D3057" t="s">
        <v>38</v>
      </c>
      <c r="E3057" t="s">
        <v>39</v>
      </c>
      <c r="F3057" t="s">
        <v>34</v>
      </c>
      <c r="G3057" s="3" t="s">
        <v>6279</v>
      </c>
      <c r="H30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57">
        <v>699</v>
      </c>
      <c r="K3057" s="1">
        <v>0.5</v>
      </c>
      <c r="L30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349.5</v>
      </c>
      <c r="M3057" s="2" t="str">
        <f>IF(NOT(ISBLANK(Table1[[#This Row],[Discounter]])), IF(Table1[[#This Row],[Discounter]]&gt;=50%, "High Discount", "Low Discount"), "No Discount")</f>
        <v>High Discount</v>
      </c>
      <c r="N3057" t="s">
        <v>41</v>
      </c>
      <c r="O3057">
        <v>4.4000000000000004</v>
      </c>
      <c r="P3057">
        <v>598</v>
      </c>
    </row>
    <row r="3058" spans="1:16" ht="45" x14ac:dyDescent="0.25">
      <c r="A3058" t="s">
        <v>6280</v>
      </c>
      <c r="B3058">
        <v>11326374</v>
      </c>
      <c r="C3058" t="s">
        <v>14</v>
      </c>
      <c r="D3058" t="s">
        <v>26</v>
      </c>
      <c r="E3058" t="s">
        <v>27</v>
      </c>
      <c r="F3058" t="s">
        <v>17</v>
      </c>
      <c r="G3058" s="3" t="s">
        <v>6281</v>
      </c>
      <c r="H30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3058">
        <v>539</v>
      </c>
      <c r="J3058">
        <v>1799</v>
      </c>
      <c r="K3058" s="1">
        <v>0.7</v>
      </c>
      <c r="L30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1259.3</v>
      </c>
      <c r="M3058" s="2" t="str">
        <f>IF(NOT(ISBLANK(Table1[[#This Row],[Discounter]])), IF(Table1[[#This Row],[Discounter]]&gt;=50%, "High Discount", "Low Discount"), "No Discount")</f>
        <v>High Discount</v>
      </c>
      <c r="N3058" t="s">
        <v>232</v>
      </c>
      <c r="O3058">
        <v>3</v>
      </c>
      <c r="P3058">
        <v>597</v>
      </c>
    </row>
    <row r="3059" spans="1:16" ht="45" x14ac:dyDescent="0.25">
      <c r="A3059" t="s">
        <v>6282</v>
      </c>
      <c r="B3059">
        <v>1038959</v>
      </c>
      <c r="C3059" t="s">
        <v>1250</v>
      </c>
      <c r="D3059" t="s">
        <v>26</v>
      </c>
      <c r="E3059" t="s">
        <v>27</v>
      </c>
      <c r="F3059" t="s">
        <v>17</v>
      </c>
      <c r="G3059" s="3" t="s">
        <v>6283</v>
      </c>
      <c r="H30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3059">
        <v>899</v>
      </c>
      <c r="J3059">
        <v>1999</v>
      </c>
      <c r="K3059" s="1">
        <v>0.55000000000000004</v>
      </c>
      <c r="L30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3059" s="2" t="str">
        <f>IF(NOT(ISBLANK(Table1[[#This Row],[Discounter]])), IF(Table1[[#This Row],[Discounter]]&gt;=50%, "High Discount", "Low Discount"), "No Discount")</f>
        <v>High Discount</v>
      </c>
      <c r="N3059" t="s">
        <v>1618</v>
      </c>
      <c r="O3059">
        <v>4.0999999999999996</v>
      </c>
      <c r="P3059">
        <v>597</v>
      </c>
    </row>
    <row r="3060" spans="1:16" ht="60" x14ac:dyDescent="0.25">
      <c r="A3060" t="s">
        <v>6284</v>
      </c>
      <c r="B3060">
        <v>10863066</v>
      </c>
      <c r="C3060" t="s">
        <v>14</v>
      </c>
      <c r="D3060" t="s">
        <v>26</v>
      </c>
      <c r="E3060" t="s">
        <v>27</v>
      </c>
      <c r="F3060" t="s">
        <v>17</v>
      </c>
      <c r="G3060" s="3" t="s">
        <v>6285</v>
      </c>
      <c r="H30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3060">
        <v>1199</v>
      </c>
      <c r="J3060">
        <v>1999</v>
      </c>
      <c r="K3060" s="1">
        <v>0.4</v>
      </c>
      <c r="L30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799.6</v>
      </c>
      <c r="M3060" s="2" t="str">
        <f>IF(NOT(ISBLANK(Table1[[#This Row],[Discounter]])), IF(Table1[[#This Row],[Discounter]]&gt;=50%, "High Discount", "Low Discount"), "No Discount")</f>
        <v>Low Discount</v>
      </c>
      <c r="N3060" t="s">
        <v>232</v>
      </c>
      <c r="O3060">
        <v>4.0999999999999996</v>
      </c>
      <c r="P3060">
        <v>597</v>
      </c>
    </row>
    <row r="3061" spans="1:16" ht="30" x14ac:dyDescent="0.25">
      <c r="A3061" t="s">
        <v>6286</v>
      </c>
      <c r="B3061">
        <v>9342501</v>
      </c>
      <c r="C3061" t="s">
        <v>568</v>
      </c>
      <c r="D3061" t="s">
        <v>26</v>
      </c>
      <c r="E3061" t="s">
        <v>27</v>
      </c>
      <c r="F3061" t="s">
        <v>17</v>
      </c>
      <c r="G3061" s="3" t="s">
        <v>6287</v>
      </c>
      <c r="H30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1818</v>
      </c>
      <c r="I3061">
        <v>1818</v>
      </c>
      <c r="J3061">
        <v>2598</v>
      </c>
      <c r="K3061" s="1">
        <v>0.3</v>
      </c>
      <c r="L30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3061" s="2" t="str">
        <f>IF(NOT(ISBLANK(Table1[[#This Row],[Discounter]])), IF(Table1[[#This Row],[Discounter]]&gt;=50%, "High Discount", "Low Discount"), "No Discount")</f>
        <v>Low Discount</v>
      </c>
      <c r="N3061" t="s">
        <v>6288</v>
      </c>
      <c r="O3061">
        <v>3.8</v>
      </c>
      <c r="P3061">
        <v>597</v>
      </c>
    </row>
    <row r="3062" spans="1:16" ht="45" x14ac:dyDescent="0.25">
      <c r="A3062" t="s">
        <v>6289</v>
      </c>
      <c r="B3062">
        <v>9334709</v>
      </c>
      <c r="C3062" t="s">
        <v>14</v>
      </c>
      <c r="D3062" t="s">
        <v>26</v>
      </c>
      <c r="E3062" t="s">
        <v>39</v>
      </c>
      <c r="F3062" t="s">
        <v>17</v>
      </c>
      <c r="G3062" s="3" t="s">
        <v>6290</v>
      </c>
      <c r="H30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3062">
        <v>699</v>
      </c>
      <c r="L30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062" s="2" t="str">
        <f>IF(NOT(ISBLANK(Table1[[#This Row],[Discounter]])), IF(Table1[[#This Row],[Discounter]]&gt;=50%, "High Discount", "Low Discount"), "No Discount")</f>
        <v>No Discount</v>
      </c>
      <c r="N3062" t="s">
        <v>41</v>
      </c>
      <c r="O3062">
        <v>4.2</v>
      </c>
      <c r="P3062">
        <v>597</v>
      </c>
    </row>
    <row r="3063" spans="1:16" ht="45" x14ac:dyDescent="0.25">
      <c r="A3063" t="s">
        <v>6291</v>
      </c>
      <c r="B3063">
        <v>7538236</v>
      </c>
      <c r="C3063" t="s">
        <v>250</v>
      </c>
      <c r="D3063" t="s">
        <v>69</v>
      </c>
      <c r="E3063" t="s">
        <v>1360</v>
      </c>
      <c r="F3063" t="s">
        <v>34</v>
      </c>
      <c r="G3063" s="3" t="s">
        <v>6292</v>
      </c>
      <c r="H30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3063">
        <v>439</v>
      </c>
      <c r="J3063">
        <v>1099</v>
      </c>
      <c r="K3063" s="1">
        <v>0.6</v>
      </c>
      <c r="L30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</v>
      </c>
      <c r="M3063" s="2" t="str">
        <f>IF(NOT(ISBLANK(Table1[[#This Row],[Discounter]])), IF(Table1[[#This Row],[Discounter]]&gt;=50%, "High Discount", "Low Discount"), "No Discount")</f>
        <v>High Discount</v>
      </c>
      <c r="N3063" t="s">
        <v>146</v>
      </c>
      <c r="O3063">
        <v>4.5</v>
      </c>
      <c r="P3063">
        <v>597</v>
      </c>
    </row>
    <row r="3064" spans="1:16" ht="30" x14ac:dyDescent="0.25">
      <c r="A3064" t="s">
        <v>6293</v>
      </c>
      <c r="B3064">
        <v>13594784</v>
      </c>
      <c r="C3064" t="s">
        <v>2245</v>
      </c>
      <c r="D3064" t="s">
        <v>69</v>
      </c>
      <c r="E3064" t="s">
        <v>83</v>
      </c>
      <c r="F3064" t="s">
        <v>34</v>
      </c>
      <c r="G3064" s="3" t="s">
        <v>6294</v>
      </c>
      <c r="H30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752</v>
      </c>
      <c r="I3064">
        <v>752</v>
      </c>
      <c r="J3064">
        <v>1568</v>
      </c>
      <c r="K3064" s="1">
        <v>0.52</v>
      </c>
      <c r="L30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815.36</v>
      </c>
      <c r="M3064" s="2" t="str">
        <f>IF(NOT(ISBLANK(Table1[[#This Row],[Discounter]])), IF(Table1[[#This Row],[Discounter]]&gt;=50%, "High Discount", "Low Discount"), "No Discount")</f>
        <v>High Discount</v>
      </c>
      <c r="N3064" t="s">
        <v>213</v>
      </c>
      <c r="O3064">
        <v>4.2</v>
      </c>
      <c r="P3064">
        <v>597</v>
      </c>
    </row>
    <row r="3065" spans="1:16" ht="45" x14ac:dyDescent="0.25">
      <c r="A3065" t="s">
        <v>6295</v>
      </c>
      <c r="B3065">
        <v>15495246</v>
      </c>
      <c r="C3065" t="s">
        <v>6296</v>
      </c>
      <c r="D3065" t="s">
        <v>69</v>
      </c>
      <c r="E3065" t="s">
        <v>83</v>
      </c>
      <c r="F3065" t="s">
        <v>34</v>
      </c>
      <c r="G3065" s="3" t="s">
        <v>6297</v>
      </c>
      <c r="H30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3065">
        <v>599</v>
      </c>
      <c r="J3065">
        <v>1999</v>
      </c>
      <c r="K3065" s="1">
        <v>0.7</v>
      </c>
      <c r="L30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1399.3</v>
      </c>
      <c r="M3065" s="2" t="str">
        <f>IF(NOT(ISBLANK(Table1[[#This Row],[Discounter]])), IF(Table1[[#This Row],[Discounter]]&gt;=50%, "High Discount", "Low Discount"), "No Discount")</f>
        <v>High Discount</v>
      </c>
      <c r="N3065" t="s">
        <v>36</v>
      </c>
      <c r="O3065">
        <v>4.0999999999999996</v>
      </c>
      <c r="P3065">
        <v>597</v>
      </c>
    </row>
    <row r="3066" spans="1:16" ht="45" x14ac:dyDescent="0.25">
      <c r="A3066" t="s">
        <v>6298</v>
      </c>
      <c r="B3066">
        <v>10653790</v>
      </c>
      <c r="C3066" t="s">
        <v>255</v>
      </c>
      <c r="D3066" t="s">
        <v>69</v>
      </c>
      <c r="E3066" t="s">
        <v>344</v>
      </c>
      <c r="F3066" t="s">
        <v>34</v>
      </c>
      <c r="G3066" s="3" t="s">
        <v>6299</v>
      </c>
      <c r="H30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967</v>
      </c>
      <c r="I3066">
        <v>967</v>
      </c>
      <c r="J3066">
        <v>2199</v>
      </c>
      <c r="K3066" s="1">
        <v>0.56000000000000005</v>
      </c>
      <c r="L30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1231.44</v>
      </c>
      <c r="M3066" s="2" t="str">
        <f>IF(NOT(ISBLANK(Table1[[#This Row],[Discounter]])), IF(Table1[[#This Row],[Discounter]]&gt;=50%, "High Discount", "Low Discount"), "No Discount")</f>
        <v>High Discount</v>
      </c>
      <c r="N3066" t="s">
        <v>6300</v>
      </c>
      <c r="O3066">
        <v>4.3</v>
      </c>
      <c r="P3066">
        <v>597</v>
      </c>
    </row>
    <row r="3067" spans="1:16" ht="45" x14ac:dyDescent="0.25">
      <c r="A3067" t="s">
        <v>6301</v>
      </c>
      <c r="B3067">
        <v>17524624</v>
      </c>
      <c r="C3067" t="s">
        <v>43</v>
      </c>
      <c r="D3067" t="s">
        <v>38</v>
      </c>
      <c r="E3067" t="s">
        <v>39</v>
      </c>
      <c r="F3067" t="s">
        <v>34</v>
      </c>
      <c r="G3067" s="3" t="s">
        <v>1267</v>
      </c>
      <c r="H30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67">
        <v>1598</v>
      </c>
      <c r="K3067" s="1">
        <v>0.5</v>
      </c>
      <c r="L30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067" s="2" t="str">
        <f>IF(NOT(ISBLANK(Table1[[#This Row],[Discounter]])), IF(Table1[[#This Row],[Discounter]]&gt;=50%, "High Discount", "Low Discount"), "No Discount")</f>
        <v>High Discount</v>
      </c>
      <c r="N3067" t="s">
        <v>41</v>
      </c>
      <c r="O3067">
        <v>4.0999999999999996</v>
      </c>
      <c r="P3067">
        <v>597</v>
      </c>
    </row>
    <row r="3068" spans="1:16" ht="45" x14ac:dyDescent="0.25">
      <c r="A3068" t="s">
        <v>6302</v>
      </c>
      <c r="B3068">
        <v>8488101</v>
      </c>
      <c r="C3068" t="s">
        <v>162</v>
      </c>
      <c r="D3068" t="s">
        <v>38</v>
      </c>
      <c r="E3068" t="s">
        <v>132</v>
      </c>
      <c r="F3068" t="s">
        <v>34</v>
      </c>
      <c r="G3068" s="3" t="s">
        <v>6303</v>
      </c>
      <c r="H30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68">
        <v>1799</v>
      </c>
      <c r="K3068" s="1">
        <v>0.5</v>
      </c>
      <c r="L30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</v>
      </c>
      <c r="M3068" s="2" t="str">
        <f>IF(NOT(ISBLANK(Table1[[#This Row],[Discounter]])), IF(Table1[[#This Row],[Discounter]]&gt;=50%, "High Discount", "Low Discount"), "No Discount")</f>
        <v>High Discount</v>
      </c>
      <c r="N3068" t="s">
        <v>102</v>
      </c>
      <c r="O3068">
        <v>4</v>
      </c>
      <c r="P3068">
        <v>597</v>
      </c>
    </row>
    <row r="3069" spans="1:16" ht="60" x14ac:dyDescent="0.25">
      <c r="A3069" t="s">
        <v>6304</v>
      </c>
      <c r="B3069">
        <v>13780910</v>
      </c>
      <c r="C3069" t="s">
        <v>469</v>
      </c>
      <c r="D3069" t="s">
        <v>38</v>
      </c>
      <c r="E3069" t="s">
        <v>132</v>
      </c>
      <c r="F3069" t="s">
        <v>34</v>
      </c>
      <c r="G3069" s="3" t="s">
        <v>6305</v>
      </c>
      <c r="H30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69">
        <v>2599</v>
      </c>
      <c r="K3069" s="1">
        <v>0.5</v>
      </c>
      <c r="L30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1299.5</v>
      </c>
      <c r="M3069" s="2" t="str">
        <f>IF(NOT(ISBLANK(Table1[[#This Row],[Discounter]])), IF(Table1[[#This Row],[Discounter]]&gt;=50%, "High Discount", "Low Discount"), "No Discount")</f>
        <v>High Discount</v>
      </c>
      <c r="N3069" t="s">
        <v>102</v>
      </c>
      <c r="O3069">
        <v>4.4000000000000004</v>
      </c>
      <c r="P3069">
        <v>597</v>
      </c>
    </row>
    <row r="3070" spans="1:16" ht="30" x14ac:dyDescent="0.25">
      <c r="A3070" t="s">
        <v>6306</v>
      </c>
      <c r="B3070">
        <v>10132463</v>
      </c>
      <c r="C3070" t="s">
        <v>6307</v>
      </c>
      <c r="D3070" t="s">
        <v>38</v>
      </c>
      <c r="E3070" t="s">
        <v>132</v>
      </c>
      <c r="F3070" t="s">
        <v>34</v>
      </c>
      <c r="G3070" s="3" t="s">
        <v>6308</v>
      </c>
      <c r="H30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70">
        <v>4999</v>
      </c>
      <c r="K3070" s="1">
        <v>0.57999999999999996</v>
      </c>
      <c r="L30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2899.4199999999996</v>
      </c>
      <c r="M3070" s="2" t="str">
        <f>IF(NOT(ISBLANK(Table1[[#This Row],[Discounter]])), IF(Table1[[#This Row],[Discounter]]&gt;=50%, "High Discount", "Low Discount"), "No Discount")</f>
        <v>High Discount</v>
      </c>
      <c r="N3070" t="s">
        <v>41</v>
      </c>
      <c r="O3070">
        <v>4.2</v>
      </c>
      <c r="P3070">
        <v>597</v>
      </c>
    </row>
    <row r="3071" spans="1:16" ht="60" x14ac:dyDescent="0.25">
      <c r="A3071" t="s">
        <v>6309</v>
      </c>
      <c r="B3071">
        <v>8962401</v>
      </c>
      <c r="C3071" t="s">
        <v>14</v>
      </c>
      <c r="D3071" t="s">
        <v>15</v>
      </c>
      <c r="E3071" t="s">
        <v>16</v>
      </c>
      <c r="F3071" t="s">
        <v>17</v>
      </c>
      <c r="G3071" s="3" t="s">
        <v>873</v>
      </c>
      <c r="H30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764</v>
      </c>
      <c r="I3071">
        <v>764</v>
      </c>
      <c r="J3071">
        <v>1699</v>
      </c>
      <c r="K3071" s="1">
        <v>0.55000000000000004</v>
      </c>
      <c r="L30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3071" s="2" t="str">
        <f>IF(NOT(ISBLANK(Table1[[#This Row],[Discounter]])), IF(Table1[[#This Row],[Discounter]]&gt;=50%, "High Discount", "Low Discount"), "No Discount")</f>
        <v>High Discount</v>
      </c>
      <c r="N3071" t="s">
        <v>119</v>
      </c>
      <c r="O3071">
        <v>4</v>
      </c>
      <c r="P3071">
        <v>596</v>
      </c>
    </row>
    <row r="3072" spans="1:16" ht="60" x14ac:dyDescent="0.25">
      <c r="A3072" t="s">
        <v>6310</v>
      </c>
      <c r="B3072">
        <v>11744372</v>
      </c>
      <c r="C3072" t="s">
        <v>6311</v>
      </c>
      <c r="D3072" t="s">
        <v>15</v>
      </c>
      <c r="E3072" t="s">
        <v>16</v>
      </c>
      <c r="F3072" t="s">
        <v>17</v>
      </c>
      <c r="G3072" s="3" t="s">
        <v>6312</v>
      </c>
      <c r="H30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883</v>
      </c>
      <c r="I3072">
        <v>883</v>
      </c>
      <c r="J3072">
        <v>1699</v>
      </c>
      <c r="K3072" s="1">
        <v>0.48</v>
      </c>
      <c r="L30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815.52</v>
      </c>
      <c r="M3072" s="2" t="str">
        <f>IF(NOT(ISBLANK(Table1[[#This Row],[Discounter]])), IF(Table1[[#This Row],[Discounter]]&gt;=50%, "High Discount", "Low Discount"), "No Discount")</f>
        <v>Low Discount</v>
      </c>
      <c r="N3072" t="s">
        <v>175</v>
      </c>
      <c r="O3072">
        <v>3.9</v>
      </c>
      <c r="P3072">
        <v>596</v>
      </c>
    </row>
    <row r="3073" spans="1:16" ht="45" x14ac:dyDescent="0.25">
      <c r="A3073" t="s">
        <v>6313</v>
      </c>
      <c r="B3073">
        <v>10106047</v>
      </c>
      <c r="C3073" t="s">
        <v>60</v>
      </c>
      <c r="D3073" t="s">
        <v>61</v>
      </c>
      <c r="E3073" t="s">
        <v>39</v>
      </c>
      <c r="F3073" t="s">
        <v>17</v>
      </c>
      <c r="G3073" s="3" t="s">
        <v>6314</v>
      </c>
      <c r="H30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314</v>
      </c>
      <c r="I3073">
        <v>314</v>
      </c>
      <c r="J3073">
        <v>899</v>
      </c>
      <c r="K3073" s="1">
        <v>0.65</v>
      </c>
      <c r="L30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584.35</v>
      </c>
      <c r="M3073" s="2" t="str">
        <f>IF(NOT(ISBLANK(Table1[[#This Row],[Discounter]])), IF(Table1[[#This Row],[Discounter]]&gt;=50%, "High Discount", "Low Discount"), "No Discount")</f>
        <v>High Discount</v>
      </c>
      <c r="N3073" t="s">
        <v>36</v>
      </c>
      <c r="O3073">
        <v>4.2</v>
      </c>
      <c r="P3073">
        <v>596</v>
      </c>
    </row>
    <row r="3074" spans="1:16" ht="45" x14ac:dyDescent="0.25">
      <c r="A3074" t="s">
        <v>6315</v>
      </c>
      <c r="B3074">
        <v>13169092</v>
      </c>
      <c r="C3074" t="s">
        <v>1436</v>
      </c>
      <c r="D3074" t="s">
        <v>69</v>
      </c>
      <c r="E3074" t="s">
        <v>70</v>
      </c>
      <c r="F3074" t="s">
        <v>34</v>
      </c>
      <c r="G3074" s="3" t="s">
        <v>6316</v>
      </c>
      <c r="H30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2034</v>
      </c>
      <c r="I3074">
        <v>2034</v>
      </c>
      <c r="J3074">
        <v>3699</v>
      </c>
      <c r="K3074" s="1">
        <v>0.45</v>
      </c>
      <c r="L30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1664.55</v>
      </c>
      <c r="M3074" s="2" t="str">
        <f>IF(NOT(ISBLANK(Table1[[#This Row],[Discounter]])), IF(Table1[[#This Row],[Discounter]]&gt;=50%, "High Discount", "Low Discount"), "No Discount")</f>
        <v>Low Discount</v>
      </c>
      <c r="N3074" t="s">
        <v>102</v>
      </c>
      <c r="O3074">
        <v>4.3</v>
      </c>
      <c r="P3074">
        <v>596</v>
      </c>
    </row>
    <row r="3075" spans="1:16" ht="45" x14ac:dyDescent="0.25">
      <c r="A3075" t="s">
        <v>6317</v>
      </c>
      <c r="B3075">
        <v>11076746</v>
      </c>
      <c r="C3075" t="s">
        <v>1325</v>
      </c>
      <c r="D3075" t="s">
        <v>69</v>
      </c>
      <c r="E3075" t="s">
        <v>296</v>
      </c>
      <c r="F3075" t="s">
        <v>34</v>
      </c>
      <c r="G3075" s="3" t="s">
        <v>6318</v>
      </c>
      <c r="H30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1499</v>
      </c>
      <c r="I3075">
        <v>1499</v>
      </c>
      <c r="J3075">
        <v>5999</v>
      </c>
      <c r="K3075" s="1">
        <v>0.75</v>
      </c>
      <c r="L30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4499.25</v>
      </c>
      <c r="M3075" s="2" t="str">
        <f>IF(NOT(ISBLANK(Table1[[#This Row],[Discounter]])), IF(Table1[[#This Row],[Discounter]]&gt;=50%, "High Discount", "Low Discount"), "No Discount")</f>
        <v>High Discount</v>
      </c>
      <c r="N3075" t="s">
        <v>146</v>
      </c>
      <c r="O3075">
        <v>4</v>
      </c>
      <c r="P3075">
        <v>596</v>
      </c>
    </row>
    <row r="3076" spans="1:16" ht="45" x14ac:dyDescent="0.25">
      <c r="A3076" t="s">
        <v>6319</v>
      </c>
      <c r="B3076">
        <v>12530348</v>
      </c>
      <c r="C3076" t="s">
        <v>57</v>
      </c>
      <c r="D3076" t="s">
        <v>87</v>
      </c>
      <c r="E3076" t="s">
        <v>83</v>
      </c>
      <c r="F3076" t="s">
        <v>34</v>
      </c>
      <c r="G3076" s="3" t="s">
        <v>6320</v>
      </c>
      <c r="H30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3076">
        <v>479</v>
      </c>
      <c r="J3076">
        <v>1199</v>
      </c>
      <c r="K3076" s="1">
        <v>0.6</v>
      </c>
      <c r="L30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719.4</v>
      </c>
      <c r="M3076" s="2" t="str">
        <f>IF(NOT(ISBLANK(Table1[[#This Row],[Discounter]])), IF(Table1[[#This Row],[Discounter]]&gt;=50%, "High Discount", "Low Discount"), "No Discount")</f>
        <v>High Discount</v>
      </c>
      <c r="N3076" t="s">
        <v>213</v>
      </c>
      <c r="O3076">
        <v>4.0999999999999996</v>
      </c>
      <c r="P3076">
        <v>596</v>
      </c>
    </row>
    <row r="3077" spans="1:16" ht="30" x14ac:dyDescent="0.25">
      <c r="A3077" t="s">
        <v>6321</v>
      </c>
      <c r="B3077">
        <v>13532786</v>
      </c>
      <c r="C3077" t="s">
        <v>186</v>
      </c>
      <c r="D3077" t="s">
        <v>38</v>
      </c>
      <c r="E3077" t="s">
        <v>44</v>
      </c>
      <c r="F3077" t="s">
        <v>34</v>
      </c>
      <c r="G3077" s="3" t="s">
        <v>6322</v>
      </c>
      <c r="H30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77">
        <v>1399</v>
      </c>
      <c r="K3077" s="1">
        <v>0.5</v>
      </c>
      <c r="L30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699.5</v>
      </c>
      <c r="M3077" s="2" t="str">
        <f>IF(NOT(ISBLANK(Table1[[#This Row],[Discounter]])), IF(Table1[[#This Row],[Discounter]]&gt;=50%, "High Discount", "Low Discount"), "No Discount")</f>
        <v>High Discount</v>
      </c>
      <c r="N3077" t="s">
        <v>287</v>
      </c>
      <c r="O3077">
        <v>4</v>
      </c>
      <c r="P3077">
        <v>596</v>
      </c>
    </row>
    <row r="3078" spans="1:16" ht="45" x14ac:dyDescent="0.25">
      <c r="A3078" t="s">
        <v>6323</v>
      </c>
      <c r="B3078">
        <v>13581118</v>
      </c>
      <c r="C3078" t="s">
        <v>162</v>
      </c>
      <c r="D3078" t="s">
        <v>38</v>
      </c>
      <c r="E3078" t="s">
        <v>44</v>
      </c>
      <c r="F3078" t="s">
        <v>34</v>
      </c>
      <c r="G3078" s="3" t="s">
        <v>6324</v>
      </c>
      <c r="H30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78">
        <v>1499</v>
      </c>
      <c r="K3078" s="1">
        <v>0.55000000000000004</v>
      </c>
      <c r="L30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3078" s="2" t="str">
        <f>IF(NOT(ISBLANK(Table1[[#This Row],[Discounter]])), IF(Table1[[#This Row],[Discounter]]&gt;=50%, "High Discount", "Low Discount"), "No Discount")</f>
        <v>High Discount</v>
      </c>
      <c r="N3078" t="s">
        <v>41</v>
      </c>
      <c r="O3078">
        <v>4.3</v>
      </c>
      <c r="P3078">
        <v>596</v>
      </c>
    </row>
    <row r="3079" spans="1:16" ht="30" x14ac:dyDescent="0.25">
      <c r="A3079" t="s">
        <v>6325</v>
      </c>
      <c r="B3079">
        <v>8593717</v>
      </c>
      <c r="C3079" t="s">
        <v>14</v>
      </c>
      <c r="D3079" t="s">
        <v>38</v>
      </c>
      <c r="E3079" t="s">
        <v>44</v>
      </c>
      <c r="F3079" t="s">
        <v>34</v>
      </c>
      <c r="G3079" s="3" t="s">
        <v>6326</v>
      </c>
      <c r="H30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79">
        <v>599</v>
      </c>
      <c r="K3079" s="1">
        <v>0.55000000000000004</v>
      </c>
      <c r="L30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329.45000000000005</v>
      </c>
      <c r="M3079" s="2" t="str">
        <f>IF(NOT(ISBLANK(Table1[[#This Row],[Discounter]])), IF(Table1[[#This Row],[Discounter]]&gt;=50%, "High Discount", "Low Discount"), "No Discount")</f>
        <v>High Discount</v>
      </c>
      <c r="N3079" t="s">
        <v>41</v>
      </c>
      <c r="O3079">
        <v>4.0999999999999996</v>
      </c>
      <c r="P3079">
        <v>596</v>
      </c>
    </row>
    <row r="3080" spans="1:16" ht="60" x14ac:dyDescent="0.25">
      <c r="A3080" t="s">
        <v>6327</v>
      </c>
      <c r="B3080">
        <v>10778650</v>
      </c>
      <c r="C3080" t="s">
        <v>14</v>
      </c>
      <c r="D3080" t="s">
        <v>38</v>
      </c>
      <c r="E3080" t="s">
        <v>39</v>
      </c>
      <c r="F3080" t="s">
        <v>34</v>
      </c>
      <c r="G3080" s="3" t="s">
        <v>6328</v>
      </c>
      <c r="H30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80">
        <v>699</v>
      </c>
      <c r="K3080" s="1">
        <v>0.6</v>
      </c>
      <c r="L30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419.4</v>
      </c>
      <c r="M3080" s="2" t="str">
        <f>IF(NOT(ISBLANK(Table1[[#This Row],[Discounter]])), IF(Table1[[#This Row],[Discounter]]&gt;=50%, "High Discount", "Low Discount"), "No Discount")</f>
        <v>High Discount</v>
      </c>
      <c r="N3080" t="s">
        <v>41</v>
      </c>
      <c r="O3080">
        <v>4</v>
      </c>
      <c r="P3080">
        <v>596</v>
      </c>
    </row>
    <row r="3081" spans="1:16" ht="45" x14ac:dyDescent="0.25">
      <c r="A3081" t="s">
        <v>6329</v>
      </c>
      <c r="B3081">
        <v>6558977</v>
      </c>
      <c r="C3081" t="s">
        <v>6330</v>
      </c>
      <c r="D3081" t="s">
        <v>15</v>
      </c>
      <c r="E3081" t="s">
        <v>48</v>
      </c>
      <c r="F3081" t="s">
        <v>17</v>
      </c>
      <c r="G3081" s="3" t="s">
        <v>6331</v>
      </c>
      <c r="H30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3081">
        <v>899</v>
      </c>
      <c r="J3081">
        <v>2999</v>
      </c>
      <c r="K3081" s="1">
        <v>0.7</v>
      </c>
      <c r="L30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2099.2999999999997</v>
      </c>
      <c r="M3081" s="2" t="str">
        <f>IF(NOT(ISBLANK(Table1[[#This Row],[Discounter]])), IF(Table1[[#This Row],[Discounter]]&gt;=50%, "High Discount", "Low Discount"), "No Discount")</f>
        <v>High Discount</v>
      </c>
      <c r="N3081" t="s">
        <v>2598</v>
      </c>
      <c r="O3081">
        <v>4.2</v>
      </c>
      <c r="P3081">
        <v>595</v>
      </c>
    </row>
    <row r="3082" spans="1:16" ht="45" x14ac:dyDescent="0.25">
      <c r="A3082" t="s">
        <v>6332</v>
      </c>
      <c r="B3082">
        <v>2352554</v>
      </c>
      <c r="C3082" t="s">
        <v>4465</v>
      </c>
      <c r="D3082" t="s">
        <v>26</v>
      </c>
      <c r="E3082" t="s">
        <v>39</v>
      </c>
      <c r="F3082" t="s">
        <v>17</v>
      </c>
      <c r="G3082" s="3" t="s">
        <v>6333</v>
      </c>
      <c r="H30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494</v>
      </c>
      <c r="I3082">
        <v>494</v>
      </c>
      <c r="J3082">
        <v>1499</v>
      </c>
      <c r="K3082" s="1">
        <v>0.67</v>
      </c>
      <c r="L30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1004.33</v>
      </c>
      <c r="M3082" s="2" t="str">
        <f>IF(NOT(ISBLANK(Table1[[#This Row],[Discounter]])), IF(Table1[[#This Row],[Discounter]]&gt;=50%, "High Discount", "Low Discount"), "No Discount")</f>
        <v>High Discount</v>
      </c>
      <c r="N3082" t="s">
        <v>36</v>
      </c>
      <c r="O3082">
        <v>4.0999999999999996</v>
      </c>
      <c r="P3082">
        <v>595</v>
      </c>
    </row>
    <row r="3083" spans="1:16" ht="45" x14ac:dyDescent="0.25">
      <c r="A3083" t="s">
        <v>6334</v>
      </c>
      <c r="B3083">
        <v>10099655</v>
      </c>
      <c r="C3083" t="s">
        <v>14</v>
      </c>
      <c r="D3083" t="s">
        <v>26</v>
      </c>
      <c r="E3083" t="s">
        <v>282</v>
      </c>
      <c r="F3083" t="s">
        <v>17</v>
      </c>
      <c r="G3083" s="3" t="s">
        <v>6335</v>
      </c>
      <c r="H30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759</v>
      </c>
      <c r="I3083">
        <v>759</v>
      </c>
      <c r="J3083">
        <v>1899</v>
      </c>
      <c r="K3083" s="1">
        <v>0.6</v>
      </c>
      <c r="L30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3083" s="2" t="str">
        <f>IF(NOT(ISBLANK(Table1[[#This Row],[Discounter]])), IF(Table1[[#This Row],[Discounter]]&gt;=50%, "High Discount", "Low Discount"), "No Discount")</f>
        <v>High Discount</v>
      </c>
      <c r="N3083" t="s">
        <v>24</v>
      </c>
      <c r="O3083">
        <v>4.2</v>
      </c>
      <c r="P3083">
        <v>595</v>
      </c>
    </row>
    <row r="3084" spans="1:16" ht="45" x14ac:dyDescent="0.25">
      <c r="A3084" t="s">
        <v>6336</v>
      </c>
      <c r="B3084">
        <v>2358027</v>
      </c>
      <c r="C3084" t="s">
        <v>798</v>
      </c>
      <c r="D3084" t="s">
        <v>26</v>
      </c>
      <c r="E3084" t="s">
        <v>27</v>
      </c>
      <c r="F3084" t="s">
        <v>17</v>
      </c>
      <c r="G3084" s="3" t="s">
        <v>6337</v>
      </c>
      <c r="H30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3084">
        <v>899</v>
      </c>
      <c r="J3084">
        <v>1999</v>
      </c>
      <c r="K3084" s="1">
        <v>0.55000000000000004</v>
      </c>
      <c r="L30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3084" s="2" t="str">
        <f>IF(NOT(ISBLANK(Table1[[#This Row],[Discounter]])), IF(Table1[[#This Row],[Discounter]]&gt;=50%, "High Discount", "Low Discount"), "No Discount")</f>
        <v>High Discount</v>
      </c>
      <c r="N3084" t="s">
        <v>232</v>
      </c>
      <c r="O3084">
        <v>4.2</v>
      </c>
      <c r="P3084">
        <v>595</v>
      </c>
    </row>
    <row r="3085" spans="1:16" ht="30" x14ac:dyDescent="0.25">
      <c r="A3085" t="s">
        <v>6338</v>
      </c>
      <c r="B3085">
        <v>8458745</v>
      </c>
      <c r="C3085" t="s">
        <v>86</v>
      </c>
      <c r="D3085" t="s">
        <v>69</v>
      </c>
      <c r="E3085" t="s">
        <v>44</v>
      </c>
      <c r="F3085" t="s">
        <v>34</v>
      </c>
      <c r="G3085" s="3" t="s">
        <v>6339</v>
      </c>
      <c r="H30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934</v>
      </c>
      <c r="I3085">
        <v>934</v>
      </c>
      <c r="J3085">
        <v>1699</v>
      </c>
      <c r="K3085" s="1">
        <v>0.45</v>
      </c>
      <c r="L30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764.55000000000007</v>
      </c>
      <c r="M3085" s="2" t="str">
        <f>IF(NOT(ISBLANK(Table1[[#This Row],[Discounter]])), IF(Table1[[#This Row],[Discounter]]&gt;=50%, "High Discount", "Low Discount"), "No Discount")</f>
        <v>Low Discount</v>
      </c>
      <c r="N3085" t="s">
        <v>89</v>
      </c>
      <c r="O3085">
        <v>3.4</v>
      </c>
      <c r="P3085">
        <v>595</v>
      </c>
    </row>
    <row r="3086" spans="1:16" ht="60" x14ac:dyDescent="0.25">
      <c r="A3086" t="s">
        <v>6340</v>
      </c>
      <c r="B3086">
        <v>11244982</v>
      </c>
      <c r="C3086" t="s">
        <v>1325</v>
      </c>
      <c r="D3086" t="s">
        <v>69</v>
      </c>
      <c r="E3086" t="s">
        <v>296</v>
      </c>
      <c r="F3086" t="s">
        <v>34</v>
      </c>
      <c r="G3086" s="3" t="s">
        <v>6341</v>
      </c>
      <c r="H30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3086">
        <v>999</v>
      </c>
      <c r="J3086">
        <v>3999</v>
      </c>
      <c r="K3086" s="1">
        <v>0.75</v>
      </c>
      <c r="L30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2999.25</v>
      </c>
      <c r="M3086" s="2" t="str">
        <f>IF(NOT(ISBLANK(Table1[[#This Row],[Discounter]])), IF(Table1[[#This Row],[Discounter]]&gt;=50%, "High Discount", "Low Discount"), "No Discount")</f>
        <v>High Discount</v>
      </c>
      <c r="N3086" t="s">
        <v>146</v>
      </c>
      <c r="O3086">
        <v>4.2</v>
      </c>
      <c r="P3086">
        <v>595</v>
      </c>
    </row>
    <row r="3087" spans="1:16" ht="45" x14ac:dyDescent="0.25">
      <c r="A3087" t="s">
        <v>6342</v>
      </c>
      <c r="B3087">
        <v>13905728</v>
      </c>
      <c r="C3087" t="s">
        <v>100</v>
      </c>
      <c r="D3087" t="s">
        <v>69</v>
      </c>
      <c r="E3087" t="s">
        <v>557</v>
      </c>
      <c r="F3087" t="s">
        <v>34</v>
      </c>
      <c r="G3087" s="3" t="s">
        <v>6343</v>
      </c>
      <c r="H30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209</v>
      </c>
      <c r="I3087">
        <v>209</v>
      </c>
      <c r="J3087">
        <v>599</v>
      </c>
      <c r="K3087" s="1">
        <v>0.65</v>
      </c>
      <c r="L30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389.35</v>
      </c>
      <c r="M3087" s="2" t="str">
        <f>IF(NOT(ISBLANK(Table1[[#This Row],[Discounter]])), IF(Table1[[#This Row],[Discounter]]&gt;=50%, "High Discount", "Low Discount"), "No Discount")</f>
        <v>High Discount</v>
      </c>
      <c r="N3087" t="s">
        <v>36</v>
      </c>
      <c r="O3087">
        <v>3.5</v>
      </c>
      <c r="P3087">
        <v>595</v>
      </c>
    </row>
    <row r="3088" spans="1:16" ht="60" x14ac:dyDescent="0.25">
      <c r="A3088" t="s">
        <v>6344</v>
      </c>
      <c r="B3088">
        <v>13897772</v>
      </c>
      <c r="C3088" t="s">
        <v>200</v>
      </c>
      <c r="D3088" t="s">
        <v>87</v>
      </c>
      <c r="E3088" t="s">
        <v>132</v>
      </c>
      <c r="F3088" t="s">
        <v>34</v>
      </c>
      <c r="G3088" s="3" t="s">
        <v>6345</v>
      </c>
      <c r="H30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699</v>
      </c>
      <c r="I3088">
        <v>699</v>
      </c>
      <c r="J3088">
        <v>1999</v>
      </c>
      <c r="K3088" s="1">
        <v>0.65</v>
      </c>
      <c r="L30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1299.3500000000001</v>
      </c>
      <c r="M3088" s="2" t="str">
        <f>IF(NOT(ISBLANK(Table1[[#This Row],[Discounter]])), IF(Table1[[#This Row],[Discounter]]&gt;=50%, "High Discount", "Low Discount"), "No Discount")</f>
        <v>High Discount</v>
      </c>
      <c r="N3088" t="s">
        <v>202</v>
      </c>
      <c r="O3088">
        <v>4.4000000000000004</v>
      </c>
      <c r="P3088">
        <v>595</v>
      </c>
    </row>
    <row r="3089" spans="1:16" ht="60" x14ac:dyDescent="0.25">
      <c r="A3089" t="s">
        <v>6346</v>
      </c>
      <c r="B3089">
        <v>17524680</v>
      </c>
      <c r="C3089" t="s">
        <v>43</v>
      </c>
      <c r="D3089" t="s">
        <v>38</v>
      </c>
      <c r="E3089" t="s">
        <v>39</v>
      </c>
      <c r="F3089" t="s">
        <v>34</v>
      </c>
      <c r="G3089" s="3" t="s">
        <v>6347</v>
      </c>
      <c r="H30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89">
        <v>1598</v>
      </c>
      <c r="K3089" s="1">
        <v>0.5</v>
      </c>
      <c r="L30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089" s="2" t="str">
        <f>IF(NOT(ISBLANK(Table1[[#This Row],[Discounter]])), IF(Table1[[#This Row],[Discounter]]&gt;=50%, "High Discount", "Low Discount"), "No Discount")</f>
        <v>High Discount</v>
      </c>
      <c r="N3089" t="s">
        <v>3146</v>
      </c>
      <c r="O3089">
        <v>4.0999999999999996</v>
      </c>
      <c r="P3089">
        <v>595</v>
      </c>
    </row>
    <row r="3090" spans="1:16" ht="30" x14ac:dyDescent="0.25">
      <c r="A3090" t="s">
        <v>6348</v>
      </c>
      <c r="B3090">
        <v>11046736</v>
      </c>
      <c r="C3090" t="s">
        <v>844</v>
      </c>
      <c r="D3090" t="s">
        <v>38</v>
      </c>
      <c r="E3090" t="s">
        <v>132</v>
      </c>
      <c r="F3090" t="s">
        <v>34</v>
      </c>
      <c r="G3090" s="3" t="s">
        <v>6349</v>
      </c>
      <c r="H30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90">
        <v>2400</v>
      </c>
      <c r="K3090" s="1">
        <v>0.63</v>
      </c>
      <c r="L30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1512</v>
      </c>
      <c r="M3090" s="2" t="str">
        <f>IF(NOT(ISBLANK(Table1[[#This Row],[Discounter]])), IF(Table1[[#This Row],[Discounter]]&gt;=50%, "High Discount", "Low Discount"), "No Discount")</f>
        <v>High Discount</v>
      </c>
      <c r="N3090" t="s">
        <v>24</v>
      </c>
      <c r="O3090">
        <v>4.4000000000000004</v>
      </c>
      <c r="P3090">
        <v>595</v>
      </c>
    </row>
    <row r="3091" spans="1:16" ht="45" x14ac:dyDescent="0.25">
      <c r="A3091" t="s">
        <v>6350</v>
      </c>
      <c r="B3091">
        <v>9396259</v>
      </c>
      <c r="C3091" t="s">
        <v>4245</v>
      </c>
      <c r="D3091" t="s">
        <v>38</v>
      </c>
      <c r="E3091" t="s">
        <v>132</v>
      </c>
      <c r="F3091" t="s">
        <v>34</v>
      </c>
      <c r="G3091" s="3" t="s">
        <v>6351</v>
      </c>
      <c r="H30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91">
        <v>2495</v>
      </c>
      <c r="K3091" s="1">
        <v>0.5</v>
      </c>
      <c r="L30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1247.5</v>
      </c>
      <c r="M3091" s="2" t="str">
        <f>IF(NOT(ISBLANK(Table1[[#This Row],[Discounter]])), IF(Table1[[#This Row],[Discounter]]&gt;=50%, "High Discount", "Low Discount"), "No Discount")</f>
        <v>High Discount</v>
      </c>
      <c r="N3091" t="s">
        <v>41</v>
      </c>
      <c r="O3091">
        <v>4.3</v>
      </c>
      <c r="P3091">
        <v>595</v>
      </c>
    </row>
    <row r="3092" spans="1:16" ht="60" x14ac:dyDescent="0.25">
      <c r="A3092" t="s">
        <v>6352</v>
      </c>
      <c r="B3092">
        <v>7573014</v>
      </c>
      <c r="C3092" t="s">
        <v>82</v>
      </c>
      <c r="D3092" t="s">
        <v>38</v>
      </c>
      <c r="E3092" t="s">
        <v>48</v>
      </c>
      <c r="F3092" t="s">
        <v>34</v>
      </c>
      <c r="G3092" s="3" t="s">
        <v>6353</v>
      </c>
      <c r="H30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092">
        <v>999</v>
      </c>
      <c r="K3092" s="1">
        <v>0.56999999999999995</v>
      </c>
      <c r="L30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569.42999999999995</v>
      </c>
      <c r="M3092" s="2" t="str">
        <f>IF(NOT(ISBLANK(Table1[[#This Row],[Discounter]])), IF(Table1[[#This Row],[Discounter]]&gt;=50%, "High Discount", "Low Discount"), "No Discount")</f>
        <v>High Discount</v>
      </c>
      <c r="N3092" t="s">
        <v>19</v>
      </c>
      <c r="O3092">
        <v>3.7</v>
      </c>
      <c r="P3092">
        <v>595</v>
      </c>
    </row>
    <row r="3093" spans="1:16" ht="75" x14ac:dyDescent="0.25">
      <c r="A3093" t="s">
        <v>6354</v>
      </c>
      <c r="B3093">
        <v>12358332</v>
      </c>
      <c r="C3093" t="s">
        <v>14</v>
      </c>
      <c r="D3093" t="s">
        <v>15</v>
      </c>
      <c r="E3093" t="s">
        <v>16</v>
      </c>
      <c r="F3093" t="s">
        <v>17</v>
      </c>
      <c r="G3093" s="3" t="s">
        <v>6355</v>
      </c>
      <c r="H30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949</v>
      </c>
      <c r="I3093">
        <v>949</v>
      </c>
      <c r="J3093">
        <v>1899</v>
      </c>
      <c r="K3093" s="1">
        <v>0.5</v>
      </c>
      <c r="L30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949.5</v>
      </c>
      <c r="M3093" s="2" t="str">
        <f>IF(NOT(ISBLANK(Table1[[#This Row],[Discounter]])), IF(Table1[[#This Row],[Discounter]]&gt;=50%, "High Discount", "Low Discount"), "No Discount")</f>
        <v>High Discount</v>
      </c>
      <c r="N3093" t="s">
        <v>19</v>
      </c>
      <c r="O3093">
        <v>3.5</v>
      </c>
      <c r="P3093">
        <v>594</v>
      </c>
    </row>
    <row r="3094" spans="1:16" ht="60" x14ac:dyDescent="0.25">
      <c r="A3094" t="s">
        <v>6356</v>
      </c>
      <c r="B3094">
        <v>11315404</v>
      </c>
      <c r="C3094" t="s">
        <v>47</v>
      </c>
      <c r="D3094" t="s">
        <v>15</v>
      </c>
      <c r="E3094" t="s">
        <v>16</v>
      </c>
      <c r="F3094" t="s">
        <v>17</v>
      </c>
      <c r="G3094" s="3" t="s">
        <v>4272</v>
      </c>
      <c r="H30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I3094">
        <v>892</v>
      </c>
      <c r="J3094">
        <v>1899</v>
      </c>
      <c r="K3094" s="1">
        <v>0.53</v>
      </c>
      <c r="L30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1006.47</v>
      </c>
      <c r="M3094" s="2" t="str">
        <f>IF(NOT(ISBLANK(Table1[[#This Row],[Discounter]])), IF(Table1[[#This Row],[Discounter]]&gt;=50%, "High Discount", "Low Discount"), "No Discount")</f>
        <v>High Discount</v>
      </c>
      <c r="N3094" t="s">
        <v>774</v>
      </c>
      <c r="O3094">
        <v>4</v>
      </c>
      <c r="P3094">
        <v>594</v>
      </c>
    </row>
    <row r="3095" spans="1:16" ht="45" x14ac:dyDescent="0.25">
      <c r="A3095" t="s">
        <v>6357</v>
      </c>
      <c r="B3095">
        <v>11267248</v>
      </c>
      <c r="C3095" t="s">
        <v>1552</v>
      </c>
      <c r="D3095" t="s">
        <v>15</v>
      </c>
      <c r="E3095" t="s">
        <v>48</v>
      </c>
      <c r="F3095" t="s">
        <v>17</v>
      </c>
      <c r="G3095" s="3" t="s">
        <v>6358</v>
      </c>
      <c r="H30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697</v>
      </c>
      <c r="I3095">
        <v>697</v>
      </c>
      <c r="J3095">
        <v>1549</v>
      </c>
      <c r="K3095" s="1">
        <v>0.55000000000000004</v>
      </c>
      <c r="L30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851.95</v>
      </c>
      <c r="M3095" s="2" t="str">
        <f>IF(NOT(ISBLANK(Table1[[#This Row],[Discounter]])), IF(Table1[[#This Row],[Discounter]]&gt;=50%, "High Discount", "Low Discount"), "No Discount")</f>
        <v>High Discount</v>
      </c>
      <c r="N3095" t="s">
        <v>50</v>
      </c>
      <c r="O3095">
        <v>4.0999999999999996</v>
      </c>
      <c r="P3095">
        <v>594</v>
      </c>
    </row>
    <row r="3096" spans="1:16" ht="45" x14ac:dyDescent="0.25">
      <c r="A3096" t="s">
        <v>6359</v>
      </c>
      <c r="B3096">
        <v>11949510</v>
      </c>
      <c r="C3096" t="s">
        <v>5381</v>
      </c>
      <c r="D3096" t="s">
        <v>177</v>
      </c>
      <c r="E3096" t="s">
        <v>178</v>
      </c>
      <c r="F3096" t="s">
        <v>17</v>
      </c>
      <c r="G3096" s="3" t="s">
        <v>6360</v>
      </c>
      <c r="H30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096">
        <v>299</v>
      </c>
      <c r="L30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096" s="2" t="str">
        <f>IF(NOT(ISBLANK(Table1[[#This Row],[Discounter]])), IF(Table1[[#This Row],[Discounter]]&gt;=50%, "High Discount", "Low Discount"), "No Discount")</f>
        <v>No Discount</v>
      </c>
      <c r="N3096" t="s">
        <v>6361</v>
      </c>
      <c r="O3096">
        <v>4.4000000000000004</v>
      </c>
      <c r="P3096">
        <v>594</v>
      </c>
    </row>
    <row r="3097" spans="1:16" ht="60" x14ac:dyDescent="0.25">
      <c r="A3097" t="s">
        <v>6362</v>
      </c>
      <c r="B3097">
        <v>13815384</v>
      </c>
      <c r="C3097" t="s">
        <v>47</v>
      </c>
      <c r="D3097" t="s">
        <v>26</v>
      </c>
      <c r="E3097" t="s">
        <v>27</v>
      </c>
      <c r="F3097" t="s">
        <v>17</v>
      </c>
      <c r="G3097" s="3" t="s">
        <v>6363</v>
      </c>
      <c r="H30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493</v>
      </c>
      <c r="I3097">
        <v>493</v>
      </c>
      <c r="J3097">
        <v>1049</v>
      </c>
      <c r="K3097" s="1">
        <v>0.53</v>
      </c>
      <c r="L30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555.97</v>
      </c>
      <c r="M3097" s="2" t="str">
        <f>IF(NOT(ISBLANK(Table1[[#This Row],[Discounter]])), IF(Table1[[#This Row],[Discounter]]&gt;=50%, "High Discount", "Low Discount"), "No Discount")</f>
        <v>High Discount</v>
      </c>
      <c r="N3097" t="s">
        <v>80</v>
      </c>
      <c r="O3097">
        <v>4.2</v>
      </c>
      <c r="P3097">
        <v>594</v>
      </c>
    </row>
    <row r="3098" spans="1:16" ht="45" x14ac:dyDescent="0.25">
      <c r="A3098" t="s">
        <v>6364</v>
      </c>
      <c r="B3098">
        <v>2391095</v>
      </c>
      <c r="C3098" t="s">
        <v>798</v>
      </c>
      <c r="D3098" t="s">
        <v>26</v>
      </c>
      <c r="E3098" t="s">
        <v>27</v>
      </c>
      <c r="F3098" t="s">
        <v>17</v>
      </c>
      <c r="G3098" s="3" t="s">
        <v>6365</v>
      </c>
      <c r="H30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3098">
        <v>899</v>
      </c>
      <c r="J3098">
        <v>1999</v>
      </c>
      <c r="K3098" s="1">
        <v>0.55000000000000004</v>
      </c>
      <c r="L30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3098" s="2" t="str">
        <f>IF(NOT(ISBLANK(Table1[[#This Row],[Discounter]])), IF(Table1[[#This Row],[Discounter]]&gt;=50%, "High Discount", "Low Discount"), "No Discount")</f>
        <v>High Discount</v>
      </c>
      <c r="N3098" t="s">
        <v>232</v>
      </c>
      <c r="O3098">
        <v>4</v>
      </c>
      <c r="P3098">
        <v>594</v>
      </c>
    </row>
    <row r="3099" spans="1:16" ht="45" x14ac:dyDescent="0.25">
      <c r="A3099" t="s">
        <v>6366</v>
      </c>
      <c r="B3099">
        <v>10381773</v>
      </c>
      <c r="C3099" t="s">
        <v>295</v>
      </c>
      <c r="D3099" t="s">
        <v>69</v>
      </c>
      <c r="E3099" t="s">
        <v>296</v>
      </c>
      <c r="F3099" t="s">
        <v>34</v>
      </c>
      <c r="G3099" s="3" t="s">
        <v>6367</v>
      </c>
      <c r="H30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1231</v>
      </c>
      <c r="I3099">
        <v>1231</v>
      </c>
      <c r="J3099">
        <v>2798</v>
      </c>
      <c r="K3099" s="1">
        <v>0.56000000000000005</v>
      </c>
      <c r="L30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1566.88</v>
      </c>
      <c r="M3099" s="2" t="str">
        <f>IF(NOT(ISBLANK(Table1[[#This Row],[Discounter]])), IF(Table1[[#This Row],[Discounter]]&gt;=50%, "High Discount", "Low Discount"), "No Discount")</f>
        <v>High Discount</v>
      </c>
      <c r="N3099" t="s">
        <v>146</v>
      </c>
      <c r="O3099">
        <v>4.0999999999999996</v>
      </c>
      <c r="P3099">
        <v>594</v>
      </c>
    </row>
    <row r="3100" spans="1:16" ht="60" x14ac:dyDescent="0.25">
      <c r="A3100" t="s">
        <v>6368</v>
      </c>
      <c r="B3100">
        <v>1485453</v>
      </c>
      <c r="C3100" t="s">
        <v>2413</v>
      </c>
      <c r="D3100" t="s">
        <v>69</v>
      </c>
      <c r="E3100" t="s">
        <v>296</v>
      </c>
      <c r="F3100" t="s">
        <v>34</v>
      </c>
      <c r="G3100" s="3" t="s">
        <v>6369</v>
      </c>
      <c r="H31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2145</v>
      </c>
      <c r="I3100">
        <v>2145</v>
      </c>
      <c r="J3100">
        <v>5500</v>
      </c>
      <c r="K3100" s="1">
        <v>0.61</v>
      </c>
      <c r="L31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3355</v>
      </c>
      <c r="M3100" s="2" t="str">
        <f>IF(NOT(ISBLANK(Table1[[#This Row],[Discounter]])), IF(Table1[[#This Row],[Discounter]]&gt;=50%, "High Discount", "Low Discount"), "No Discount")</f>
        <v>High Discount</v>
      </c>
      <c r="N3100" t="s">
        <v>146</v>
      </c>
      <c r="O3100">
        <v>3.9</v>
      </c>
      <c r="P3100">
        <v>594</v>
      </c>
    </row>
    <row r="3101" spans="1:16" ht="45" x14ac:dyDescent="0.25">
      <c r="A3101" t="s">
        <v>6370</v>
      </c>
      <c r="B3101">
        <v>10565570</v>
      </c>
      <c r="C3101" t="s">
        <v>60</v>
      </c>
      <c r="D3101" t="s">
        <v>61</v>
      </c>
      <c r="E3101" t="s">
        <v>39</v>
      </c>
      <c r="F3101" t="s">
        <v>34</v>
      </c>
      <c r="G3101" s="3" t="s">
        <v>6371</v>
      </c>
      <c r="H31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494</v>
      </c>
      <c r="I3101">
        <v>494</v>
      </c>
      <c r="J3101">
        <v>1099</v>
      </c>
      <c r="K3101" s="1">
        <v>0.55000000000000004</v>
      </c>
      <c r="L31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604.45000000000005</v>
      </c>
      <c r="M3101" s="2" t="str">
        <f>IF(NOT(ISBLANK(Table1[[#This Row],[Discounter]])), IF(Table1[[#This Row],[Discounter]]&gt;=50%, "High Discount", "Low Discount"), "No Discount")</f>
        <v>High Discount</v>
      </c>
      <c r="N3101" t="s">
        <v>41</v>
      </c>
      <c r="O3101">
        <v>4.4000000000000004</v>
      </c>
      <c r="P3101">
        <v>594</v>
      </c>
    </row>
    <row r="3102" spans="1:16" ht="45" x14ac:dyDescent="0.25">
      <c r="A3102" t="s">
        <v>6372</v>
      </c>
      <c r="B3102">
        <v>12178094</v>
      </c>
      <c r="C3102" t="s">
        <v>14</v>
      </c>
      <c r="D3102" t="s">
        <v>38</v>
      </c>
      <c r="E3102" t="s">
        <v>169</v>
      </c>
      <c r="F3102" t="s">
        <v>34</v>
      </c>
      <c r="G3102" s="3" t="s">
        <v>6373</v>
      </c>
      <c r="H31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02">
        <v>2499</v>
      </c>
      <c r="K3102" s="1">
        <v>0.55000000000000004</v>
      </c>
      <c r="L31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1374.45</v>
      </c>
      <c r="M3102" s="2" t="str">
        <f>IF(NOT(ISBLANK(Table1[[#This Row],[Discounter]])), IF(Table1[[#This Row],[Discounter]]&gt;=50%, "High Discount", "Low Discount"), "No Discount")</f>
        <v>High Discount</v>
      </c>
      <c r="N3102" t="s">
        <v>102</v>
      </c>
      <c r="O3102">
        <v>4.5</v>
      </c>
      <c r="P3102">
        <v>594</v>
      </c>
    </row>
    <row r="3103" spans="1:16" ht="45" x14ac:dyDescent="0.25">
      <c r="A3103" t="s">
        <v>6374</v>
      </c>
      <c r="B3103">
        <v>11243924</v>
      </c>
      <c r="C3103" t="s">
        <v>1273</v>
      </c>
      <c r="D3103" t="s">
        <v>38</v>
      </c>
      <c r="E3103" t="s">
        <v>557</v>
      </c>
      <c r="F3103" t="s">
        <v>34</v>
      </c>
      <c r="G3103" s="3" t="s">
        <v>6375</v>
      </c>
      <c r="H3103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3103">
        <v>549</v>
      </c>
      <c r="L31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103" s="2" t="str">
        <f>IF(NOT(ISBLANK(Table1[[#This Row],[Discounter]])), IF(Table1[[#This Row],[Discounter]]&gt;=50%, "High Discount", "Low Discount"), "No Discount")</f>
        <v>No Discount</v>
      </c>
      <c r="N3103" t="s">
        <v>328</v>
      </c>
      <c r="O3103">
        <v>4.5</v>
      </c>
      <c r="P3103">
        <v>594</v>
      </c>
    </row>
    <row r="3104" spans="1:16" ht="45" x14ac:dyDescent="0.25">
      <c r="A3104" t="s">
        <v>6376</v>
      </c>
      <c r="B3104">
        <v>11893686</v>
      </c>
      <c r="C3104" t="s">
        <v>14</v>
      </c>
      <c r="D3104" t="s">
        <v>38</v>
      </c>
      <c r="E3104" t="s">
        <v>39</v>
      </c>
      <c r="F3104" t="s">
        <v>34</v>
      </c>
      <c r="G3104" s="3" t="s">
        <v>6377</v>
      </c>
      <c r="H31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04">
        <v>599</v>
      </c>
      <c r="K3104" s="1">
        <v>0.3</v>
      </c>
      <c r="L31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179.7</v>
      </c>
      <c r="M3104" s="2" t="str">
        <f>IF(NOT(ISBLANK(Table1[[#This Row],[Discounter]])), IF(Table1[[#This Row],[Discounter]]&gt;=50%, "High Discount", "Low Discount"), "No Discount")</f>
        <v>Low Discount</v>
      </c>
      <c r="N3104" t="s">
        <v>41</v>
      </c>
      <c r="O3104">
        <v>4.2</v>
      </c>
      <c r="P3104">
        <v>594</v>
      </c>
    </row>
    <row r="3105" spans="1:16" ht="60" x14ac:dyDescent="0.25">
      <c r="A3105" t="s">
        <v>6378</v>
      </c>
      <c r="B3105">
        <v>8962449</v>
      </c>
      <c r="C3105" t="s">
        <v>14</v>
      </c>
      <c r="D3105" t="s">
        <v>15</v>
      </c>
      <c r="E3105" t="s">
        <v>16</v>
      </c>
      <c r="F3105" t="s">
        <v>17</v>
      </c>
      <c r="G3105" s="3" t="s">
        <v>1441</v>
      </c>
      <c r="H31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3105">
        <v>1999</v>
      </c>
      <c r="L31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105" s="2" t="str">
        <f>IF(NOT(ISBLANK(Table1[[#This Row],[Discounter]])), IF(Table1[[#This Row],[Discounter]]&gt;=50%, "High Discount", "Low Discount"), "No Discount")</f>
        <v>No Discount</v>
      </c>
      <c r="N3105" t="s">
        <v>119</v>
      </c>
      <c r="O3105">
        <v>3.6</v>
      </c>
      <c r="P3105">
        <v>593</v>
      </c>
    </row>
    <row r="3106" spans="1:16" ht="60" x14ac:dyDescent="0.25">
      <c r="A3106" t="s">
        <v>6379</v>
      </c>
      <c r="B3106">
        <v>10861802</v>
      </c>
      <c r="C3106" t="s">
        <v>752</v>
      </c>
      <c r="D3106" t="s">
        <v>177</v>
      </c>
      <c r="E3106" t="s">
        <v>487</v>
      </c>
      <c r="F3106" t="s">
        <v>17</v>
      </c>
      <c r="G3106" s="3" t="s">
        <v>6380</v>
      </c>
      <c r="H31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1079</v>
      </c>
      <c r="I3106">
        <v>1079</v>
      </c>
      <c r="J3106">
        <v>1199</v>
      </c>
      <c r="K3106" s="1">
        <v>0.1</v>
      </c>
      <c r="L31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119.9</v>
      </c>
      <c r="M3106" s="2" t="str">
        <f>IF(NOT(ISBLANK(Table1[[#This Row],[Discounter]])), IF(Table1[[#This Row],[Discounter]]&gt;=50%, "High Discount", "Low Discount"), "No Discount")</f>
        <v>Low Discount</v>
      </c>
      <c r="N3106" t="s">
        <v>36</v>
      </c>
      <c r="O3106">
        <v>4.5</v>
      </c>
      <c r="P3106">
        <v>593</v>
      </c>
    </row>
    <row r="3107" spans="1:16" ht="45" x14ac:dyDescent="0.25">
      <c r="A3107" t="s">
        <v>6381</v>
      </c>
      <c r="B3107">
        <v>17977616</v>
      </c>
      <c r="C3107" t="s">
        <v>752</v>
      </c>
      <c r="D3107" t="s">
        <v>177</v>
      </c>
      <c r="E3107" t="s">
        <v>2107</v>
      </c>
      <c r="F3107" t="s">
        <v>17</v>
      </c>
      <c r="G3107" s="3" t="s">
        <v>6382</v>
      </c>
      <c r="H31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107">
        <v>1648</v>
      </c>
      <c r="L31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107" s="2" t="str">
        <f>IF(NOT(ISBLANK(Table1[[#This Row],[Discounter]])), IF(Table1[[#This Row],[Discounter]]&gt;=50%, "High Discount", "Low Discount"), "No Discount")</f>
        <v>No Discount</v>
      </c>
      <c r="N3107" t="s">
        <v>328</v>
      </c>
      <c r="O3107">
        <v>4.4000000000000004</v>
      </c>
      <c r="P3107">
        <v>593</v>
      </c>
    </row>
    <row r="3108" spans="1:16" ht="45" x14ac:dyDescent="0.25">
      <c r="A3108" t="s">
        <v>6383</v>
      </c>
      <c r="B3108">
        <v>2170644</v>
      </c>
      <c r="C3108" t="s">
        <v>60</v>
      </c>
      <c r="D3108" t="s">
        <v>61</v>
      </c>
      <c r="E3108" t="s">
        <v>169</v>
      </c>
      <c r="F3108" t="s">
        <v>17</v>
      </c>
      <c r="G3108" s="3" t="s">
        <v>6384</v>
      </c>
      <c r="H31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909</v>
      </c>
      <c r="I3108">
        <v>909</v>
      </c>
      <c r="J3108">
        <v>2599</v>
      </c>
      <c r="K3108" s="1">
        <v>0.65</v>
      </c>
      <c r="L31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1689.3500000000001</v>
      </c>
      <c r="M3108" s="2" t="str">
        <f>IF(NOT(ISBLANK(Table1[[#This Row],[Discounter]])), IF(Table1[[#This Row],[Discounter]]&gt;=50%, "High Discount", "Low Discount"), "No Discount")</f>
        <v>High Discount</v>
      </c>
      <c r="N3108" t="s">
        <v>36</v>
      </c>
      <c r="O3108">
        <v>3.8</v>
      </c>
      <c r="P3108">
        <v>593</v>
      </c>
    </row>
    <row r="3109" spans="1:16" ht="60" x14ac:dyDescent="0.25">
      <c r="A3109" t="s">
        <v>6385</v>
      </c>
      <c r="B3109">
        <v>4149376</v>
      </c>
      <c r="C3109" t="s">
        <v>43</v>
      </c>
      <c r="D3109" t="s">
        <v>26</v>
      </c>
      <c r="E3109" t="s">
        <v>39</v>
      </c>
      <c r="F3109" t="s">
        <v>17</v>
      </c>
      <c r="G3109" s="3" t="s">
        <v>6386</v>
      </c>
      <c r="H31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3109">
        <v>649</v>
      </c>
      <c r="J3109">
        <v>1299</v>
      </c>
      <c r="K3109" s="1">
        <v>0.5</v>
      </c>
      <c r="L31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3109" s="2" t="str">
        <f>IF(NOT(ISBLANK(Table1[[#This Row],[Discounter]])), IF(Table1[[#This Row],[Discounter]]&gt;=50%, "High Discount", "Low Discount"), "No Discount")</f>
        <v>High Discount</v>
      </c>
      <c r="N3109" t="s">
        <v>24</v>
      </c>
      <c r="O3109">
        <v>4</v>
      </c>
      <c r="P3109">
        <v>593</v>
      </c>
    </row>
    <row r="3110" spans="1:16" ht="45" x14ac:dyDescent="0.25">
      <c r="A3110" t="s">
        <v>6387</v>
      </c>
      <c r="B3110">
        <v>9370997</v>
      </c>
      <c r="C3110" t="s">
        <v>86</v>
      </c>
      <c r="D3110" t="s">
        <v>69</v>
      </c>
      <c r="E3110" t="s">
        <v>83</v>
      </c>
      <c r="F3110" t="s">
        <v>34</v>
      </c>
      <c r="G3110" s="3" t="s">
        <v>6388</v>
      </c>
      <c r="H31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3110">
        <v>674</v>
      </c>
      <c r="J3110">
        <v>1499</v>
      </c>
      <c r="K3110" s="1">
        <v>0.55000000000000004</v>
      </c>
      <c r="L31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3110" s="2" t="str">
        <f>IF(NOT(ISBLANK(Table1[[#This Row],[Discounter]])), IF(Table1[[#This Row],[Discounter]]&gt;=50%, "High Discount", "Low Discount"), "No Discount")</f>
        <v>High Discount</v>
      </c>
      <c r="N3110" t="s">
        <v>89</v>
      </c>
      <c r="O3110">
        <v>4</v>
      </c>
      <c r="P3110">
        <v>593</v>
      </c>
    </row>
    <row r="3111" spans="1:16" ht="60" x14ac:dyDescent="0.25">
      <c r="A3111" t="s">
        <v>6389</v>
      </c>
      <c r="B3111">
        <v>11531250</v>
      </c>
      <c r="C3111" t="s">
        <v>68</v>
      </c>
      <c r="D3111" t="s">
        <v>69</v>
      </c>
      <c r="E3111" t="s">
        <v>70</v>
      </c>
      <c r="F3111" t="s">
        <v>34</v>
      </c>
      <c r="G3111" s="3" t="s">
        <v>6390</v>
      </c>
      <c r="H31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849</v>
      </c>
      <c r="I3111">
        <v>849</v>
      </c>
      <c r="J3111">
        <v>2499</v>
      </c>
      <c r="K3111" s="1">
        <v>0.66</v>
      </c>
      <c r="L31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1649.3400000000001</v>
      </c>
      <c r="M3111" s="2" t="str">
        <f>IF(NOT(ISBLANK(Table1[[#This Row],[Discounter]])), IF(Table1[[#This Row],[Discounter]]&gt;=50%, "High Discount", "Low Discount"), "No Discount")</f>
        <v>High Discount</v>
      </c>
      <c r="N3111" t="s">
        <v>36</v>
      </c>
      <c r="O3111">
        <v>4.2</v>
      </c>
      <c r="P3111">
        <v>593</v>
      </c>
    </row>
    <row r="3112" spans="1:16" ht="60" x14ac:dyDescent="0.25">
      <c r="A3112" t="s">
        <v>6391</v>
      </c>
      <c r="B3112">
        <v>9690329</v>
      </c>
      <c r="C3112" t="s">
        <v>31</v>
      </c>
      <c r="D3112" t="s">
        <v>32</v>
      </c>
      <c r="E3112" t="s">
        <v>105</v>
      </c>
      <c r="F3112" t="s">
        <v>34</v>
      </c>
      <c r="G3112" s="3" t="s">
        <v>6392</v>
      </c>
      <c r="H31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434</v>
      </c>
      <c r="I3112">
        <v>434</v>
      </c>
      <c r="J3112">
        <v>579</v>
      </c>
      <c r="K3112" s="1">
        <v>0.25</v>
      </c>
      <c r="L31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144.75</v>
      </c>
      <c r="M3112" s="2" t="str">
        <f>IF(NOT(ISBLANK(Table1[[#This Row],[Discounter]])), IF(Table1[[#This Row],[Discounter]]&gt;=50%, "High Discount", "Low Discount"), "No Discount")</f>
        <v>Low Discount</v>
      </c>
      <c r="N3112" t="s">
        <v>1066</v>
      </c>
      <c r="O3112">
        <v>4.3</v>
      </c>
      <c r="P3112">
        <v>593</v>
      </c>
    </row>
    <row r="3113" spans="1:16" ht="60" x14ac:dyDescent="0.25">
      <c r="A3113" t="s">
        <v>6393</v>
      </c>
      <c r="B3113">
        <v>12701410</v>
      </c>
      <c r="C3113" t="s">
        <v>104</v>
      </c>
      <c r="D3113" t="s">
        <v>32</v>
      </c>
      <c r="E3113" t="s">
        <v>105</v>
      </c>
      <c r="F3113" t="s">
        <v>34</v>
      </c>
      <c r="G3113" s="3" t="s">
        <v>6394</v>
      </c>
      <c r="H31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3113">
        <v>779</v>
      </c>
      <c r="L31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113" s="2" t="str">
        <f>IF(NOT(ISBLANK(Table1[[#This Row],[Discounter]])), IF(Table1[[#This Row],[Discounter]]&gt;=50%, "High Discount", "Low Discount"), "No Discount")</f>
        <v>No Discount</v>
      </c>
      <c r="N3113" t="s">
        <v>6395</v>
      </c>
      <c r="O3113">
        <v>4.5</v>
      </c>
      <c r="P3113">
        <v>593</v>
      </c>
    </row>
    <row r="3114" spans="1:16" ht="60" x14ac:dyDescent="0.25">
      <c r="A3114" t="s">
        <v>6396</v>
      </c>
      <c r="B3114">
        <v>8357719</v>
      </c>
      <c r="C3114" t="s">
        <v>31</v>
      </c>
      <c r="D3114" t="s">
        <v>32</v>
      </c>
      <c r="E3114" t="s">
        <v>105</v>
      </c>
      <c r="F3114" t="s">
        <v>34</v>
      </c>
      <c r="G3114" s="3" t="s">
        <v>6397</v>
      </c>
      <c r="H31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492</v>
      </c>
      <c r="I3114">
        <v>492</v>
      </c>
      <c r="J3114">
        <v>895</v>
      </c>
      <c r="K3114" s="1">
        <v>0.45</v>
      </c>
      <c r="L31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402.75</v>
      </c>
      <c r="M3114" s="2" t="str">
        <f>IF(NOT(ISBLANK(Table1[[#This Row],[Discounter]])), IF(Table1[[#This Row],[Discounter]]&gt;=50%, "High Discount", "Low Discount"), "No Discount")</f>
        <v>Low Discount</v>
      </c>
      <c r="N3114" t="s">
        <v>1066</v>
      </c>
      <c r="O3114">
        <v>4.4000000000000004</v>
      </c>
      <c r="P3114">
        <v>593</v>
      </c>
    </row>
    <row r="3115" spans="1:16" ht="60" x14ac:dyDescent="0.25">
      <c r="A3115" t="s">
        <v>6398</v>
      </c>
      <c r="B3115">
        <v>8379301</v>
      </c>
      <c r="C3115" t="s">
        <v>60</v>
      </c>
      <c r="D3115" t="s">
        <v>61</v>
      </c>
      <c r="E3115" t="s">
        <v>39</v>
      </c>
      <c r="F3115" t="s">
        <v>34</v>
      </c>
      <c r="G3115" s="3" t="s">
        <v>6399</v>
      </c>
      <c r="H31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404</v>
      </c>
      <c r="I3115">
        <v>404</v>
      </c>
      <c r="J3115">
        <v>899</v>
      </c>
      <c r="K3115" s="1">
        <v>0.55000000000000004</v>
      </c>
      <c r="L31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494.45000000000005</v>
      </c>
      <c r="M3115" s="2" t="str">
        <f>IF(NOT(ISBLANK(Table1[[#This Row],[Discounter]])), IF(Table1[[#This Row],[Discounter]]&gt;=50%, "High Discount", "Low Discount"), "No Discount")</f>
        <v>High Discount</v>
      </c>
      <c r="N3115" t="s">
        <v>41</v>
      </c>
      <c r="O3115">
        <v>4.3</v>
      </c>
      <c r="P3115">
        <v>593</v>
      </c>
    </row>
    <row r="3116" spans="1:16" ht="45" x14ac:dyDescent="0.25">
      <c r="A3116" t="s">
        <v>6400</v>
      </c>
      <c r="B3116">
        <v>10019867</v>
      </c>
      <c r="C3116" t="s">
        <v>2289</v>
      </c>
      <c r="D3116" t="s">
        <v>38</v>
      </c>
      <c r="E3116" t="s">
        <v>44</v>
      </c>
      <c r="F3116" t="s">
        <v>34</v>
      </c>
      <c r="G3116" s="3" t="s">
        <v>6401</v>
      </c>
      <c r="H31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16">
        <v>1199</v>
      </c>
      <c r="K3116" s="1">
        <v>0.56999999999999995</v>
      </c>
      <c r="L31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683.43</v>
      </c>
      <c r="M3116" s="2" t="str">
        <f>IF(NOT(ISBLANK(Table1[[#This Row],[Discounter]])), IF(Table1[[#This Row],[Discounter]]&gt;=50%, "High Discount", "Low Discount"), "No Discount")</f>
        <v>High Discount</v>
      </c>
      <c r="N3116" t="s">
        <v>41</v>
      </c>
      <c r="O3116">
        <v>4.3</v>
      </c>
      <c r="P3116">
        <v>593</v>
      </c>
    </row>
    <row r="3117" spans="1:16" ht="45" x14ac:dyDescent="0.25">
      <c r="A3117" t="s">
        <v>6402</v>
      </c>
      <c r="B3117">
        <v>12293600</v>
      </c>
      <c r="C3117" t="s">
        <v>4972</v>
      </c>
      <c r="D3117" t="s">
        <v>38</v>
      </c>
      <c r="E3117" t="s">
        <v>132</v>
      </c>
      <c r="F3117" t="s">
        <v>34</v>
      </c>
      <c r="G3117" s="3" t="s">
        <v>6403</v>
      </c>
      <c r="H31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17">
        <v>1427</v>
      </c>
      <c r="K3117" s="1">
        <v>0.27</v>
      </c>
      <c r="L31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385.29</v>
      </c>
      <c r="M3117" s="2" t="str">
        <f>IF(NOT(ISBLANK(Table1[[#This Row],[Discounter]])), IF(Table1[[#This Row],[Discounter]]&gt;=50%, "High Discount", "Low Discount"), "No Discount")</f>
        <v>Low Discount</v>
      </c>
      <c r="N3117" t="s">
        <v>1656</v>
      </c>
      <c r="O3117">
        <v>4.3</v>
      </c>
      <c r="P3117">
        <v>593</v>
      </c>
    </row>
    <row r="3118" spans="1:16" ht="45" x14ac:dyDescent="0.25">
      <c r="A3118" t="s">
        <v>6404</v>
      </c>
      <c r="B3118">
        <v>10847888</v>
      </c>
      <c r="C3118" t="s">
        <v>91</v>
      </c>
      <c r="D3118" t="s">
        <v>38</v>
      </c>
      <c r="E3118" t="s">
        <v>132</v>
      </c>
      <c r="F3118" t="s">
        <v>34</v>
      </c>
      <c r="G3118" s="3" t="s">
        <v>6405</v>
      </c>
      <c r="H31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18">
        <v>1449</v>
      </c>
      <c r="K3118" s="1">
        <v>0.47</v>
      </c>
      <c r="L31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681.03</v>
      </c>
      <c r="M3118" s="2" t="str">
        <f>IF(NOT(ISBLANK(Table1[[#This Row],[Discounter]])), IF(Table1[[#This Row],[Discounter]]&gt;=50%, "High Discount", "Low Discount"), "No Discount")</f>
        <v>Low Discount</v>
      </c>
      <c r="N3118" t="s">
        <v>24</v>
      </c>
      <c r="O3118">
        <v>4</v>
      </c>
      <c r="P3118">
        <v>593</v>
      </c>
    </row>
    <row r="3119" spans="1:16" ht="45" x14ac:dyDescent="0.25">
      <c r="A3119" t="s">
        <v>6406</v>
      </c>
      <c r="B3119">
        <v>17524614</v>
      </c>
      <c r="C3119" t="s">
        <v>43</v>
      </c>
      <c r="D3119" t="s">
        <v>38</v>
      </c>
      <c r="E3119" t="s">
        <v>39</v>
      </c>
      <c r="F3119" t="s">
        <v>34</v>
      </c>
      <c r="G3119" s="3" t="s">
        <v>1267</v>
      </c>
      <c r="H31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19">
        <v>1598</v>
      </c>
      <c r="K3119" s="1">
        <v>0.5</v>
      </c>
      <c r="L31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119" s="2" t="str">
        <f>IF(NOT(ISBLANK(Table1[[#This Row],[Discounter]])), IF(Table1[[#This Row],[Discounter]]&gt;=50%, "High Discount", "Low Discount"), "No Discount")</f>
        <v>High Discount</v>
      </c>
      <c r="N3119" t="s">
        <v>41</v>
      </c>
      <c r="O3119">
        <v>4</v>
      </c>
      <c r="P3119">
        <v>593</v>
      </c>
    </row>
    <row r="3120" spans="1:16" ht="45" x14ac:dyDescent="0.25">
      <c r="A3120" t="s">
        <v>6407</v>
      </c>
      <c r="B3120">
        <v>17524608</v>
      </c>
      <c r="C3120" t="s">
        <v>43</v>
      </c>
      <c r="D3120" t="s">
        <v>38</v>
      </c>
      <c r="E3120" t="s">
        <v>39</v>
      </c>
      <c r="F3120" t="s">
        <v>34</v>
      </c>
      <c r="G3120" s="3" t="s">
        <v>1267</v>
      </c>
      <c r="H31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20">
        <v>1598</v>
      </c>
      <c r="K3120" s="1">
        <v>0.5</v>
      </c>
      <c r="L31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120" s="2" t="str">
        <f>IF(NOT(ISBLANK(Table1[[#This Row],[Discounter]])), IF(Table1[[#This Row],[Discounter]]&gt;=50%, "High Discount", "Low Discount"), "No Discount")</f>
        <v>High Discount</v>
      </c>
      <c r="N3120" t="s">
        <v>41</v>
      </c>
      <c r="O3120">
        <v>4.0999999999999996</v>
      </c>
      <c r="P3120">
        <v>593</v>
      </c>
    </row>
    <row r="3121" spans="1:16" ht="45" x14ac:dyDescent="0.25">
      <c r="A3121" t="s">
        <v>6408</v>
      </c>
      <c r="B3121">
        <v>13126834</v>
      </c>
      <c r="C3121" t="s">
        <v>14</v>
      </c>
      <c r="D3121" t="s">
        <v>38</v>
      </c>
      <c r="E3121" t="s">
        <v>39</v>
      </c>
      <c r="F3121" t="s">
        <v>34</v>
      </c>
      <c r="G3121" s="3" t="s">
        <v>6409</v>
      </c>
      <c r="H31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21">
        <v>599</v>
      </c>
      <c r="K3121" s="1">
        <v>0.45</v>
      </c>
      <c r="L31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269.55</v>
      </c>
      <c r="M3121" s="2" t="str">
        <f>IF(NOT(ISBLANK(Table1[[#This Row],[Discounter]])), IF(Table1[[#This Row],[Discounter]]&gt;=50%, "High Discount", "Low Discount"), "No Discount")</f>
        <v>Low Discount</v>
      </c>
      <c r="N3121" t="s">
        <v>41</v>
      </c>
      <c r="O3121">
        <v>4.4000000000000004</v>
      </c>
      <c r="P3121">
        <v>593</v>
      </c>
    </row>
    <row r="3122" spans="1:16" ht="60" x14ac:dyDescent="0.25">
      <c r="A3122" t="s">
        <v>6410</v>
      </c>
      <c r="B3122">
        <v>9265367</v>
      </c>
      <c r="C3122" t="s">
        <v>95</v>
      </c>
      <c r="D3122" t="s">
        <v>38</v>
      </c>
      <c r="E3122" t="s">
        <v>44</v>
      </c>
      <c r="F3122" t="s">
        <v>34</v>
      </c>
      <c r="G3122" s="3" t="s">
        <v>6411</v>
      </c>
      <c r="H31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22">
        <v>899</v>
      </c>
      <c r="K3122" s="1">
        <v>0.6</v>
      </c>
      <c r="L31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3122" s="2" t="str">
        <f>IF(NOT(ISBLANK(Table1[[#This Row],[Discounter]])), IF(Table1[[#This Row],[Discounter]]&gt;=50%, "High Discount", "Low Discount"), "No Discount")</f>
        <v>High Discount</v>
      </c>
      <c r="N3122" t="s">
        <v>41</v>
      </c>
      <c r="O3122">
        <v>4.4000000000000004</v>
      </c>
      <c r="P3122">
        <v>593</v>
      </c>
    </row>
    <row r="3123" spans="1:16" ht="60" x14ac:dyDescent="0.25">
      <c r="A3123" t="s">
        <v>6412</v>
      </c>
      <c r="B3123">
        <v>10092089</v>
      </c>
      <c r="C3123" t="s">
        <v>14</v>
      </c>
      <c r="D3123" t="s">
        <v>15</v>
      </c>
      <c r="E3123" t="s">
        <v>16</v>
      </c>
      <c r="F3123" t="s">
        <v>17</v>
      </c>
      <c r="G3123" s="3" t="s">
        <v>2374</v>
      </c>
      <c r="H31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3123">
        <v>879</v>
      </c>
      <c r="J3123">
        <v>2199</v>
      </c>
      <c r="K3123" s="1">
        <v>0.6</v>
      </c>
      <c r="L31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1319.3999999999999</v>
      </c>
      <c r="M3123" s="2" t="str">
        <f>IF(NOT(ISBLANK(Table1[[#This Row],[Discounter]])), IF(Table1[[#This Row],[Discounter]]&gt;=50%, "High Discount", "Low Discount"), "No Discount")</f>
        <v>High Discount</v>
      </c>
      <c r="N3123" t="s">
        <v>19</v>
      </c>
      <c r="O3123">
        <v>3.8</v>
      </c>
      <c r="P3123">
        <v>592</v>
      </c>
    </row>
    <row r="3124" spans="1:16" ht="60" x14ac:dyDescent="0.25">
      <c r="A3124" t="s">
        <v>6413</v>
      </c>
      <c r="B3124">
        <v>10064519</v>
      </c>
      <c r="C3124" t="s">
        <v>14</v>
      </c>
      <c r="D3124" t="s">
        <v>15</v>
      </c>
      <c r="E3124" t="s">
        <v>16</v>
      </c>
      <c r="F3124" t="s">
        <v>17</v>
      </c>
      <c r="G3124" s="3" t="s">
        <v>873</v>
      </c>
      <c r="H31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3124">
        <v>879</v>
      </c>
      <c r="J3124">
        <v>2199</v>
      </c>
      <c r="K3124" s="1">
        <v>0.6</v>
      </c>
      <c r="L31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1319.3999999999999</v>
      </c>
      <c r="M3124" s="2" t="str">
        <f>IF(NOT(ISBLANK(Table1[[#This Row],[Discounter]])), IF(Table1[[#This Row],[Discounter]]&gt;=50%, "High Discount", "Low Discount"), "No Discount")</f>
        <v>High Discount</v>
      </c>
      <c r="N3124" t="s">
        <v>19</v>
      </c>
      <c r="O3124">
        <v>3.9</v>
      </c>
      <c r="P3124">
        <v>592</v>
      </c>
    </row>
    <row r="3125" spans="1:16" ht="45" x14ac:dyDescent="0.25">
      <c r="A3125" t="s">
        <v>6414</v>
      </c>
      <c r="B3125">
        <v>12983788</v>
      </c>
      <c r="C3125" t="s">
        <v>43</v>
      </c>
      <c r="D3125" t="s">
        <v>15</v>
      </c>
      <c r="E3125" t="s">
        <v>16</v>
      </c>
      <c r="F3125" t="s">
        <v>17</v>
      </c>
      <c r="G3125" s="3" t="s">
        <v>6415</v>
      </c>
      <c r="H31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3125">
        <v>499</v>
      </c>
      <c r="J3125">
        <v>1999</v>
      </c>
      <c r="K3125" s="1">
        <v>0.75</v>
      </c>
      <c r="L31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1499.25</v>
      </c>
      <c r="M3125" s="2" t="str">
        <f>IF(NOT(ISBLANK(Table1[[#This Row],[Discounter]])), IF(Table1[[#This Row],[Discounter]]&gt;=50%, "High Discount", "Low Discount"), "No Discount")</f>
        <v>High Discount</v>
      </c>
      <c r="N3125" t="s">
        <v>19</v>
      </c>
      <c r="O3125">
        <v>4</v>
      </c>
      <c r="P3125">
        <v>592</v>
      </c>
    </row>
    <row r="3126" spans="1:16" ht="30" x14ac:dyDescent="0.25">
      <c r="A3126" t="s">
        <v>6416</v>
      </c>
      <c r="B3126">
        <v>2389026</v>
      </c>
      <c r="C3126" t="s">
        <v>486</v>
      </c>
      <c r="D3126" t="s">
        <v>15</v>
      </c>
      <c r="E3126" t="s">
        <v>48</v>
      </c>
      <c r="F3126" t="s">
        <v>17</v>
      </c>
      <c r="G3126" s="3" t="s">
        <v>6417</v>
      </c>
      <c r="H31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989</v>
      </c>
      <c r="I3126">
        <v>989</v>
      </c>
      <c r="J3126">
        <v>1499</v>
      </c>
      <c r="K3126" s="1">
        <v>0.34</v>
      </c>
      <c r="L31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509.66</v>
      </c>
      <c r="M3126" s="2" t="str">
        <f>IF(NOT(ISBLANK(Table1[[#This Row],[Discounter]])), IF(Table1[[#This Row],[Discounter]]&gt;=50%, "High Discount", "Low Discount"), "No Discount")</f>
        <v>Low Discount</v>
      </c>
      <c r="N3126" t="s">
        <v>6418</v>
      </c>
      <c r="O3126">
        <v>4.0999999999999996</v>
      </c>
      <c r="P3126">
        <v>592</v>
      </c>
    </row>
    <row r="3127" spans="1:16" ht="60" x14ac:dyDescent="0.25">
      <c r="A3127" t="s">
        <v>6419</v>
      </c>
      <c r="B3127">
        <v>13488728</v>
      </c>
      <c r="C3127" t="s">
        <v>1232</v>
      </c>
      <c r="D3127" t="s">
        <v>69</v>
      </c>
      <c r="E3127" t="s">
        <v>83</v>
      </c>
      <c r="F3127" t="s">
        <v>17</v>
      </c>
      <c r="G3127" s="3" t="s">
        <v>6420</v>
      </c>
      <c r="H31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989</v>
      </c>
      <c r="I3127">
        <v>989</v>
      </c>
      <c r="J3127">
        <v>2199</v>
      </c>
      <c r="K3127" s="1">
        <v>0.55000000000000004</v>
      </c>
      <c r="L31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1209.45</v>
      </c>
      <c r="M3127" s="2" t="str">
        <f>IF(NOT(ISBLANK(Table1[[#This Row],[Discounter]])), IF(Table1[[#This Row],[Discounter]]&gt;=50%, "High Discount", "Low Discount"), "No Discount")</f>
        <v>High Discount</v>
      </c>
      <c r="N3127" t="s">
        <v>102</v>
      </c>
      <c r="O3127">
        <v>4.4000000000000004</v>
      </c>
      <c r="P3127">
        <v>592</v>
      </c>
    </row>
    <row r="3128" spans="1:16" ht="60" x14ac:dyDescent="0.25">
      <c r="A3128" t="s">
        <v>6421</v>
      </c>
      <c r="B3128">
        <v>11805404</v>
      </c>
      <c r="C3128" t="s">
        <v>752</v>
      </c>
      <c r="D3128" t="s">
        <v>177</v>
      </c>
      <c r="E3128" t="s">
        <v>4906</v>
      </c>
      <c r="F3128" t="s">
        <v>17</v>
      </c>
      <c r="G3128" s="3" t="s">
        <v>6422</v>
      </c>
      <c r="H31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128">
        <v>1448</v>
      </c>
      <c r="L31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128" s="2" t="str">
        <f>IF(NOT(ISBLANK(Table1[[#This Row],[Discounter]])), IF(Table1[[#This Row],[Discounter]]&gt;=50%, "High Discount", "Low Discount"), "No Discount")</f>
        <v>No Discount</v>
      </c>
      <c r="N3128" t="s">
        <v>5810</v>
      </c>
      <c r="O3128">
        <v>4.4000000000000004</v>
      </c>
      <c r="P3128">
        <v>592</v>
      </c>
    </row>
    <row r="3129" spans="1:16" ht="45" x14ac:dyDescent="0.25">
      <c r="A3129" t="s">
        <v>6423</v>
      </c>
      <c r="B3129">
        <v>10891018</v>
      </c>
      <c r="C3129" t="s">
        <v>392</v>
      </c>
      <c r="D3129" t="s">
        <v>61</v>
      </c>
      <c r="E3129" t="s">
        <v>39</v>
      </c>
      <c r="F3129" t="s">
        <v>17</v>
      </c>
      <c r="G3129" s="3" t="s">
        <v>6424</v>
      </c>
      <c r="H31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3129">
        <v>599</v>
      </c>
      <c r="J3129">
        <v>1199</v>
      </c>
      <c r="K3129" s="1">
        <v>0.5</v>
      </c>
      <c r="L31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3129" s="2" t="str">
        <f>IF(NOT(ISBLANK(Table1[[#This Row],[Discounter]])), IF(Table1[[#This Row],[Discounter]]&gt;=50%, "High Discount", "Low Discount"), "No Discount")</f>
        <v>High Discount</v>
      </c>
      <c r="N3129" t="s">
        <v>24</v>
      </c>
      <c r="O3129">
        <v>3.9</v>
      </c>
      <c r="P3129">
        <v>592</v>
      </c>
    </row>
    <row r="3130" spans="1:16" ht="60" x14ac:dyDescent="0.25">
      <c r="A3130" t="s">
        <v>6425</v>
      </c>
      <c r="B3130">
        <v>11194966</v>
      </c>
      <c r="C3130" t="s">
        <v>43</v>
      </c>
      <c r="D3130" t="s">
        <v>26</v>
      </c>
      <c r="E3130" t="s">
        <v>27</v>
      </c>
      <c r="F3130" t="s">
        <v>17</v>
      </c>
      <c r="G3130" s="3" t="s">
        <v>6426</v>
      </c>
      <c r="H31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3130">
        <v>879</v>
      </c>
      <c r="J3130">
        <v>2199</v>
      </c>
      <c r="K3130" s="1">
        <v>0.6</v>
      </c>
      <c r="L31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1319.3999999999999</v>
      </c>
      <c r="M3130" s="2" t="str">
        <f>IF(NOT(ISBLANK(Table1[[#This Row],[Discounter]])), IF(Table1[[#This Row],[Discounter]]&gt;=50%, "High Discount", "Low Discount"), "No Discount")</f>
        <v>High Discount</v>
      </c>
      <c r="N3130" t="s">
        <v>232</v>
      </c>
      <c r="O3130">
        <v>4.0999999999999996</v>
      </c>
      <c r="P3130">
        <v>592</v>
      </c>
    </row>
    <row r="3131" spans="1:16" ht="30" x14ac:dyDescent="0.25">
      <c r="A3131" t="s">
        <v>6427</v>
      </c>
      <c r="B3131">
        <v>13000002</v>
      </c>
      <c r="C3131" t="s">
        <v>82</v>
      </c>
      <c r="D3131" t="s">
        <v>69</v>
      </c>
      <c r="E3131" t="s">
        <v>44</v>
      </c>
      <c r="F3131" t="s">
        <v>34</v>
      </c>
      <c r="G3131" s="3" t="s">
        <v>6428</v>
      </c>
      <c r="H31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428</v>
      </c>
      <c r="I3131">
        <v>428</v>
      </c>
      <c r="J3131">
        <v>1099</v>
      </c>
      <c r="K3131" s="1">
        <v>0.61</v>
      </c>
      <c r="L31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670.39</v>
      </c>
      <c r="M3131" s="2" t="str">
        <f>IF(NOT(ISBLANK(Table1[[#This Row],[Discounter]])), IF(Table1[[#This Row],[Discounter]]&gt;=50%, "High Discount", "Low Discount"), "No Discount")</f>
        <v>High Discount</v>
      </c>
      <c r="N3131" t="s">
        <v>36</v>
      </c>
      <c r="O3131">
        <v>4.0999999999999996</v>
      </c>
      <c r="P3131">
        <v>592</v>
      </c>
    </row>
    <row r="3132" spans="1:16" ht="45" x14ac:dyDescent="0.25">
      <c r="A3132" t="s">
        <v>6429</v>
      </c>
      <c r="B3132">
        <v>2094577</v>
      </c>
      <c r="C3132" t="s">
        <v>82</v>
      </c>
      <c r="D3132" t="s">
        <v>69</v>
      </c>
      <c r="E3132" t="s">
        <v>83</v>
      </c>
      <c r="F3132" t="s">
        <v>34</v>
      </c>
      <c r="G3132" s="3" t="s">
        <v>6430</v>
      </c>
      <c r="H31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612</v>
      </c>
      <c r="I3132">
        <v>612</v>
      </c>
      <c r="J3132">
        <v>1749</v>
      </c>
      <c r="K3132" s="1">
        <v>0.65</v>
      </c>
      <c r="L31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1136.8500000000001</v>
      </c>
      <c r="M3132" s="2" t="str">
        <f>IF(NOT(ISBLANK(Table1[[#This Row],[Discounter]])), IF(Table1[[#This Row],[Discounter]]&gt;=50%, "High Discount", "Low Discount"), "No Discount")</f>
        <v>High Discount</v>
      </c>
      <c r="N3132" t="s">
        <v>36</v>
      </c>
      <c r="O3132">
        <v>4.0999999999999996</v>
      </c>
      <c r="P3132">
        <v>592</v>
      </c>
    </row>
    <row r="3133" spans="1:16" ht="45" x14ac:dyDescent="0.25">
      <c r="A3133" t="s">
        <v>6431</v>
      </c>
      <c r="B3133">
        <v>11048804</v>
      </c>
      <c r="C3133" t="s">
        <v>3660</v>
      </c>
      <c r="D3133" t="s">
        <v>69</v>
      </c>
      <c r="E3133" t="s">
        <v>83</v>
      </c>
      <c r="F3133" t="s">
        <v>34</v>
      </c>
      <c r="G3133" s="3" t="s">
        <v>6432</v>
      </c>
      <c r="H31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1029</v>
      </c>
      <c r="I3133">
        <v>1029</v>
      </c>
      <c r="J3133">
        <v>2100</v>
      </c>
      <c r="K3133" s="1">
        <v>0.51</v>
      </c>
      <c r="L31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1071</v>
      </c>
      <c r="M3133" s="2" t="str">
        <f>IF(NOT(ISBLANK(Table1[[#This Row],[Discounter]])), IF(Table1[[#This Row],[Discounter]]&gt;=50%, "High Discount", "Low Discount"), "No Discount")</f>
        <v>High Discount</v>
      </c>
      <c r="N3133" t="s">
        <v>102</v>
      </c>
      <c r="O3133">
        <v>4.4000000000000004</v>
      </c>
      <c r="P3133">
        <v>592</v>
      </c>
    </row>
    <row r="3134" spans="1:16" ht="45" x14ac:dyDescent="0.25">
      <c r="A3134" t="s">
        <v>6433</v>
      </c>
      <c r="B3134">
        <v>6825161</v>
      </c>
      <c r="C3134" t="s">
        <v>512</v>
      </c>
      <c r="D3134" t="s">
        <v>69</v>
      </c>
      <c r="E3134" t="s">
        <v>296</v>
      </c>
      <c r="F3134" t="s">
        <v>34</v>
      </c>
      <c r="G3134" s="3" t="s">
        <v>6434</v>
      </c>
      <c r="H31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1079</v>
      </c>
      <c r="I3134">
        <v>1079</v>
      </c>
      <c r="J3134">
        <v>3599</v>
      </c>
      <c r="K3134" s="1">
        <v>0.7</v>
      </c>
      <c r="L31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2519.2999999999997</v>
      </c>
      <c r="M3134" s="2" t="str">
        <f>IF(NOT(ISBLANK(Table1[[#This Row],[Discounter]])), IF(Table1[[#This Row],[Discounter]]&gt;=50%, "High Discount", "Low Discount"), "No Discount")</f>
        <v>High Discount</v>
      </c>
      <c r="N3134" t="s">
        <v>146</v>
      </c>
      <c r="O3134">
        <v>4.2</v>
      </c>
      <c r="P3134">
        <v>592</v>
      </c>
    </row>
    <row r="3135" spans="1:16" ht="30" x14ac:dyDescent="0.25">
      <c r="A3135" t="s">
        <v>6435</v>
      </c>
      <c r="B3135">
        <v>11991300</v>
      </c>
      <c r="C3135" t="s">
        <v>14</v>
      </c>
      <c r="D3135" t="s">
        <v>38</v>
      </c>
      <c r="E3135" t="s">
        <v>282</v>
      </c>
      <c r="F3135" t="s">
        <v>34</v>
      </c>
      <c r="G3135" s="3" t="s">
        <v>6436</v>
      </c>
      <c r="H31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35">
        <v>1199</v>
      </c>
      <c r="K3135" s="1">
        <v>0.45</v>
      </c>
      <c r="L31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539.55000000000007</v>
      </c>
      <c r="M3135" s="2" t="str">
        <f>IF(NOT(ISBLANK(Table1[[#This Row],[Discounter]])), IF(Table1[[#This Row],[Discounter]]&gt;=50%, "High Discount", "Low Discount"), "No Discount")</f>
        <v>Low Discount</v>
      </c>
      <c r="N3135" t="s">
        <v>102</v>
      </c>
      <c r="O3135">
        <v>4.2</v>
      </c>
      <c r="P3135">
        <v>592</v>
      </c>
    </row>
    <row r="3136" spans="1:16" ht="75" x14ac:dyDescent="0.25">
      <c r="A3136" t="s">
        <v>6437</v>
      </c>
      <c r="B3136">
        <v>17383184</v>
      </c>
      <c r="C3136" t="s">
        <v>14</v>
      </c>
      <c r="D3136" t="s">
        <v>38</v>
      </c>
      <c r="E3136" t="s">
        <v>39</v>
      </c>
      <c r="F3136" t="s">
        <v>34</v>
      </c>
      <c r="G3136" s="3" t="s">
        <v>6438</v>
      </c>
      <c r="H31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36">
        <v>1498</v>
      </c>
      <c r="K3136" s="1">
        <v>0.5</v>
      </c>
      <c r="L31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</v>
      </c>
      <c r="M3136" s="2" t="str">
        <f>IF(NOT(ISBLANK(Table1[[#This Row],[Discounter]])), IF(Table1[[#This Row],[Discounter]]&gt;=50%, "High Discount", "Low Discount"), "No Discount")</f>
        <v>High Discount</v>
      </c>
      <c r="N3136" t="s">
        <v>666</v>
      </c>
      <c r="O3136">
        <v>4.3</v>
      </c>
      <c r="P3136">
        <v>592</v>
      </c>
    </row>
    <row r="3137" spans="1:16" ht="45" x14ac:dyDescent="0.25">
      <c r="A3137" t="s">
        <v>6439</v>
      </c>
      <c r="B3137">
        <v>17524650</v>
      </c>
      <c r="C3137" t="s">
        <v>43</v>
      </c>
      <c r="D3137" t="s">
        <v>38</v>
      </c>
      <c r="E3137" t="s">
        <v>39</v>
      </c>
      <c r="F3137" t="s">
        <v>34</v>
      </c>
      <c r="G3137" s="3" t="s">
        <v>1267</v>
      </c>
      <c r="H31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37">
        <v>1598</v>
      </c>
      <c r="K3137" s="1">
        <v>0.5</v>
      </c>
      <c r="L31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137" s="2" t="str">
        <f>IF(NOT(ISBLANK(Table1[[#This Row],[Discounter]])), IF(Table1[[#This Row],[Discounter]]&gt;=50%, "High Discount", "Low Discount"), "No Discount")</f>
        <v>High Discount</v>
      </c>
      <c r="N3137" t="s">
        <v>41</v>
      </c>
      <c r="O3137">
        <v>4.0999999999999996</v>
      </c>
      <c r="P3137">
        <v>592</v>
      </c>
    </row>
    <row r="3138" spans="1:16" ht="45" x14ac:dyDescent="0.25">
      <c r="A3138" t="s">
        <v>6440</v>
      </c>
      <c r="B3138">
        <v>12221926</v>
      </c>
      <c r="C3138" t="s">
        <v>162</v>
      </c>
      <c r="D3138" t="s">
        <v>38</v>
      </c>
      <c r="E3138" t="s">
        <v>22</v>
      </c>
      <c r="F3138" t="s">
        <v>34</v>
      </c>
      <c r="G3138" s="3" t="s">
        <v>6441</v>
      </c>
      <c r="H31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38">
        <v>1599</v>
      </c>
      <c r="K3138" s="1">
        <v>0.54</v>
      </c>
      <c r="L31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863.46</v>
      </c>
      <c r="M3138" s="2" t="str">
        <f>IF(NOT(ISBLANK(Table1[[#This Row],[Discounter]])), IF(Table1[[#This Row],[Discounter]]&gt;=50%, "High Discount", "Low Discount"), "No Discount")</f>
        <v>High Discount</v>
      </c>
      <c r="N3138" t="s">
        <v>102</v>
      </c>
      <c r="O3138">
        <v>4.3</v>
      </c>
      <c r="P3138">
        <v>592</v>
      </c>
    </row>
    <row r="3139" spans="1:16" ht="45" x14ac:dyDescent="0.25">
      <c r="A3139" t="s">
        <v>6442</v>
      </c>
      <c r="B3139">
        <v>12087518</v>
      </c>
      <c r="C3139" t="s">
        <v>6443</v>
      </c>
      <c r="D3139" t="s">
        <v>38</v>
      </c>
      <c r="E3139" t="s">
        <v>44</v>
      </c>
      <c r="F3139" t="s">
        <v>34</v>
      </c>
      <c r="G3139" s="3" t="s">
        <v>6444</v>
      </c>
      <c r="H31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39">
        <v>1685</v>
      </c>
      <c r="K3139" s="1">
        <v>0.6</v>
      </c>
      <c r="L31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1011</v>
      </c>
      <c r="M3139" s="2" t="str">
        <f>IF(NOT(ISBLANK(Table1[[#This Row],[Discounter]])), IF(Table1[[#This Row],[Discounter]]&gt;=50%, "High Discount", "Low Discount"), "No Discount")</f>
        <v>High Discount</v>
      </c>
      <c r="N3139" t="s">
        <v>41</v>
      </c>
      <c r="O3139">
        <v>4.2</v>
      </c>
      <c r="P3139">
        <v>592</v>
      </c>
    </row>
    <row r="3140" spans="1:16" ht="30" x14ac:dyDescent="0.25">
      <c r="A3140" t="s">
        <v>6445</v>
      </c>
      <c r="B3140">
        <v>8317561</v>
      </c>
      <c r="C3140" t="s">
        <v>1334</v>
      </c>
      <c r="D3140" t="s">
        <v>38</v>
      </c>
      <c r="E3140" t="s">
        <v>344</v>
      </c>
      <c r="F3140" t="s">
        <v>34</v>
      </c>
      <c r="G3140" s="3" t="s">
        <v>6446</v>
      </c>
      <c r="H31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40">
        <v>1699</v>
      </c>
      <c r="K3140" s="1">
        <v>0.45</v>
      </c>
      <c r="L31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764.55000000000007</v>
      </c>
      <c r="M3140" s="2" t="str">
        <f>IF(NOT(ISBLANK(Table1[[#This Row],[Discounter]])), IF(Table1[[#This Row],[Discounter]]&gt;=50%, "High Discount", "Low Discount"), "No Discount")</f>
        <v>Low Discount</v>
      </c>
      <c r="N3140" t="s">
        <v>400</v>
      </c>
      <c r="O3140">
        <v>4.3</v>
      </c>
      <c r="P3140">
        <v>592</v>
      </c>
    </row>
    <row r="3141" spans="1:16" ht="60" x14ac:dyDescent="0.25">
      <c r="A3141" t="s">
        <v>6447</v>
      </c>
      <c r="B3141">
        <v>10614658</v>
      </c>
      <c r="C3141" t="s">
        <v>1146</v>
      </c>
      <c r="D3141" t="s">
        <v>38</v>
      </c>
      <c r="E3141" t="s">
        <v>48</v>
      </c>
      <c r="F3141" t="s">
        <v>34</v>
      </c>
      <c r="G3141" s="3" t="s">
        <v>6448</v>
      </c>
      <c r="H31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41">
        <v>1799</v>
      </c>
      <c r="K3141" s="1">
        <v>0.62</v>
      </c>
      <c r="L31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1115.3799999999999</v>
      </c>
      <c r="M3141" s="2" t="str">
        <f>IF(NOT(ISBLANK(Table1[[#This Row],[Discounter]])), IF(Table1[[#This Row],[Discounter]]&gt;=50%, "High Discount", "Low Discount"), "No Discount")</f>
        <v>High Discount</v>
      </c>
      <c r="N3141" t="s">
        <v>119</v>
      </c>
      <c r="O3141">
        <v>4.2</v>
      </c>
      <c r="P3141">
        <v>592</v>
      </c>
    </row>
    <row r="3142" spans="1:16" ht="30" x14ac:dyDescent="0.25">
      <c r="A3142" t="s">
        <v>6449</v>
      </c>
      <c r="B3142">
        <v>1964105</v>
      </c>
      <c r="C3142" t="s">
        <v>204</v>
      </c>
      <c r="D3142" t="s">
        <v>38</v>
      </c>
      <c r="E3142" t="s">
        <v>132</v>
      </c>
      <c r="F3142" t="s">
        <v>34</v>
      </c>
      <c r="G3142" s="3" t="s">
        <v>6450</v>
      </c>
      <c r="H31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42">
        <v>2399</v>
      </c>
      <c r="K3142" s="1">
        <v>0.65</v>
      </c>
      <c r="L31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1559.3500000000001</v>
      </c>
      <c r="M3142" s="2" t="str">
        <f>IF(NOT(ISBLANK(Table1[[#This Row],[Discounter]])), IF(Table1[[#This Row],[Discounter]]&gt;=50%, "High Discount", "Low Discount"), "No Discount")</f>
        <v>High Discount</v>
      </c>
      <c r="N3142" t="s">
        <v>24</v>
      </c>
      <c r="O3142">
        <v>4.0999999999999996</v>
      </c>
      <c r="P3142">
        <v>592</v>
      </c>
    </row>
    <row r="3143" spans="1:16" ht="45" x14ac:dyDescent="0.25">
      <c r="A3143" t="s">
        <v>6451</v>
      </c>
      <c r="B3143">
        <v>11851476</v>
      </c>
      <c r="C3143" t="s">
        <v>6452</v>
      </c>
      <c r="D3143" t="s">
        <v>15</v>
      </c>
      <c r="E3143" t="s">
        <v>122</v>
      </c>
      <c r="F3143" t="s">
        <v>17</v>
      </c>
      <c r="G3143" s="3" t="s">
        <v>6453</v>
      </c>
      <c r="H31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3143">
        <v>719</v>
      </c>
      <c r="J3143">
        <v>799</v>
      </c>
      <c r="K3143" s="1">
        <v>0.1</v>
      </c>
      <c r="L31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79.900000000000006</v>
      </c>
      <c r="M3143" s="2" t="str">
        <f>IF(NOT(ISBLANK(Table1[[#This Row],[Discounter]])), IF(Table1[[#This Row],[Discounter]]&gt;=50%, "High Discount", "Low Discount"), "No Discount")</f>
        <v>Low Discount</v>
      </c>
      <c r="N3143" t="s">
        <v>152</v>
      </c>
      <c r="O3143">
        <v>4.4000000000000004</v>
      </c>
      <c r="P3143">
        <v>591</v>
      </c>
    </row>
    <row r="3144" spans="1:16" ht="60" x14ac:dyDescent="0.25">
      <c r="A3144" t="s">
        <v>6454</v>
      </c>
      <c r="B3144">
        <v>11998908</v>
      </c>
      <c r="C3144" t="s">
        <v>60</v>
      </c>
      <c r="D3144" t="s">
        <v>15</v>
      </c>
      <c r="E3144" t="s">
        <v>22</v>
      </c>
      <c r="F3144" t="s">
        <v>17</v>
      </c>
      <c r="G3144" s="3" t="s">
        <v>6455</v>
      </c>
      <c r="H31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3144">
        <v>679</v>
      </c>
      <c r="J3144">
        <v>1699</v>
      </c>
      <c r="K3144" s="1">
        <v>0.6</v>
      </c>
      <c r="L31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3144" s="2" t="str">
        <f>IF(NOT(ISBLANK(Table1[[#This Row],[Discounter]])), IF(Table1[[#This Row],[Discounter]]&gt;=50%, "High Discount", "Low Discount"), "No Discount")</f>
        <v>High Discount</v>
      </c>
      <c r="N3144" t="s">
        <v>36</v>
      </c>
      <c r="O3144">
        <v>4.2</v>
      </c>
      <c r="P3144">
        <v>591</v>
      </c>
    </row>
    <row r="3145" spans="1:16" ht="30" x14ac:dyDescent="0.25">
      <c r="A3145" t="s">
        <v>6456</v>
      </c>
      <c r="B3145">
        <v>1778108</v>
      </c>
      <c r="C3145" t="s">
        <v>1552</v>
      </c>
      <c r="D3145" t="s">
        <v>15</v>
      </c>
      <c r="E3145" t="s">
        <v>48</v>
      </c>
      <c r="F3145" t="s">
        <v>17</v>
      </c>
      <c r="G3145" s="3" t="s">
        <v>6457</v>
      </c>
      <c r="H31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742</v>
      </c>
      <c r="I3145">
        <v>742</v>
      </c>
      <c r="J3145">
        <v>1649</v>
      </c>
      <c r="K3145" s="1">
        <v>0.55000000000000004</v>
      </c>
      <c r="L31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906.95</v>
      </c>
      <c r="M3145" s="2" t="str">
        <f>IF(NOT(ISBLANK(Table1[[#This Row],[Discounter]])), IF(Table1[[#This Row],[Discounter]]&gt;=50%, "High Discount", "Low Discount"), "No Discount")</f>
        <v>High Discount</v>
      </c>
      <c r="N3145" t="s">
        <v>50</v>
      </c>
      <c r="O3145">
        <v>4</v>
      </c>
      <c r="P3145">
        <v>591</v>
      </c>
    </row>
    <row r="3146" spans="1:16" ht="45" x14ac:dyDescent="0.25">
      <c r="A3146" t="s">
        <v>6458</v>
      </c>
      <c r="B3146">
        <v>10617878</v>
      </c>
      <c r="C3146" t="s">
        <v>14</v>
      </c>
      <c r="D3146" t="s">
        <v>26</v>
      </c>
      <c r="E3146" t="s">
        <v>169</v>
      </c>
      <c r="F3146" t="s">
        <v>17</v>
      </c>
      <c r="G3146" s="3" t="s">
        <v>6459</v>
      </c>
      <c r="H31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1399</v>
      </c>
      <c r="I3146">
        <v>1399</v>
      </c>
      <c r="J3146">
        <v>3499</v>
      </c>
      <c r="K3146" s="1">
        <v>0.6</v>
      </c>
      <c r="L31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2099.4</v>
      </c>
      <c r="M3146" s="2" t="str">
        <f>IF(NOT(ISBLANK(Table1[[#This Row],[Discounter]])), IF(Table1[[#This Row],[Discounter]]&gt;=50%, "High Discount", "Low Discount"), "No Discount")</f>
        <v>High Discount</v>
      </c>
      <c r="N3146" t="s">
        <v>36</v>
      </c>
      <c r="O3146">
        <v>3.9</v>
      </c>
      <c r="P3146">
        <v>591</v>
      </c>
    </row>
    <row r="3147" spans="1:16" ht="45" x14ac:dyDescent="0.25">
      <c r="A3147" t="s">
        <v>6460</v>
      </c>
      <c r="B3147">
        <v>8746081</v>
      </c>
      <c r="C3147" t="s">
        <v>82</v>
      </c>
      <c r="D3147" t="s">
        <v>69</v>
      </c>
      <c r="E3147" t="s">
        <v>132</v>
      </c>
      <c r="F3147" t="s">
        <v>34</v>
      </c>
      <c r="G3147" s="3" t="s">
        <v>6461</v>
      </c>
      <c r="H31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1106</v>
      </c>
      <c r="I3147">
        <v>1106</v>
      </c>
      <c r="J3147">
        <v>2699</v>
      </c>
      <c r="K3147" s="1">
        <v>0.59</v>
      </c>
      <c r="L31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1592.4099999999999</v>
      </c>
      <c r="M3147" s="2" t="str">
        <f>IF(NOT(ISBLANK(Table1[[#This Row],[Discounter]])), IF(Table1[[#This Row],[Discounter]]&gt;=50%, "High Discount", "Low Discount"), "No Discount")</f>
        <v>High Discount</v>
      </c>
      <c r="N3147" t="s">
        <v>36</v>
      </c>
      <c r="O3147">
        <v>4.2</v>
      </c>
      <c r="P3147">
        <v>591</v>
      </c>
    </row>
    <row r="3148" spans="1:16" ht="60" x14ac:dyDescent="0.25">
      <c r="A3148" t="s">
        <v>6462</v>
      </c>
      <c r="B3148">
        <v>11489670</v>
      </c>
      <c r="C3148" t="s">
        <v>14</v>
      </c>
      <c r="D3148" t="s">
        <v>38</v>
      </c>
      <c r="E3148" t="s">
        <v>545</v>
      </c>
      <c r="F3148" t="s">
        <v>34</v>
      </c>
      <c r="G3148" s="3" t="s">
        <v>6463</v>
      </c>
      <c r="H31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48">
        <v>1499</v>
      </c>
      <c r="K3148" s="1">
        <v>0.6</v>
      </c>
      <c r="L31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3148" s="2" t="str">
        <f>IF(NOT(ISBLANK(Table1[[#This Row],[Discounter]])), IF(Table1[[#This Row],[Discounter]]&gt;=50%, "High Discount", "Low Discount"), "No Discount")</f>
        <v>High Discount</v>
      </c>
      <c r="N3148" t="s">
        <v>119</v>
      </c>
      <c r="O3148">
        <v>4.2</v>
      </c>
      <c r="P3148">
        <v>591</v>
      </c>
    </row>
    <row r="3149" spans="1:16" ht="45" x14ac:dyDescent="0.25">
      <c r="A3149" t="s">
        <v>6464</v>
      </c>
      <c r="B3149">
        <v>17524600</v>
      </c>
      <c r="C3149" t="s">
        <v>43</v>
      </c>
      <c r="D3149" t="s">
        <v>38</v>
      </c>
      <c r="E3149" t="s">
        <v>39</v>
      </c>
      <c r="F3149" t="s">
        <v>34</v>
      </c>
      <c r="G3149" s="3" t="s">
        <v>1267</v>
      </c>
      <c r="H31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49">
        <v>1598</v>
      </c>
      <c r="K3149" s="1">
        <v>0.5</v>
      </c>
      <c r="L31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149" s="2" t="str">
        <f>IF(NOT(ISBLANK(Table1[[#This Row],[Discounter]])), IF(Table1[[#This Row],[Discounter]]&gt;=50%, "High Discount", "Low Discount"), "No Discount")</f>
        <v>High Discount</v>
      </c>
      <c r="N3149" t="s">
        <v>3146</v>
      </c>
      <c r="O3149">
        <v>4.0999999999999996</v>
      </c>
      <c r="P3149">
        <v>591</v>
      </c>
    </row>
    <row r="3150" spans="1:16" ht="60" x14ac:dyDescent="0.25">
      <c r="A3150" t="s">
        <v>6465</v>
      </c>
      <c r="B3150">
        <v>10158795</v>
      </c>
      <c r="C3150" t="s">
        <v>95</v>
      </c>
      <c r="D3150" t="s">
        <v>38</v>
      </c>
      <c r="E3150" t="s">
        <v>16</v>
      </c>
      <c r="F3150" t="s">
        <v>34</v>
      </c>
      <c r="G3150" s="3" t="s">
        <v>6466</v>
      </c>
      <c r="H31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50">
        <v>2299</v>
      </c>
      <c r="K3150" s="1">
        <v>0.55000000000000004</v>
      </c>
      <c r="L31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1264.45</v>
      </c>
      <c r="M3150" s="2" t="str">
        <f>IF(NOT(ISBLANK(Table1[[#This Row],[Discounter]])), IF(Table1[[#This Row],[Discounter]]&gt;=50%, "High Discount", "Low Discount"), "No Discount")</f>
        <v>High Discount</v>
      </c>
      <c r="N3150" t="s">
        <v>119</v>
      </c>
      <c r="O3150">
        <v>3.7</v>
      </c>
      <c r="P3150">
        <v>591</v>
      </c>
    </row>
    <row r="3151" spans="1:16" ht="45" x14ac:dyDescent="0.25">
      <c r="A3151" t="s">
        <v>6467</v>
      </c>
      <c r="B3151">
        <v>2033529</v>
      </c>
      <c r="C3151" t="s">
        <v>392</v>
      </c>
      <c r="D3151" t="s">
        <v>38</v>
      </c>
      <c r="E3151" t="s">
        <v>169</v>
      </c>
      <c r="F3151" t="s">
        <v>34</v>
      </c>
      <c r="G3151" s="3" t="s">
        <v>6468</v>
      </c>
      <c r="H31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51">
        <v>2499</v>
      </c>
      <c r="K3151" s="1">
        <v>0.65</v>
      </c>
      <c r="L31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1624.3500000000001</v>
      </c>
      <c r="M3151" s="2" t="str">
        <f>IF(NOT(ISBLANK(Table1[[#This Row],[Discounter]])), IF(Table1[[#This Row],[Discounter]]&gt;=50%, "High Discount", "Low Discount"), "No Discount")</f>
        <v>High Discount</v>
      </c>
      <c r="N3151" t="s">
        <v>24</v>
      </c>
      <c r="O3151">
        <v>3.8</v>
      </c>
      <c r="P3151">
        <v>591</v>
      </c>
    </row>
    <row r="3152" spans="1:16" ht="45" x14ac:dyDescent="0.25">
      <c r="A3152" t="s">
        <v>6469</v>
      </c>
      <c r="B3152">
        <v>10641924</v>
      </c>
      <c r="C3152" t="s">
        <v>91</v>
      </c>
      <c r="D3152" t="s">
        <v>38</v>
      </c>
      <c r="E3152" t="s">
        <v>44</v>
      </c>
      <c r="F3152" t="s">
        <v>34</v>
      </c>
      <c r="G3152" s="3" t="s">
        <v>6470</v>
      </c>
      <c r="H31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52">
        <v>999</v>
      </c>
      <c r="K3152" s="1">
        <v>0.6</v>
      </c>
      <c r="L31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599.4</v>
      </c>
      <c r="M3152" s="2" t="str">
        <f>IF(NOT(ISBLANK(Table1[[#This Row],[Discounter]])), IF(Table1[[#This Row],[Discounter]]&gt;=50%, "High Discount", "Low Discount"), "No Discount")</f>
        <v>High Discount</v>
      </c>
      <c r="N3152" t="s">
        <v>24</v>
      </c>
      <c r="O3152">
        <v>4.2</v>
      </c>
      <c r="P3152">
        <v>591</v>
      </c>
    </row>
    <row r="3153" spans="1:16" ht="45" x14ac:dyDescent="0.25">
      <c r="A3153" t="s">
        <v>6471</v>
      </c>
      <c r="B3153">
        <v>8661719</v>
      </c>
      <c r="C3153" t="s">
        <v>14</v>
      </c>
      <c r="D3153" t="s">
        <v>38</v>
      </c>
      <c r="E3153" t="s">
        <v>39</v>
      </c>
      <c r="F3153" t="s">
        <v>34</v>
      </c>
      <c r="G3153" s="3" t="s">
        <v>6472</v>
      </c>
      <c r="H3153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3153">
        <v>599</v>
      </c>
      <c r="L31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153" s="2" t="str">
        <f>IF(NOT(ISBLANK(Table1[[#This Row],[Discounter]])), IF(Table1[[#This Row],[Discounter]]&gt;=50%, "High Discount", "Low Discount"), "No Discount")</f>
        <v>No Discount</v>
      </c>
      <c r="N3153" t="s">
        <v>41</v>
      </c>
      <c r="O3153">
        <v>4.3</v>
      </c>
      <c r="P3153">
        <v>591</v>
      </c>
    </row>
    <row r="3154" spans="1:16" ht="45" x14ac:dyDescent="0.25">
      <c r="A3154" t="s">
        <v>6473</v>
      </c>
      <c r="B3154">
        <v>2330106</v>
      </c>
      <c r="C3154" t="s">
        <v>6474</v>
      </c>
      <c r="D3154" t="s">
        <v>177</v>
      </c>
      <c r="E3154" t="s">
        <v>1750</v>
      </c>
      <c r="F3154" t="s">
        <v>17</v>
      </c>
      <c r="G3154" s="3" t="s">
        <v>6475</v>
      </c>
      <c r="H31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572</v>
      </c>
      <c r="I3154">
        <v>572</v>
      </c>
      <c r="J3154">
        <v>716</v>
      </c>
      <c r="K3154" s="1">
        <v>0.2</v>
      </c>
      <c r="L31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143.20000000000002</v>
      </c>
      <c r="M3154" s="2" t="str">
        <f>IF(NOT(ISBLANK(Table1[[#This Row],[Discounter]])), IF(Table1[[#This Row],[Discounter]]&gt;=50%, "High Discount", "Low Discount"), "No Discount")</f>
        <v>Low Discount</v>
      </c>
      <c r="N3154" t="s">
        <v>202</v>
      </c>
      <c r="O3154">
        <v>4.4000000000000004</v>
      </c>
      <c r="P3154">
        <v>590</v>
      </c>
    </row>
    <row r="3155" spans="1:16" ht="45" x14ac:dyDescent="0.25">
      <c r="A3155" t="s">
        <v>6476</v>
      </c>
      <c r="B3155">
        <v>9167287</v>
      </c>
      <c r="C3155" t="s">
        <v>752</v>
      </c>
      <c r="D3155" t="s">
        <v>177</v>
      </c>
      <c r="E3155" t="s">
        <v>894</v>
      </c>
      <c r="F3155" t="s">
        <v>17</v>
      </c>
      <c r="G3155" s="3" t="s">
        <v>6477</v>
      </c>
      <c r="H31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155">
        <v>879</v>
      </c>
      <c r="L31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155" s="2" t="str">
        <f>IF(NOT(ISBLANK(Table1[[#This Row],[Discounter]])), IF(Table1[[#This Row],[Discounter]]&gt;=50%, "High Discount", "Low Discount"), "No Discount")</f>
        <v>No Discount</v>
      </c>
      <c r="N3155" t="s">
        <v>36</v>
      </c>
      <c r="O3155">
        <v>4.4000000000000004</v>
      </c>
      <c r="P3155">
        <v>590</v>
      </c>
    </row>
    <row r="3156" spans="1:16" ht="45" x14ac:dyDescent="0.25">
      <c r="A3156" t="s">
        <v>6478</v>
      </c>
      <c r="B3156">
        <v>11786050</v>
      </c>
      <c r="C3156" t="s">
        <v>752</v>
      </c>
      <c r="D3156" t="s">
        <v>177</v>
      </c>
      <c r="E3156" t="s">
        <v>894</v>
      </c>
      <c r="F3156" t="s">
        <v>17</v>
      </c>
      <c r="G3156" s="3" t="s">
        <v>6479</v>
      </c>
      <c r="H31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156">
        <v>1758</v>
      </c>
      <c r="L31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156" s="2" t="str">
        <f>IF(NOT(ISBLANK(Table1[[#This Row],[Discounter]])), IF(Table1[[#This Row],[Discounter]]&gt;=50%, "High Discount", "Low Discount"), "No Discount")</f>
        <v>No Discount</v>
      </c>
      <c r="N3156" t="s">
        <v>5027</v>
      </c>
      <c r="O3156">
        <v>4.4000000000000004</v>
      </c>
      <c r="P3156">
        <v>590</v>
      </c>
    </row>
    <row r="3157" spans="1:16" ht="45" x14ac:dyDescent="0.25">
      <c r="A3157" t="s">
        <v>6480</v>
      </c>
      <c r="B3157">
        <v>10710292</v>
      </c>
      <c r="C3157" t="s">
        <v>3597</v>
      </c>
      <c r="D3157" t="s">
        <v>26</v>
      </c>
      <c r="E3157" t="s">
        <v>27</v>
      </c>
      <c r="F3157" t="s">
        <v>17</v>
      </c>
      <c r="G3157" s="3" t="s">
        <v>6481</v>
      </c>
      <c r="H31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687</v>
      </c>
      <c r="I3157">
        <v>687</v>
      </c>
      <c r="J3157">
        <v>2099</v>
      </c>
      <c r="K3157" t="s">
        <v>6482</v>
      </c>
      <c r="L31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1412</v>
      </c>
      <c r="M3157" s="2" t="str">
        <f>IF(NOT(ISBLANK(Table1[[#This Row],[Discounter]])), IF(Table1[[#This Row],[Discounter]]&gt;=50%, "High Discount", "Low Discount"), "No Discount")</f>
        <v>High Discount</v>
      </c>
      <c r="N3157" t="s">
        <v>1618</v>
      </c>
      <c r="O3157">
        <v>4.0999999999999996</v>
      </c>
      <c r="P3157">
        <v>590</v>
      </c>
    </row>
    <row r="3158" spans="1:16" ht="45" x14ac:dyDescent="0.25">
      <c r="A3158" t="s">
        <v>6483</v>
      </c>
      <c r="B3158">
        <v>10944496</v>
      </c>
      <c r="C3158" t="s">
        <v>14</v>
      </c>
      <c r="D3158" t="s">
        <v>26</v>
      </c>
      <c r="E3158" t="s">
        <v>27</v>
      </c>
      <c r="F3158" t="s">
        <v>17</v>
      </c>
      <c r="G3158" s="3" t="s">
        <v>6484</v>
      </c>
      <c r="H31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1264</v>
      </c>
      <c r="I3158">
        <v>1264</v>
      </c>
      <c r="J3158">
        <v>2299</v>
      </c>
      <c r="K3158" s="1">
        <v>0.45</v>
      </c>
      <c r="L31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1034.55</v>
      </c>
      <c r="M3158" s="2" t="str">
        <f>IF(NOT(ISBLANK(Table1[[#This Row],[Discounter]])), IF(Table1[[#This Row],[Discounter]]&gt;=50%, "High Discount", "Low Discount"), "No Discount")</f>
        <v>Low Discount</v>
      </c>
      <c r="N3158" t="s">
        <v>232</v>
      </c>
      <c r="O3158">
        <v>4.2</v>
      </c>
      <c r="P3158">
        <v>590</v>
      </c>
    </row>
    <row r="3159" spans="1:16" ht="45" x14ac:dyDescent="0.25">
      <c r="A3159" t="s">
        <v>6485</v>
      </c>
      <c r="B3159">
        <v>12851424</v>
      </c>
      <c r="C3159" t="s">
        <v>57</v>
      </c>
      <c r="D3159" t="s">
        <v>69</v>
      </c>
      <c r="E3159" t="s">
        <v>83</v>
      </c>
      <c r="F3159" t="s">
        <v>34</v>
      </c>
      <c r="G3159" s="3" t="s">
        <v>6486</v>
      </c>
      <c r="H31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3159">
        <v>479</v>
      </c>
      <c r="J3159">
        <v>1199</v>
      </c>
      <c r="K3159" s="1">
        <v>0.6</v>
      </c>
      <c r="L31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719.4</v>
      </c>
      <c r="M3159" s="2" t="str">
        <f>IF(NOT(ISBLANK(Table1[[#This Row],[Discounter]])), IF(Table1[[#This Row],[Discounter]]&gt;=50%, "High Discount", "Low Discount"), "No Discount")</f>
        <v>High Discount</v>
      </c>
      <c r="N3159" t="s">
        <v>89</v>
      </c>
      <c r="O3159">
        <v>3.9</v>
      </c>
      <c r="P3159">
        <v>590</v>
      </c>
    </row>
    <row r="3160" spans="1:16" ht="45" x14ac:dyDescent="0.25">
      <c r="A3160" t="s">
        <v>6487</v>
      </c>
      <c r="B3160">
        <v>13481918</v>
      </c>
      <c r="C3160" t="s">
        <v>82</v>
      </c>
      <c r="D3160" t="s">
        <v>69</v>
      </c>
      <c r="E3160" t="s">
        <v>132</v>
      </c>
      <c r="F3160" t="s">
        <v>34</v>
      </c>
      <c r="G3160" s="3" t="s">
        <v>6488</v>
      </c>
      <c r="H31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3160">
        <v>584</v>
      </c>
      <c r="J3160">
        <v>1499</v>
      </c>
      <c r="K3160" s="1">
        <v>0.61</v>
      </c>
      <c r="L31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914.39</v>
      </c>
      <c r="M3160" s="2" t="str">
        <f>IF(NOT(ISBLANK(Table1[[#This Row],[Discounter]])), IF(Table1[[#This Row],[Discounter]]&gt;=50%, "High Discount", "Low Discount"), "No Discount")</f>
        <v>High Discount</v>
      </c>
      <c r="N3160" t="s">
        <v>36</v>
      </c>
      <c r="O3160">
        <v>4.0999999999999996</v>
      </c>
      <c r="P3160">
        <v>590</v>
      </c>
    </row>
    <row r="3161" spans="1:16" ht="45" x14ac:dyDescent="0.25">
      <c r="A3161" t="s">
        <v>6489</v>
      </c>
      <c r="B3161">
        <v>9365713</v>
      </c>
      <c r="C3161" t="s">
        <v>86</v>
      </c>
      <c r="D3161" t="s">
        <v>69</v>
      </c>
      <c r="E3161" t="s">
        <v>70</v>
      </c>
      <c r="F3161" t="s">
        <v>34</v>
      </c>
      <c r="G3161" s="3" t="s">
        <v>6490</v>
      </c>
      <c r="H31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839</v>
      </c>
      <c r="I3161">
        <v>839</v>
      </c>
      <c r="J3161">
        <v>2799</v>
      </c>
      <c r="K3161" s="1">
        <v>0.7</v>
      </c>
      <c r="L31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1959.3</v>
      </c>
      <c r="M3161" s="2" t="str">
        <f>IF(NOT(ISBLANK(Table1[[#This Row],[Discounter]])), IF(Table1[[#This Row],[Discounter]]&gt;=50%, "High Discount", "Low Discount"), "No Discount")</f>
        <v>High Discount</v>
      </c>
      <c r="N3161" t="s">
        <v>89</v>
      </c>
      <c r="O3161">
        <v>4.3</v>
      </c>
      <c r="P3161">
        <v>590</v>
      </c>
    </row>
    <row r="3162" spans="1:16" ht="45" x14ac:dyDescent="0.25">
      <c r="A3162" t="s">
        <v>6491</v>
      </c>
      <c r="B3162">
        <v>11409578</v>
      </c>
      <c r="C3162" t="s">
        <v>1131</v>
      </c>
      <c r="D3162" t="s">
        <v>69</v>
      </c>
      <c r="E3162" t="s">
        <v>70</v>
      </c>
      <c r="F3162" t="s">
        <v>34</v>
      </c>
      <c r="G3162" s="3" t="s">
        <v>6492</v>
      </c>
      <c r="H31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1795</v>
      </c>
      <c r="I3162">
        <v>1795</v>
      </c>
      <c r="J3162">
        <v>4379</v>
      </c>
      <c r="K3162" s="1">
        <v>0.59</v>
      </c>
      <c r="L31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2583.6099999999997</v>
      </c>
      <c r="M3162" s="2" t="str">
        <f>IF(NOT(ISBLANK(Table1[[#This Row],[Discounter]])), IF(Table1[[#This Row],[Discounter]]&gt;=50%, "High Discount", "Low Discount"), "No Discount")</f>
        <v>High Discount</v>
      </c>
      <c r="N3162" t="s">
        <v>36</v>
      </c>
      <c r="O3162">
        <v>4</v>
      </c>
      <c r="P3162">
        <v>590</v>
      </c>
    </row>
    <row r="3163" spans="1:16" ht="45" x14ac:dyDescent="0.25">
      <c r="A3163" t="s">
        <v>6493</v>
      </c>
      <c r="B3163">
        <v>11794352</v>
      </c>
      <c r="C3163" t="s">
        <v>60</v>
      </c>
      <c r="D3163" t="s">
        <v>32</v>
      </c>
      <c r="E3163" t="s">
        <v>105</v>
      </c>
      <c r="F3163" t="s">
        <v>34</v>
      </c>
      <c r="G3163" s="3" t="s">
        <v>6494</v>
      </c>
      <c r="H31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919</v>
      </c>
      <c r="I3163">
        <v>919</v>
      </c>
      <c r="J3163">
        <v>2299</v>
      </c>
      <c r="K3163" s="1">
        <v>0.6</v>
      </c>
      <c r="L31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1379.3999999999999</v>
      </c>
      <c r="M3163" s="2" t="str">
        <f>IF(NOT(ISBLANK(Table1[[#This Row],[Discounter]])), IF(Table1[[#This Row],[Discounter]]&gt;=50%, "High Discount", "Low Discount"), "No Discount")</f>
        <v>High Discount</v>
      </c>
      <c r="N3163" t="s">
        <v>41</v>
      </c>
      <c r="O3163">
        <v>4.5999999999999996</v>
      </c>
      <c r="P3163">
        <v>590</v>
      </c>
    </row>
    <row r="3164" spans="1:16" ht="60" x14ac:dyDescent="0.25">
      <c r="A3164" t="s">
        <v>6495</v>
      </c>
      <c r="B3164">
        <v>650555</v>
      </c>
      <c r="C3164" t="s">
        <v>104</v>
      </c>
      <c r="D3164" t="s">
        <v>32</v>
      </c>
      <c r="E3164" t="s">
        <v>105</v>
      </c>
      <c r="F3164" t="s">
        <v>34</v>
      </c>
      <c r="G3164" s="3" t="s">
        <v>6496</v>
      </c>
      <c r="H31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3164">
        <v>699</v>
      </c>
      <c r="L31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164" s="2" t="str">
        <f>IF(NOT(ISBLANK(Table1[[#This Row],[Discounter]])), IF(Table1[[#This Row],[Discounter]]&gt;=50%, "High Discount", "Low Discount"), "No Discount")</f>
        <v>No Discount</v>
      </c>
      <c r="N3164" t="s">
        <v>6497</v>
      </c>
      <c r="O3164">
        <v>4.3</v>
      </c>
      <c r="P3164">
        <v>590</v>
      </c>
    </row>
    <row r="3165" spans="1:16" ht="60" x14ac:dyDescent="0.25">
      <c r="A3165" t="s">
        <v>6498</v>
      </c>
      <c r="B3165">
        <v>11531812</v>
      </c>
      <c r="C3165" t="s">
        <v>14</v>
      </c>
      <c r="D3165" t="s">
        <v>38</v>
      </c>
      <c r="E3165" t="s">
        <v>16</v>
      </c>
      <c r="F3165" t="s">
        <v>34</v>
      </c>
      <c r="G3165" s="3" t="s">
        <v>6499</v>
      </c>
      <c r="H31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65">
        <v>1299</v>
      </c>
      <c r="K3165" s="1">
        <v>0.4</v>
      </c>
      <c r="L31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519.6</v>
      </c>
      <c r="M3165" s="2" t="str">
        <f>IF(NOT(ISBLANK(Table1[[#This Row],[Discounter]])), IF(Table1[[#This Row],[Discounter]]&gt;=50%, "High Discount", "Low Discount"), "No Discount")</f>
        <v>Low Discount</v>
      </c>
      <c r="N3165" t="s">
        <v>119</v>
      </c>
      <c r="O3165">
        <v>4</v>
      </c>
      <c r="P3165">
        <v>590</v>
      </c>
    </row>
    <row r="3166" spans="1:16" ht="45" x14ac:dyDescent="0.25">
      <c r="A3166" t="s">
        <v>6500</v>
      </c>
      <c r="B3166">
        <v>17524656</v>
      </c>
      <c r="C3166" t="s">
        <v>43</v>
      </c>
      <c r="D3166" t="s">
        <v>38</v>
      </c>
      <c r="E3166" t="s">
        <v>39</v>
      </c>
      <c r="F3166" t="s">
        <v>34</v>
      </c>
      <c r="G3166" s="3" t="s">
        <v>1267</v>
      </c>
      <c r="H31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66">
        <v>1598</v>
      </c>
      <c r="K3166" s="1">
        <v>0.5</v>
      </c>
      <c r="L31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166" s="2" t="str">
        <f>IF(NOT(ISBLANK(Table1[[#This Row],[Discounter]])), IF(Table1[[#This Row],[Discounter]]&gt;=50%, "High Discount", "Low Discount"), "No Discount")</f>
        <v>High Discount</v>
      </c>
      <c r="N3166" t="s">
        <v>41</v>
      </c>
      <c r="O3166">
        <v>4.0999999999999996</v>
      </c>
      <c r="P3166">
        <v>590</v>
      </c>
    </row>
    <row r="3167" spans="1:16" ht="45" x14ac:dyDescent="0.25">
      <c r="A3167" t="s">
        <v>6501</v>
      </c>
      <c r="B3167">
        <v>2332070</v>
      </c>
      <c r="C3167" t="s">
        <v>95</v>
      </c>
      <c r="D3167" t="s">
        <v>38</v>
      </c>
      <c r="E3167" t="s">
        <v>48</v>
      </c>
      <c r="F3167" t="s">
        <v>34</v>
      </c>
      <c r="G3167" s="3" t="s">
        <v>6502</v>
      </c>
      <c r="H31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67">
        <v>1699</v>
      </c>
      <c r="K3167" s="1">
        <v>0.65</v>
      </c>
      <c r="L31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1104.3500000000001</v>
      </c>
      <c r="M3167" s="2" t="str">
        <f>IF(NOT(ISBLANK(Table1[[#This Row],[Discounter]])), IF(Table1[[#This Row],[Discounter]]&gt;=50%, "High Discount", "Low Discount"), "No Discount")</f>
        <v>High Discount</v>
      </c>
      <c r="N3167" t="s">
        <v>400</v>
      </c>
      <c r="O3167">
        <v>4</v>
      </c>
      <c r="P3167">
        <v>590</v>
      </c>
    </row>
    <row r="3168" spans="1:16" ht="45" x14ac:dyDescent="0.25">
      <c r="A3168" t="s">
        <v>6503</v>
      </c>
      <c r="B3168">
        <v>2440170</v>
      </c>
      <c r="C3168" t="s">
        <v>91</v>
      </c>
      <c r="D3168" t="s">
        <v>38</v>
      </c>
      <c r="E3168" t="s">
        <v>132</v>
      </c>
      <c r="F3168" t="s">
        <v>34</v>
      </c>
      <c r="G3168" s="3" t="s">
        <v>6504</v>
      </c>
      <c r="H31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68">
        <v>1749</v>
      </c>
      <c r="K3168" s="1">
        <v>0.65</v>
      </c>
      <c r="L31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1136.8500000000001</v>
      </c>
      <c r="M3168" s="2" t="str">
        <f>IF(NOT(ISBLANK(Table1[[#This Row],[Discounter]])), IF(Table1[[#This Row],[Discounter]]&gt;=50%, "High Discount", "Low Discount"), "No Discount")</f>
        <v>High Discount</v>
      </c>
      <c r="N3168" t="s">
        <v>24</v>
      </c>
      <c r="O3168">
        <v>4.2</v>
      </c>
      <c r="P3168">
        <v>590</v>
      </c>
    </row>
    <row r="3169" spans="1:16" ht="60" x14ac:dyDescent="0.25">
      <c r="A3169" t="s">
        <v>6505</v>
      </c>
      <c r="B3169">
        <v>9464717</v>
      </c>
      <c r="C3169" t="s">
        <v>14</v>
      </c>
      <c r="D3169" t="s">
        <v>38</v>
      </c>
      <c r="E3169" t="s">
        <v>39</v>
      </c>
      <c r="F3169" t="s">
        <v>34</v>
      </c>
      <c r="G3169" s="3" t="s">
        <v>6506</v>
      </c>
      <c r="H31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69">
        <v>699</v>
      </c>
      <c r="K3169" s="1">
        <v>0.55000000000000004</v>
      </c>
      <c r="L31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384.45000000000005</v>
      </c>
      <c r="M3169" s="2" t="str">
        <f>IF(NOT(ISBLANK(Table1[[#This Row],[Discounter]])), IF(Table1[[#This Row],[Discounter]]&gt;=50%, "High Discount", "Low Discount"), "No Discount")</f>
        <v>High Discount</v>
      </c>
      <c r="N3169" t="s">
        <v>41</v>
      </c>
      <c r="O3169">
        <v>4.2</v>
      </c>
      <c r="P3169">
        <v>590</v>
      </c>
    </row>
    <row r="3170" spans="1:16" ht="60" x14ac:dyDescent="0.25">
      <c r="A3170" t="s">
        <v>6507</v>
      </c>
      <c r="B3170">
        <v>10863060</v>
      </c>
      <c r="C3170" t="s">
        <v>14</v>
      </c>
      <c r="D3170" t="s">
        <v>26</v>
      </c>
      <c r="E3170" t="s">
        <v>27</v>
      </c>
      <c r="F3170" t="s">
        <v>17</v>
      </c>
      <c r="G3170" s="3" t="s">
        <v>6508</v>
      </c>
      <c r="H31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809</v>
      </c>
      <c r="I3170">
        <v>809</v>
      </c>
      <c r="J3170">
        <v>1799</v>
      </c>
      <c r="K3170" s="1">
        <v>0.55000000000000004</v>
      </c>
      <c r="L31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989.45</v>
      </c>
      <c r="M3170" s="2" t="str">
        <f>IF(NOT(ISBLANK(Table1[[#This Row],[Discounter]])), IF(Table1[[#This Row],[Discounter]]&gt;=50%, "High Discount", "Low Discount"), "No Discount")</f>
        <v>High Discount</v>
      </c>
      <c r="N3170" t="s">
        <v>29</v>
      </c>
      <c r="O3170">
        <v>4.2</v>
      </c>
      <c r="P3170">
        <v>589</v>
      </c>
    </row>
    <row r="3171" spans="1:16" ht="30" x14ac:dyDescent="0.25">
      <c r="A3171" t="s">
        <v>6509</v>
      </c>
      <c r="B3171">
        <v>10460330</v>
      </c>
      <c r="C3171" t="s">
        <v>47</v>
      </c>
      <c r="D3171" t="s">
        <v>26</v>
      </c>
      <c r="E3171" t="s">
        <v>169</v>
      </c>
      <c r="F3171" t="s">
        <v>17</v>
      </c>
      <c r="G3171" s="3" t="s">
        <v>6510</v>
      </c>
      <c r="H31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1198</v>
      </c>
      <c r="I3171">
        <v>1198</v>
      </c>
      <c r="J3171">
        <v>2549</v>
      </c>
      <c r="K3171" s="1">
        <v>0.53</v>
      </c>
      <c r="L31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1350.97</v>
      </c>
      <c r="M3171" s="2" t="str">
        <f>IF(NOT(ISBLANK(Table1[[#This Row],[Discounter]])), IF(Table1[[#This Row],[Discounter]]&gt;=50%, "High Discount", "Low Discount"), "No Discount")</f>
        <v>High Discount</v>
      </c>
      <c r="N3171" t="s">
        <v>24</v>
      </c>
      <c r="O3171">
        <v>3.9</v>
      </c>
      <c r="P3171">
        <v>589</v>
      </c>
    </row>
    <row r="3172" spans="1:16" ht="60" x14ac:dyDescent="0.25">
      <c r="A3172" t="s">
        <v>6511</v>
      </c>
      <c r="B3172">
        <v>10940678</v>
      </c>
      <c r="C3172" t="s">
        <v>14</v>
      </c>
      <c r="D3172" t="s">
        <v>26</v>
      </c>
      <c r="E3172" t="s">
        <v>39</v>
      </c>
      <c r="F3172" t="s">
        <v>17</v>
      </c>
      <c r="G3172" s="3" t="s">
        <v>6512</v>
      </c>
      <c r="H31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3172">
        <v>359</v>
      </c>
      <c r="L31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172" s="2" t="str">
        <f>IF(NOT(ISBLANK(Table1[[#This Row],[Discounter]])), IF(Table1[[#This Row],[Discounter]]&gt;=50%, "High Discount", "Low Discount"), "No Discount")</f>
        <v>No Discount</v>
      </c>
      <c r="N3172" t="s">
        <v>41</v>
      </c>
      <c r="O3172">
        <v>4.0999999999999996</v>
      </c>
      <c r="P3172">
        <v>589</v>
      </c>
    </row>
    <row r="3173" spans="1:16" ht="45" x14ac:dyDescent="0.25">
      <c r="A3173" t="s">
        <v>6513</v>
      </c>
      <c r="B3173">
        <v>1816488</v>
      </c>
      <c r="C3173" t="s">
        <v>47</v>
      </c>
      <c r="D3173" t="s">
        <v>26</v>
      </c>
      <c r="E3173" t="s">
        <v>39</v>
      </c>
      <c r="F3173" t="s">
        <v>17</v>
      </c>
      <c r="G3173" s="3" t="s">
        <v>6514</v>
      </c>
      <c r="H31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219</v>
      </c>
      <c r="I3173">
        <v>219</v>
      </c>
      <c r="J3173">
        <v>549</v>
      </c>
      <c r="K3173" s="1">
        <v>0.6</v>
      </c>
      <c r="L31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329.4</v>
      </c>
      <c r="M3173" s="2" t="str">
        <f>IF(NOT(ISBLANK(Table1[[#This Row],[Discounter]])), IF(Table1[[#This Row],[Discounter]]&gt;=50%, "High Discount", "Low Discount"), "No Discount")</f>
        <v>High Discount</v>
      </c>
      <c r="N3173" t="s">
        <v>24</v>
      </c>
      <c r="O3173">
        <v>4.0999999999999996</v>
      </c>
      <c r="P3173">
        <v>589</v>
      </c>
    </row>
    <row r="3174" spans="1:16" ht="45" x14ac:dyDescent="0.25">
      <c r="A3174" t="s">
        <v>6515</v>
      </c>
      <c r="B3174">
        <v>9825417</v>
      </c>
      <c r="C3174" t="s">
        <v>1028</v>
      </c>
      <c r="D3174" t="s">
        <v>69</v>
      </c>
      <c r="E3174" t="s">
        <v>132</v>
      </c>
      <c r="F3174" t="s">
        <v>34</v>
      </c>
      <c r="G3174" s="3" t="s">
        <v>6516</v>
      </c>
      <c r="H31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3174">
        <v>629</v>
      </c>
      <c r="J3174">
        <v>1499</v>
      </c>
      <c r="K3174" s="1">
        <v>0.57999999999999996</v>
      </c>
      <c r="L31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869.42</v>
      </c>
      <c r="M3174" s="2" t="str">
        <f>IF(NOT(ISBLANK(Table1[[#This Row],[Discounter]])), IF(Table1[[#This Row],[Discounter]]&gt;=50%, "High Discount", "Low Discount"), "No Discount")</f>
        <v>High Discount</v>
      </c>
      <c r="N3174" t="s">
        <v>36</v>
      </c>
      <c r="O3174">
        <v>3.5</v>
      </c>
      <c r="P3174">
        <v>589</v>
      </c>
    </row>
    <row r="3175" spans="1:16" ht="45" x14ac:dyDescent="0.25">
      <c r="A3175" t="s">
        <v>6517</v>
      </c>
      <c r="B3175">
        <v>12820430</v>
      </c>
      <c r="C3175" t="s">
        <v>583</v>
      </c>
      <c r="D3175" t="s">
        <v>32</v>
      </c>
      <c r="E3175" t="s">
        <v>487</v>
      </c>
      <c r="F3175" t="s">
        <v>34</v>
      </c>
      <c r="G3175" s="3" t="s">
        <v>6518</v>
      </c>
      <c r="H31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3175">
        <v>439</v>
      </c>
      <c r="J3175">
        <v>1099</v>
      </c>
      <c r="K3175" s="1">
        <v>0.6</v>
      </c>
      <c r="L31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</v>
      </c>
      <c r="M3175" s="2" t="str">
        <f>IF(NOT(ISBLANK(Table1[[#This Row],[Discounter]])), IF(Table1[[#This Row],[Discounter]]&gt;=50%, "High Discount", "Low Discount"), "No Discount")</f>
        <v>High Discount</v>
      </c>
      <c r="N3175" t="s">
        <v>24</v>
      </c>
      <c r="O3175">
        <v>4.2</v>
      </c>
      <c r="P3175">
        <v>589</v>
      </c>
    </row>
    <row r="3176" spans="1:16" ht="45" x14ac:dyDescent="0.25">
      <c r="A3176" t="s">
        <v>6519</v>
      </c>
      <c r="B3176">
        <v>11290218</v>
      </c>
      <c r="C3176" t="s">
        <v>6520</v>
      </c>
      <c r="D3176" t="s">
        <v>32</v>
      </c>
      <c r="E3176" t="s">
        <v>105</v>
      </c>
      <c r="F3176" t="s">
        <v>34</v>
      </c>
      <c r="G3176" s="3" t="s">
        <v>6521</v>
      </c>
      <c r="H31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329</v>
      </c>
      <c r="I3176">
        <v>329</v>
      </c>
      <c r="J3176">
        <v>599</v>
      </c>
      <c r="K3176" s="1">
        <v>0.45</v>
      </c>
      <c r="L31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269.55</v>
      </c>
      <c r="M3176" s="2" t="str">
        <f>IF(NOT(ISBLANK(Table1[[#This Row],[Discounter]])), IF(Table1[[#This Row],[Discounter]]&gt;=50%, "High Discount", "Low Discount"), "No Discount")</f>
        <v>Low Discount</v>
      </c>
      <c r="N3176" t="s">
        <v>6522</v>
      </c>
      <c r="O3176">
        <v>4.0999999999999996</v>
      </c>
      <c r="P3176">
        <v>589</v>
      </c>
    </row>
    <row r="3177" spans="1:16" ht="45" x14ac:dyDescent="0.25">
      <c r="A3177" t="s">
        <v>6523</v>
      </c>
      <c r="B3177">
        <v>11256318</v>
      </c>
      <c r="C3177" t="s">
        <v>43</v>
      </c>
      <c r="D3177" t="s">
        <v>38</v>
      </c>
      <c r="E3177" t="s">
        <v>44</v>
      </c>
      <c r="F3177" t="s">
        <v>34</v>
      </c>
      <c r="G3177" s="3" t="s">
        <v>6524</v>
      </c>
      <c r="H31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77">
        <v>1499</v>
      </c>
      <c r="K3177" s="1">
        <v>0.45</v>
      </c>
      <c r="L31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674.55000000000007</v>
      </c>
      <c r="M3177" s="2" t="str">
        <f>IF(NOT(ISBLANK(Table1[[#This Row],[Discounter]])), IF(Table1[[#This Row],[Discounter]]&gt;=50%, "High Discount", "Low Discount"), "No Discount")</f>
        <v>Low Discount</v>
      </c>
      <c r="N3177" t="s">
        <v>41</v>
      </c>
      <c r="O3177">
        <v>4.3</v>
      </c>
      <c r="P3177">
        <v>589</v>
      </c>
    </row>
    <row r="3178" spans="1:16" ht="60" x14ac:dyDescent="0.25">
      <c r="A3178" t="s">
        <v>6525</v>
      </c>
      <c r="B3178">
        <v>17524962</v>
      </c>
      <c r="C3178" t="s">
        <v>43</v>
      </c>
      <c r="D3178" t="s">
        <v>38</v>
      </c>
      <c r="E3178" t="s">
        <v>39</v>
      </c>
      <c r="F3178" t="s">
        <v>34</v>
      </c>
      <c r="G3178" s="3" t="s">
        <v>6347</v>
      </c>
      <c r="H31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78">
        <v>1598</v>
      </c>
      <c r="K3178" s="1">
        <v>0.5</v>
      </c>
      <c r="L31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178" s="2" t="str">
        <f>IF(NOT(ISBLANK(Table1[[#This Row],[Discounter]])), IF(Table1[[#This Row],[Discounter]]&gt;=50%, "High Discount", "Low Discount"), "No Discount")</f>
        <v>High Discount</v>
      </c>
      <c r="N3178" t="s">
        <v>1185</v>
      </c>
      <c r="O3178">
        <v>4.4000000000000004</v>
      </c>
      <c r="P3178">
        <v>589</v>
      </c>
    </row>
    <row r="3179" spans="1:16" ht="45" x14ac:dyDescent="0.25">
      <c r="A3179" t="s">
        <v>6526</v>
      </c>
      <c r="B3179">
        <v>2224785</v>
      </c>
      <c r="C3179" t="s">
        <v>43</v>
      </c>
      <c r="D3179" t="s">
        <v>38</v>
      </c>
      <c r="E3179" t="s">
        <v>39</v>
      </c>
      <c r="F3179" t="s">
        <v>34</v>
      </c>
      <c r="G3179" s="3" t="s">
        <v>6527</v>
      </c>
      <c r="H31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79">
        <v>699</v>
      </c>
      <c r="K3179" s="1">
        <v>0.5</v>
      </c>
      <c r="L31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349.5</v>
      </c>
      <c r="M3179" s="2" t="str">
        <f>IF(NOT(ISBLANK(Table1[[#This Row],[Discounter]])), IF(Table1[[#This Row],[Discounter]]&gt;=50%, "High Discount", "Low Discount"), "No Discount")</f>
        <v>High Discount</v>
      </c>
      <c r="N3179" t="s">
        <v>41</v>
      </c>
      <c r="O3179">
        <v>4.4000000000000004</v>
      </c>
      <c r="P3179">
        <v>589</v>
      </c>
    </row>
    <row r="3180" spans="1:16" ht="45" x14ac:dyDescent="0.25">
      <c r="A3180" t="s">
        <v>6528</v>
      </c>
      <c r="B3180">
        <v>12193888</v>
      </c>
      <c r="C3180" t="s">
        <v>14</v>
      </c>
      <c r="D3180" t="s">
        <v>38</v>
      </c>
      <c r="E3180" t="s">
        <v>39</v>
      </c>
      <c r="F3180" t="s">
        <v>34</v>
      </c>
      <c r="G3180" s="3" t="s">
        <v>6529</v>
      </c>
      <c r="H31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80">
        <v>699</v>
      </c>
      <c r="K3180" s="1">
        <v>0.4</v>
      </c>
      <c r="L31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279.60000000000002</v>
      </c>
      <c r="M3180" s="2" t="str">
        <f>IF(NOT(ISBLANK(Table1[[#This Row],[Discounter]])), IF(Table1[[#This Row],[Discounter]]&gt;=50%, "High Discount", "Low Discount"), "No Discount")</f>
        <v>Low Discount</v>
      </c>
      <c r="N3180" t="s">
        <v>41</v>
      </c>
      <c r="O3180">
        <v>4.5</v>
      </c>
      <c r="P3180">
        <v>589</v>
      </c>
    </row>
    <row r="3181" spans="1:16" ht="45" x14ac:dyDescent="0.25">
      <c r="A3181" t="s">
        <v>6530</v>
      </c>
      <c r="B3181">
        <v>12220428</v>
      </c>
      <c r="C3181" t="s">
        <v>165</v>
      </c>
      <c r="D3181" t="s">
        <v>38</v>
      </c>
      <c r="E3181" t="s">
        <v>132</v>
      </c>
      <c r="F3181" t="s">
        <v>34</v>
      </c>
      <c r="G3181" s="3" t="s">
        <v>6531</v>
      </c>
      <c r="H31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81">
        <v>999</v>
      </c>
      <c r="K3181" t="s">
        <v>497</v>
      </c>
      <c r="L31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500</v>
      </c>
      <c r="M3181" s="2" t="str">
        <f>IF(NOT(ISBLANK(Table1[[#This Row],[Discounter]])), IF(Table1[[#This Row],[Discounter]]&gt;=50%, "High Discount", "Low Discount"), "No Discount")</f>
        <v>High Discount</v>
      </c>
      <c r="N3181" t="s">
        <v>36</v>
      </c>
      <c r="O3181">
        <v>4.3</v>
      </c>
      <c r="P3181">
        <v>589</v>
      </c>
    </row>
    <row r="3182" spans="1:16" ht="60" x14ac:dyDescent="0.25">
      <c r="A3182" t="s">
        <v>6532</v>
      </c>
      <c r="B3182">
        <v>12965846</v>
      </c>
      <c r="C3182" t="s">
        <v>743</v>
      </c>
      <c r="D3182" t="s">
        <v>15</v>
      </c>
      <c r="E3182" t="s">
        <v>122</v>
      </c>
      <c r="F3182" t="s">
        <v>17</v>
      </c>
      <c r="G3182" s="3" t="s">
        <v>6533</v>
      </c>
      <c r="H31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3182">
        <v>879</v>
      </c>
      <c r="J3182">
        <v>999</v>
      </c>
      <c r="K3182" s="1">
        <v>0.12</v>
      </c>
      <c r="L31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119.88</v>
      </c>
      <c r="M3182" s="2" t="str">
        <f>IF(NOT(ISBLANK(Table1[[#This Row],[Discounter]])), IF(Table1[[#This Row],[Discounter]]&gt;=50%, "High Discount", "Low Discount"), "No Discount")</f>
        <v>Low Discount</v>
      </c>
      <c r="N3182" t="s">
        <v>6534</v>
      </c>
      <c r="O3182">
        <v>4</v>
      </c>
      <c r="P3182">
        <v>588</v>
      </c>
    </row>
    <row r="3183" spans="1:16" ht="60" x14ac:dyDescent="0.25">
      <c r="A3183" t="s">
        <v>6535</v>
      </c>
      <c r="B3183">
        <v>10832832</v>
      </c>
      <c r="C3183" t="s">
        <v>14</v>
      </c>
      <c r="D3183" t="s">
        <v>26</v>
      </c>
      <c r="E3183" t="s">
        <v>27</v>
      </c>
      <c r="F3183" t="s">
        <v>17</v>
      </c>
      <c r="G3183" s="3" t="s">
        <v>4060</v>
      </c>
      <c r="H31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625</v>
      </c>
      <c r="I3183">
        <v>625</v>
      </c>
      <c r="J3183">
        <v>782</v>
      </c>
      <c r="K3183" s="1">
        <v>0.2</v>
      </c>
      <c r="L31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156.4</v>
      </c>
      <c r="M3183" s="2" t="str">
        <f>IF(NOT(ISBLANK(Table1[[#This Row],[Discounter]])), IF(Table1[[#This Row],[Discounter]]&gt;=50%, "High Discount", "Low Discount"), "No Discount")</f>
        <v>Low Discount</v>
      </c>
      <c r="N3183" t="s">
        <v>232</v>
      </c>
      <c r="O3183">
        <v>4.2</v>
      </c>
      <c r="P3183">
        <v>588</v>
      </c>
    </row>
    <row r="3184" spans="1:16" ht="45" x14ac:dyDescent="0.25">
      <c r="A3184" t="s">
        <v>6536</v>
      </c>
      <c r="B3184">
        <v>12746076</v>
      </c>
      <c r="C3184" t="s">
        <v>6537</v>
      </c>
      <c r="D3184" t="s">
        <v>69</v>
      </c>
      <c r="E3184" t="s">
        <v>70</v>
      </c>
      <c r="F3184" t="s">
        <v>34</v>
      </c>
      <c r="G3184" s="3" t="s">
        <v>6538</v>
      </c>
      <c r="H31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1079</v>
      </c>
      <c r="I3184">
        <v>1079</v>
      </c>
      <c r="J3184">
        <v>2999</v>
      </c>
      <c r="K3184" s="1">
        <v>0.64</v>
      </c>
      <c r="L31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1919.3600000000001</v>
      </c>
      <c r="M3184" s="2" t="str">
        <f>IF(NOT(ISBLANK(Table1[[#This Row],[Discounter]])), IF(Table1[[#This Row],[Discounter]]&gt;=50%, "High Discount", "Low Discount"), "No Discount")</f>
        <v>High Discount</v>
      </c>
      <c r="N3184" t="s">
        <v>102</v>
      </c>
      <c r="O3184">
        <v>4.5</v>
      </c>
      <c r="P3184">
        <v>588</v>
      </c>
    </row>
    <row r="3185" spans="1:16" ht="45" x14ac:dyDescent="0.25">
      <c r="A3185" t="s">
        <v>6539</v>
      </c>
      <c r="B3185">
        <v>6829030</v>
      </c>
      <c r="C3185" t="s">
        <v>6540</v>
      </c>
      <c r="D3185" t="s">
        <v>61</v>
      </c>
      <c r="E3185" t="s">
        <v>122</v>
      </c>
      <c r="F3185" t="s">
        <v>34</v>
      </c>
      <c r="G3185" s="3" t="s">
        <v>6541</v>
      </c>
      <c r="H31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524</v>
      </c>
      <c r="I3185">
        <v>524</v>
      </c>
      <c r="J3185">
        <v>699</v>
      </c>
      <c r="K3185" s="1">
        <v>0.25</v>
      </c>
      <c r="L31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174.75</v>
      </c>
      <c r="M3185" s="2" t="str">
        <f>IF(NOT(ISBLANK(Table1[[#This Row],[Discounter]])), IF(Table1[[#This Row],[Discounter]]&gt;=50%, "High Discount", "Low Discount"), "No Discount")</f>
        <v>Low Discount</v>
      </c>
      <c r="N3185" t="s">
        <v>6542</v>
      </c>
      <c r="O3185">
        <v>4.4000000000000004</v>
      </c>
      <c r="P3185">
        <v>588</v>
      </c>
    </row>
    <row r="3186" spans="1:16" ht="45" x14ac:dyDescent="0.25">
      <c r="A3186" t="s">
        <v>6543</v>
      </c>
      <c r="B3186">
        <v>17385136</v>
      </c>
      <c r="C3186" t="s">
        <v>14</v>
      </c>
      <c r="D3186" t="s">
        <v>38</v>
      </c>
      <c r="E3186" t="s">
        <v>39</v>
      </c>
      <c r="F3186" t="s">
        <v>34</v>
      </c>
      <c r="G3186" s="3" t="s">
        <v>98</v>
      </c>
      <c r="H31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86">
        <v>1398</v>
      </c>
      <c r="K3186" s="1">
        <v>0.5</v>
      </c>
      <c r="L31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3186" s="2" t="str">
        <f>IF(NOT(ISBLANK(Table1[[#This Row],[Discounter]])), IF(Table1[[#This Row],[Discounter]]&gt;=50%, "High Discount", "Low Discount"), "No Discount")</f>
        <v>High Discount</v>
      </c>
      <c r="N3186" t="s">
        <v>41</v>
      </c>
      <c r="O3186">
        <v>4.4000000000000004</v>
      </c>
      <c r="P3186">
        <v>588</v>
      </c>
    </row>
    <row r="3187" spans="1:16" ht="30" x14ac:dyDescent="0.25">
      <c r="A3187" t="s">
        <v>6544</v>
      </c>
      <c r="B3187">
        <v>596474</v>
      </c>
      <c r="C3187" t="s">
        <v>301</v>
      </c>
      <c r="D3187" t="s">
        <v>38</v>
      </c>
      <c r="E3187" t="s">
        <v>282</v>
      </c>
      <c r="F3187" t="s">
        <v>34</v>
      </c>
      <c r="G3187" s="3" t="s">
        <v>6545</v>
      </c>
      <c r="H31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87">
        <v>1595</v>
      </c>
      <c r="K3187" s="1">
        <v>0.6</v>
      </c>
      <c r="L31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957</v>
      </c>
      <c r="M3187" s="2" t="str">
        <f>IF(NOT(ISBLANK(Table1[[#This Row],[Discounter]])), IF(Table1[[#This Row],[Discounter]]&gt;=50%, "High Discount", "Low Discount"), "No Discount")</f>
        <v>High Discount</v>
      </c>
      <c r="N3187" t="s">
        <v>36</v>
      </c>
      <c r="O3187">
        <v>3.7</v>
      </c>
      <c r="P3187">
        <v>588</v>
      </c>
    </row>
    <row r="3188" spans="1:16" ht="45" x14ac:dyDescent="0.25">
      <c r="A3188" t="s">
        <v>6546</v>
      </c>
      <c r="B3188">
        <v>17524598</v>
      </c>
      <c r="C3188" t="s">
        <v>43</v>
      </c>
      <c r="D3188" t="s">
        <v>38</v>
      </c>
      <c r="E3188" t="s">
        <v>39</v>
      </c>
      <c r="F3188" t="s">
        <v>34</v>
      </c>
      <c r="G3188" s="3" t="s">
        <v>1267</v>
      </c>
      <c r="H31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88">
        <v>1598</v>
      </c>
      <c r="K3188" s="1">
        <v>0.5</v>
      </c>
      <c r="L31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188" s="2" t="str">
        <f>IF(NOT(ISBLANK(Table1[[#This Row],[Discounter]])), IF(Table1[[#This Row],[Discounter]]&gt;=50%, "High Discount", "Low Discount"), "No Discount")</f>
        <v>High Discount</v>
      </c>
      <c r="N3188" t="s">
        <v>666</v>
      </c>
      <c r="O3188">
        <v>4.0999999999999996</v>
      </c>
      <c r="P3188">
        <v>588</v>
      </c>
    </row>
    <row r="3189" spans="1:16" ht="60" x14ac:dyDescent="0.25">
      <c r="A3189" t="s">
        <v>6547</v>
      </c>
      <c r="B3189">
        <v>12221980</v>
      </c>
      <c r="C3189" t="s">
        <v>162</v>
      </c>
      <c r="D3189" t="s">
        <v>38</v>
      </c>
      <c r="E3189" t="s">
        <v>48</v>
      </c>
      <c r="F3189" t="s">
        <v>34</v>
      </c>
      <c r="G3189" s="3" t="s">
        <v>6548</v>
      </c>
      <c r="H31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89">
        <v>1799</v>
      </c>
      <c r="K3189" s="1">
        <v>0.55000000000000004</v>
      </c>
      <c r="L31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989.45</v>
      </c>
      <c r="M3189" s="2" t="str">
        <f>IF(NOT(ISBLANK(Table1[[#This Row],[Discounter]])), IF(Table1[[#This Row],[Discounter]]&gt;=50%, "High Discount", "Low Discount"), "No Discount")</f>
        <v>High Discount</v>
      </c>
      <c r="N3189" t="s">
        <v>119</v>
      </c>
      <c r="O3189">
        <v>4.2</v>
      </c>
      <c r="P3189">
        <v>588</v>
      </c>
    </row>
    <row r="3190" spans="1:16" ht="75" x14ac:dyDescent="0.25">
      <c r="A3190" t="s">
        <v>6549</v>
      </c>
      <c r="B3190">
        <v>12831588</v>
      </c>
      <c r="C3190" t="s">
        <v>6550</v>
      </c>
      <c r="D3190" t="s">
        <v>38</v>
      </c>
      <c r="E3190" t="s">
        <v>16</v>
      </c>
      <c r="F3190" t="s">
        <v>34</v>
      </c>
      <c r="G3190" s="3" t="s">
        <v>6551</v>
      </c>
      <c r="H31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90">
        <v>1999</v>
      </c>
      <c r="K3190" t="s">
        <v>4248</v>
      </c>
      <c r="L31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1100</v>
      </c>
      <c r="M3190" s="2" t="str">
        <f>IF(NOT(ISBLANK(Table1[[#This Row],[Discounter]])), IF(Table1[[#This Row],[Discounter]]&gt;=50%, "High Discount", "Low Discount"), "No Discount")</f>
        <v>High Discount</v>
      </c>
      <c r="N3190" t="s">
        <v>6552</v>
      </c>
      <c r="O3190">
        <v>4.2</v>
      </c>
      <c r="P3190">
        <v>588</v>
      </c>
    </row>
    <row r="3191" spans="1:16" ht="60" x14ac:dyDescent="0.25">
      <c r="A3191" t="s">
        <v>6553</v>
      </c>
      <c r="B3191">
        <v>11043644</v>
      </c>
      <c r="C3191" t="s">
        <v>3395</v>
      </c>
      <c r="D3191" t="s">
        <v>38</v>
      </c>
      <c r="E3191" t="s">
        <v>169</v>
      </c>
      <c r="F3191" t="s">
        <v>34</v>
      </c>
      <c r="G3191" s="3" t="s">
        <v>6554</v>
      </c>
      <c r="H31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91">
        <v>2999</v>
      </c>
      <c r="K3191" s="1">
        <v>0.53</v>
      </c>
      <c r="L31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1589.47</v>
      </c>
      <c r="M3191" s="2" t="str">
        <f>IF(NOT(ISBLANK(Table1[[#This Row],[Discounter]])), IF(Table1[[#This Row],[Discounter]]&gt;=50%, "High Discount", "Low Discount"), "No Discount")</f>
        <v>High Discount</v>
      </c>
      <c r="N3191" t="s">
        <v>213</v>
      </c>
      <c r="O3191">
        <v>4.0999999999999996</v>
      </c>
      <c r="P3191">
        <v>588</v>
      </c>
    </row>
    <row r="3192" spans="1:16" ht="60" x14ac:dyDescent="0.25">
      <c r="A3192" t="s">
        <v>6555</v>
      </c>
      <c r="B3192">
        <v>10964514</v>
      </c>
      <c r="C3192" t="s">
        <v>14</v>
      </c>
      <c r="D3192" t="s">
        <v>38</v>
      </c>
      <c r="E3192" t="s">
        <v>39</v>
      </c>
      <c r="F3192" t="s">
        <v>34</v>
      </c>
      <c r="G3192" s="3" t="s">
        <v>3576</v>
      </c>
      <c r="H31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192">
        <v>699</v>
      </c>
      <c r="K3192" s="1">
        <v>0.65</v>
      </c>
      <c r="L31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454.35</v>
      </c>
      <c r="M3192" s="2" t="str">
        <f>IF(NOT(ISBLANK(Table1[[#This Row],[Discounter]])), IF(Table1[[#This Row],[Discounter]]&gt;=50%, "High Discount", "Low Discount"), "No Discount")</f>
        <v>High Discount</v>
      </c>
      <c r="N3192" t="s">
        <v>41</v>
      </c>
      <c r="O3192">
        <v>4.0999999999999996</v>
      </c>
      <c r="P3192">
        <v>588</v>
      </c>
    </row>
    <row r="3193" spans="1:16" ht="60" x14ac:dyDescent="0.25">
      <c r="A3193" t="s">
        <v>6556</v>
      </c>
      <c r="B3193">
        <v>7942507</v>
      </c>
      <c r="C3193" t="s">
        <v>21</v>
      </c>
      <c r="D3193" t="s">
        <v>15</v>
      </c>
      <c r="E3193" t="s">
        <v>16</v>
      </c>
      <c r="F3193" t="s">
        <v>17</v>
      </c>
      <c r="G3193" s="3" t="s">
        <v>6557</v>
      </c>
      <c r="H31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881</v>
      </c>
      <c r="I3193">
        <v>881</v>
      </c>
      <c r="J3193">
        <v>2449</v>
      </c>
      <c r="K3193" s="1">
        <v>0.64</v>
      </c>
      <c r="L31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1567.3600000000001</v>
      </c>
      <c r="M3193" s="2" t="str">
        <f>IF(NOT(ISBLANK(Table1[[#This Row],[Discounter]])), IF(Table1[[#This Row],[Discounter]]&gt;=50%, "High Discount", "Low Discount"), "No Discount")</f>
        <v>High Discount</v>
      </c>
      <c r="N3193" t="s">
        <v>50</v>
      </c>
      <c r="O3193">
        <v>3.8</v>
      </c>
      <c r="P3193">
        <v>587</v>
      </c>
    </row>
    <row r="3194" spans="1:16" ht="30" x14ac:dyDescent="0.25">
      <c r="A3194" t="s">
        <v>6558</v>
      </c>
      <c r="B3194">
        <v>1813854</v>
      </c>
      <c r="C3194" t="s">
        <v>1552</v>
      </c>
      <c r="D3194" t="s">
        <v>15</v>
      </c>
      <c r="E3194" t="s">
        <v>48</v>
      </c>
      <c r="F3194" t="s">
        <v>17</v>
      </c>
      <c r="G3194" s="3" t="s">
        <v>4718</v>
      </c>
      <c r="H31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742</v>
      </c>
      <c r="I3194">
        <v>742</v>
      </c>
      <c r="J3194">
        <v>1649</v>
      </c>
      <c r="K3194" s="1">
        <v>0.55000000000000004</v>
      </c>
      <c r="L31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906.95</v>
      </c>
      <c r="M3194" s="2" t="str">
        <f>IF(NOT(ISBLANK(Table1[[#This Row],[Discounter]])), IF(Table1[[#This Row],[Discounter]]&gt;=50%, "High Discount", "Low Discount"), "No Discount")</f>
        <v>High Discount</v>
      </c>
      <c r="N3194" t="s">
        <v>50</v>
      </c>
      <c r="O3194">
        <v>4</v>
      </c>
      <c r="P3194">
        <v>587</v>
      </c>
    </row>
    <row r="3195" spans="1:16" ht="45" x14ac:dyDescent="0.25">
      <c r="A3195" t="s">
        <v>6559</v>
      </c>
      <c r="B3195">
        <v>6787209</v>
      </c>
      <c r="C3195" t="s">
        <v>47</v>
      </c>
      <c r="D3195" t="s">
        <v>26</v>
      </c>
      <c r="E3195" t="s">
        <v>27</v>
      </c>
      <c r="F3195" t="s">
        <v>17</v>
      </c>
      <c r="G3195" s="3" t="s">
        <v>6560</v>
      </c>
      <c r="H31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526</v>
      </c>
      <c r="I3195">
        <v>526</v>
      </c>
      <c r="J3195">
        <v>1349</v>
      </c>
      <c r="K3195" s="1">
        <v>0.61</v>
      </c>
      <c r="L31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822.89</v>
      </c>
      <c r="M3195" s="2" t="str">
        <f>IF(NOT(ISBLANK(Table1[[#This Row],[Discounter]])), IF(Table1[[#This Row],[Discounter]]&gt;=50%, "High Discount", "Low Discount"), "No Discount")</f>
        <v>High Discount</v>
      </c>
      <c r="N3195" t="s">
        <v>80</v>
      </c>
      <c r="O3195">
        <v>4</v>
      </c>
      <c r="P3195">
        <v>587</v>
      </c>
    </row>
    <row r="3196" spans="1:16" ht="45" x14ac:dyDescent="0.25">
      <c r="A3196" t="s">
        <v>6561</v>
      </c>
      <c r="B3196">
        <v>11632476</v>
      </c>
      <c r="C3196" t="s">
        <v>14</v>
      </c>
      <c r="D3196" t="s">
        <v>26</v>
      </c>
      <c r="E3196" t="s">
        <v>39</v>
      </c>
      <c r="F3196" t="s">
        <v>17</v>
      </c>
      <c r="G3196" s="3" t="s">
        <v>6562</v>
      </c>
      <c r="H31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3196">
        <v>249</v>
      </c>
      <c r="L31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196" s="2" t="str">
        <f>IF(NOT(ISBLANK(Table1[[#This Row],[Discounter]])), IF(Table1[[#This Row],[Discounter]]&gt;=50%, "High Discount", "Low Discount"), "No Discount")</f>
        <v>No Discount</v>
      </c>
      <c r="N3196" t="s">
        <v>41</v>
      </c>
      <c r="O3196">
        <v>4.0999999999999996</v>
      </c>
      <c r="P3196">
        <v>587</v>
      </c>
    </row>
    <row r="3197" spans="1:16" ht="60" x14ac:dyDescent="0.25">
      <c r="A3197" t="s">
        <v>6563</v>
      </c>
      <c r="B3197">
        <v>10410688</v>
      </c>
      <c r="C3197" t="s">
        <v>150</v>
      </c>
      <c r="D3197" t="s">
        <v>26</v>
      </c>
      <c r="E3197" t="s">
        <v>39</v>
      </c>
      <c r="F3197" t="s">
        <v>17</v>
      </c>
      <c r="G3197" s="3" t="s">
        <v>6564</v>
      </c>
      <c r="H31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3197">
        <v>479</v>
      </c>
      <c r="J3197">
        <v>799</v>
      </c>
      <c r="K3197" s="1">
        <v>0.4</v>
      </c>
      <c r="L31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319.60000000000002</v>
      </c>
      <c r="M3197" s="2" t="str">
        <f>IF(NOT(ISBLANK(Table1[[#This Row],[Discounter]])), IF(Table1[[#This Row],[Discounter]]&gt;=50%, "High Discount", "Low Discount"), "No Discount")</f>
        <v>Low Discount</v>
      </c>
      <c r="N3197" t="s">
        <v>36</v>
      </c>
      <c r="O3197">
        <v>4.3</v>
      </c>
      <c r="P3197">
        <v>587</v>
      </c>
    </row>
    <row r="3198" spans="1:16" ht="30" x14ac:dyDescent="0.25">
      <c r="A3198" t="s">
        <v>6565</v>
      </c>
      <c r="B3198">
        <v>6149424</v>
      </c>
      <c r="C3198" t="s">
        <v>14</v>
      </c>
      <c r="D3198" t="s">
        <v>26</v>
      </c>
      <c r="E3198" t="s">
        <v>39</v>
      </c>
      <c r="F3198" t="s">
        <v>17</v>
      </c>
      <c r="G3198" s="3" t="s">
        <v>6566</v>
      </c>
      <c r="H31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3198">
        <v>399</v>
      </c>
      <c r="J3198">
        <v>999</v>
      </c>
      <c r="K3198" s="1">
        <v>0.6</v>
      </c>
      <c r="L31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599.4</v>
      </c>
      <c r="M3198" s="2" t="str">
        <f>IF(NOT(ISBLANK(Table1[[#This Row],[Discounter]])), IF(Table1[[#This Row],[Discounter]]&gt;=50%, "High Discount", "Low Discount"), "No Discount")</f>
        <v>High Discount</v>
      </c>
      <c r="N3198" t="s">
        <v>66</v>
      </c>
      <c r="O3198">
        <v>3.8</v>
      </c>
      <c r="P3198">
        <v>587</v>
      </c>
    </row>
    <row r="3199" spans="1:16" ht="45" x14ac:dyDescent="0.25">
      <c r="A3199" t="s">
        <v>6567</v>
      </c>
      <c r="B3199">
        <v>13764658</v>
      </c>
      <c r="C3199" t="s">
        <v>255</v>
      </c>
      <c r="D3199" t="s">
        <v>69</v>
      </c>
      <c r="E3199" t="s">
        <v>132</v>
      </c>
      <c r="F3199" t="s">
        <v>34</v>
      </c>
      <c r="G3199" s="3" t="s">
        <v>6568</v>
      </c>
      <c r="H31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1475</v>
      </c>
      <c r="I3199">
        <v>1475</v>
      </c>
      <c r="J3199">
        <v>3599</v>
      </c>
      <c r="K3199" s="1">
        <v>0.59</v>
      </c>
      <c r="L31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2123.41</v>
      </c>
      <c r="M3199" s="2" t="str">
        <f>IF(NOT(ISBLANK(Table1[[#This Row],[Discounter]])), IF(Table1[[#This Row],[Discounter]]&gt;=50%, "High Discount", "Low Discount"), "No Discount")</f>
        <v>High Discount</v>
      </c>
      <c r="N3199" t="s">
        <v>36</v>
      </c>
      <c r="O3199">
        <v>3.7</v>
      </c>
      <c r="P3199">
        <v>587</v>
      </c>
    </row>
    <row r="3200" spans="1:16" ht="30" x14ac:dyDescent="0.25">
      <c r="A3200" t="s">
        <v>6569</v>
      </c>
      <c r="B3200">
        <v>13314856</v>
      </c>
      <c r="C3200" t="s">
        <v>6570</v>
      </c>
      <c r="D3200" t="s">
        <v>61</v>
      </c>
      <c r="E3200" t="s">
        <v>62</v>
      </c>
      <c r="F3200" t="s">
        <v>34</v>
      </c>
      <c r="G3200" s="3" t="s">
        <v>6571</v>
      </c>
      <c r="H32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1180</v>
      </c>
      <c r="I3200">
        <v>1180</v>
      </c>
      <c r="J3200">
        <v>2299</v>
      </c>
      <c r="K3200" t="s">
        <v>6572</v>
      </c>
      <c r="L32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1119</v>
      </c>
      <c r="M3200" s="2" t="str">
        <f>IF(NOT(ISBLANK(Table1[[#This Row],[Discounter]])), IF(Table1[[#This Row],[Discounter]]&gt;=50%, "High Discount", "Low Discount"), "No Discount")</f>
        <v>High Discount</v>
      </c>
      <c r="N3200" t="s">
        <v>102</v>
      </c>
      <c r="O3200">
        <v>4.5999999999999996</v>
      </c>
      <c r="P3200">
        <v>587</v>
      </c>
    </row>
    <row r="3201" spans="1:16" ht="45" x14ac:dyDescent="0.25">
      <c r="A3201" t="s">
        <v>6573</v>
      </c>
      <c r="B3201">
        <v>17524596</v>
      </c>
      <c r="C3201" t="s">
        <v>43</v>
      </c>
      <c r="D3201" t="s">
        <v>38</v>
      </c>
      <c r="E3201" t="s">
        <v>39</v>
      </c>
      <c r="F3201" t="s">
        <v>34</v>
      </c>
      <c r="G3201" s="3" t="s">
        <v>1267</v>
      </c>
      <c r="H32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01">
        <v>1598</v>
      </c>
      <c r="K3201" s="1">
        <v>0.5</v>
      </c>
      <c r="L32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201" s="2" t="str">
        <f>IF(NOT(ISBLANK(Table1[[#This Row],[Discounter]])), IF(Table1[[#This Row],[Discounter]]&gt;=50%, "High Discount", "Low Discount"), "No Discount")</f>
        <v>High Discount</v>
      </c>
      <c r="N3201" t="s">
        <v>419</v>
      </c>
      <c r="O3201">
        <v>4.0999999999999996</v>
      </c>
      <c r="P3201">
        <v>587</v>
      </c>
    </row>
    <row r="3202" spans="1:16" ht="45" x14ac:dyDescent="0.25">
      <c r="A3202" t="s">
        <v>6574</v>
      </c>
      <c r="B3202">
        <v>17524652</v>
      </c>
      <c r="C3202" t="s">
        <v>43</v>
      </c>
      <c r="D3202" t="s">
        <v>38</v>
      </c>
      <c r="E3202" t="s">
        <v>39</v>
      </c>
      <c r="F3202" t="s">
        <v>34</v>
      </c>
      <c r="G3202" s="3" t="s">
        <v>1267</v>
      </c>
      <c r="H32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02">
        <v>1598</v>
      </c>
      <c r="K3202" s="1">
        <v>0.5</v>
      </c>
      <c r="L32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202" s="2" t="str">
        <f>IF(NOT(ISBLANK(Table1[[#This Row],[Discounter]])), IF(Table1[[#This Row],[Discounter]]&gt;=50%, "High Discount", "Low Discount"), "No Discount")</f>
        <v>High Discount</v>
      </c>
      <c r="N3202" t="s">
        <v>41</v>
      </c>
      <c r="O3202">
        <v>4.0999999999999996</v>
      </c>
      <c r="P3202">
        <v>587</v>
      </c>
    </row>
    <row r="3203" spans="1:16" ht="75" x14ac:dyDescent="0.25">
      <c r="A3203" t="s">
        <v>6575</v>
      </c>
      <c r="B3203">
        <v>12379920</v>
      </c>
      <c r="C3203" t="s">
        <v>486</v>
      </c>
      <c r="D3203" t="s">
        <v>38</v>
      </c>
      <c r="E3203" t="s">
        <v>16</v>
      </c>
      <c r="F3203" t="s">
        <v>34</v>
      </c>
      <c r="G3203" s="3" t="s">
        <v>6576</v>
      </c>
      <c r="H32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03">
        <v>1699</v>
      </c>
      <c r="K3203" s="1">
        <v>0.5</v>
      </c>
      <c r="L32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3203" s="2" t="str">
        <f>IF(NOT(ISBLANK(Table1[[#This Row],[Discounter]])), IF(Table1[[#This Row],[Discounter]]&gt;=50%, "High Discount", "Low Discount"), "No Discount")</f>
        <v>High Discount</v>
      </c>
      <c r="N3203" t="s">
        <v>400</v>
      </c>
      <c r="O3203">
        <v>4.0999999999999996</v>
      </c>
      <c r="P3203">
        <v>587</v>
      </c>
    </row>
    <row r="3204" spans="1:16" ht="60" x14ac:dyDescent="0.25">
      <c r="A3204" t="s">
        <v>6577</v>
      </c>
      <c r="B3204">
        <v>11541590</v>
      </c>
      <c r="C3204" t="s">
        <v>14</v>
      </c>
      <c r="D3204" t="s">
        <v>38</v>
      </c>
      <c r="E3204" t="s">
        <v>16</v>
      </c>
      <c r="F3204" t="s">
        <v>34</v>
      </c>
      <c r="G3204" s="3" t="s">
        <v>6578</v>
      </c>
      <c r="H32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04">
        <v>2199</v>
      </c>
      <c r="K3204" s="1">
        <v>0.55000000000000004</v>
      </c>
      <c r="L32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1209.45</v>
      </c>
      <c r="M3204" s="2" t="str">
        <f>IF(NOT(ISBLANK(Table1[[#This Row],[Discounter]])), IF(Table1[[#This Row],[Discounter]]&gt;=50%, "High Discount", "Low Discount"), "No Discount")</f>
        <v>High Discount</v>
      </c>
      <c r="N3204" t="s">
        <v>119</v>
      </c>
      <c r="O3204">
        <v>4.3</v>
      </c>
      <c r="P3204">
        <v>587</v>
      </c>
    </row>
    <row r="3205" spans="1:16" ht="45" x14ac:dyDescent="0.25">
      <c r="A3205" t="s">
        <v>6579</v>
      </c>
      <c r="B3205">
        <v>2490946</v>
      </c>
      <c r="C3205" t="s">
        <v>43</v>
      </c>
      <c r="D3205" t="s">
        <v>38</v>
      </c>
      <c r="E3205" t="s">
        <v>39</v>
      </c>
      <c r="F3205" t="s">
        <v>34</v>
      </c>
      <c r="G3205" s="3" t="s">
        <v>6580</v>
      </c>
      <c r="H32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05">
        <v>799</v>
      </c>
      <c r="K3205" s="1">
        <v>0.6</v>
      </c>
      <c r="L32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3205" s="2" t="str">
        <f>IF(NOT(ISBLANK(Table1[[#This Row],[Discounter]])), IF(Table1[[#This Row],[Discounter]]&gt;=50%, "High Discount", "Low Discount"), "No Discount")</f>
        <v>High Discount</v>
      </c>
      <c r="N3205" t="s">
        <v>41</v>
      </c>
      <c r="O3205">
        <v>4.2</v>
      </c>
      <c r="P3205">
        <v>587</v>
      </c>
    </row>
    <row r="3206" spans="1:16" ht="45" x14ac:dyDescent="0.25">
      <c r="A3206" t="s">
        <v>6581</v>
      </c>
      <c r="B3206">
        <v>7204194</v>
      </c>
      <c r="C3206" t="s">
        <v>14</v>
      </c>
      <c r="D3206" t="s">
        <v>15</v>
      </c>
      <c r="E3206" t="s">
        <v>48</v>
      </c>
      <c r="F3206" t="s">
        <v>17</v>
      </c>
      <c r="G3206" s="3" t="s">
        <v>6582</v>
      </c>
      <c r="H32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1079</v>
      </c>
      <c r="I3206">
        <v>1079</v>
      </c>
      <c r="J3206">
        <v>2399</v>
      </c>
      <c r="K3206" s="1">
        <v>0.55000000000000004</v>
      </c>
      <c r="L32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1319.45</v>
      </c>
      <c r="M3206" s="2" t="str">
        <f>IF(NOT(ISBLANK(Table1[[#This Row],[Discounter]])), IF(Table1[[#This Row],[Discounter]]&gt;=50%, "High Discount", "Low Discount"), "No Discount")</f>
        <v>High Discount</v>
      </c>
      <c r="N3206" t="s">
        <v>175</v>
      </c>
      <c r="O3206">
        <v>4.2</v>
      </c>
      <c r="P3206">
        <v>586</v>
      </c>
    </row>
    <row r="3207" spans="1:16" ht="60" x14ac:dyDescent="0.25">
      <c r="A3207" t="s">
        <v>6583</v>
      </c>
      <c r="B3207">
        <v>12983730</v>
      </c>
      <c r="C3207" t="s">
        <v>43</v>
      </c>
      <c r="D3207" t="s">
        <v>15</v>
      </c>
      <c r="E3207" t="s">
        <v>16</v>
      </c>
      <c r="F3207" t="s">
        <v>17</v>
      </c>
      <c r="G3207" s="3" t="s">
        <v>6584</v>
      </c>
      <c r="H32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3207">
        <v>799</v>
      </c>
      <c r="J3207">
        <v>1999</v>
      </c>
      <c r="K3207" s="1">
        <v>0.6</v>
      </c>
      <c r="L32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3207" s="2" t="str">
        <f>IF(NOT(ISBLANK(Table1[[#This Row],[Discounter]])), IF(Table1[[#This Row],[Discounter]]&gt;=50%, "High Discount", "Low Discount"), "No Discount")</f>
        <v>High Discount</v>
      </c>
      <c r="N3207" t="s">
        <v>19</v>
      </c>
      <c r="O3207">
        <v>4.0999999999999996</v>
      </c>
      <c r="P3207">
        <v>586</v>
      </c>
    </row>
    <row r="3208" spans="1:16" ht="45" x14ac:dyDescent="0.25">
      <c r="A3208" t="s">
        <v>6585</v>
      </c>
      <c r="B3208">
        <v>7782684</v>
      </c>
      <c r="C3208" t="s">
        <v>568</v>
      </c>
      <c r="D3208" t="s">
        <v>26</v>
      </c>
      <c r="E3208" t="s">
        <v>27</v>
      </c>
      <c r="F3208" t="s">
        <v>17</v>
      </c>
      <c r="G3208" s="3" t="s">
        <v>569</v>
      </c>
      <c r="H32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597</v>
      </c>
      <c r="I3208">
        <v>597</v>
      </c>
      <c r="J3208">
        <v>1299</v>
      </c>
      <c r="K3208" s="1">
        <v>0.54</v>
      </c>
      <c r="L32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701.46</v>
      </c>
      <c r="M3208" s="2" t="str">
        <f>IF(NOT(ISBLANK(Table1[[#This Row],[Discounter]])), IF(Table1[[#This Row],[Discounter]]&gt;=50%, "High Discount", "Low Discount"), "No Discount")</f>
        <v>High Discount</v>
      </c>
      <c r="N3208" t="s">
        <v>570</v>
      </c>
      <c r="O3208">
        <v>3.8</v>
      </c>
      <c r="P3208">
        <v>586</v>
      </c>
    </row>
    <row r="3209" spans="1:16" ht="60" x14ac:dyDescent="0.25">
      <c r="A3209" t="s">
        <v>6586</v>
      </c>
      <c r="B3209">
        <v>12109782</v>
      </c>
      <c r="C3209" t="s">
        <v>322</v>
      </c>
      <c r="D3209" t="s">
        <v>26</v>
      </c>
      <c r="E3209" t="s">
        <v>39</v>
      </c>
      <c r="F3209" t="s">
        <v>17</v>
      </c>
      <c r="G3209" s="3" t="s">
        <v>6587</v>
      </c>
      <c r="H32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349</v>
      </c>
      <c r="I3209">
        <v>349</v>
      </c>
      <c r="J3209">
        <v>699</v>
      </c>
      <c r="K3209" s="1">
        <v>0.5</v>
      </c>
      <c r="L32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349.5</v>
      </c>
      <c r="M3209" s="2" t="str">
        <f>IF(NOT(ISBLANK(Table1[[#This Row],[Discounter]])), IF(Table1[[#This Row],[Discounter]]&gt;=50%, "High Discount", "Low Discount"), "No Discount")</f>
        <v>High Discount</v>
      </c>
      <c r="N3209" t="s">
        <v>36</v>
      </c>
      <c r="O3209">
        <v>4.2</v>
      </c>
      <c r="P3209">
        <v>586</v>
      </c>
    </row>
    <row r="3210" spans="1:16" ht="45" x14ac:dyDescent="0.25">
      <c r="A3210" t="s">
        <v>6588</v>
      </c>
      <c r="B3210">
        <v>11748146</v>
      </c>
      <c r="C3210" t="s">
        <v>57</v>
      </c>
      <c r="D3210" t="s">
        <v>26</v>
      </c>
      <c r="E3210" t="s">
        <v>39</v>
      </c>
      <c r="F3210" t="s">
        <v>17</v>
      </c>
      <c r="G3210" s="3" t="s">
        <v>6589</v>
      </c>
      <c r="H32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332</v>
      </c>
      <c r="I3210">
        <v>332</v>
      </c>
      <c r="J3210">
        <v>949</v>
      </c>
      <c r="K3210" s="1">
        <v>0.65</v>
      </c>
      <c r="L32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616.85</v>
      </c>
      <c r="M3210" s="2" t="str">
        <f>IF(NOT(ISBLANK(Table1[[#This Row],[Discounter]])), IF(Table1[[#This Row],[Discounter]]&gt;=50%, "High Discount", "Low Discount"), "No Discount")</f>
        <v>High Discount</v>
      </c>
      <c r="N3210" t="s">
        <v>24</v>
      </c>
      <c r="O3210">
        <v>4.0999999999999996</v>
      </c>
      <c r="P3210">
        <v>586</v>
      </c>
    </row>
    <row r="3211" spans="1:16" ht="60" x14ac:dyDescent="0.25">
      <c r="A3211" t="s">
        <v>6590</v>
      </c>
      <c r="B3211">
        <v>13789776</v>
      </c>
      <c r="C3211" t="s">
        <v>100</v>
      </c>
      <c r="D3211" t="s">
        <v>69</v>
      </c>
      <c r="E3211" t="s">
        <v>70</v>
      </c>
      <c r="F3211" t="s">
        <v>34</v>
      </c>
      <c r="G3211" s="3" t="s">
        <v>6591</v>
      </c>
      <c r="H32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1619</v>
      </c>
      <c r="I3211">
        <v>1619</v>
      </c>
      <c r="J3211">
        <v>3599</v>
      </c>
      <c r="K3211" s="1">
        <v>0.55000000000000004</v>
      </c>
      <c r="L32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1979.4500000000003</v>
      </c>
      <c r="M3211" s="2" t="str">
        <f>IF(NOT(ISBLANK(Table1[[#This Row],[Discounter]])), IF(Table1[[#This Row],[Discounter]]&gt;=50%, "High Discount", "Low Discount"), "No Discount")</f>
        <v>High Discount</v>
      </c>
      <c r="N3211" t="s">
        <v>66</v>
      </c>
      <c r="O3211">
        <v>4.3</v>
      </c>
      <c r="P3211">
        <v>586</v>
      </c>
    </row>
    <row r="3212" spans="1:16" ht="30" x14ac:dyDescent="0.25">
      <c r="A3212" t="s">
        <v>6592</v>
      </c>
      <c r="B3212">
        <v>1028565</v>
      </c>
      <c r="C3212" t="s">
        <v>586</v>
      </c>
      <c r="D3212" t="s">
        <v>32</v>
      </c>
      <c r="E3212" t="s">
        <v>5410</v>
      </c>
      <c r="F3212" t="s">
        <v>34</v>
      </c>
      <c r="G3212" s="3" t="s">
        <v>6593</v>
      </c>
      <c r="H32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279</v>
      </c>
      <c r="I3212">
        <v>279</v>
      </c>
      <c r="J3212">
        <v>799</v>
      </c>
      <c r="K3212" s="1">
        <v>0.65</v>
      </c>
      <c r="L32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519.35</v>
      </c>
      <c r="M3212" s="2" t="str">
        <f>IF(NOT(ISBLANK(Table1[[#This Row],[Discounter]])), IF(Table1[[#This Row],[Discounter]]&gt;=50%, "High Discount", "Low Discount"), "No Discount")</f>
        <v>High Discount</v>
      </c>
      <c r="N3212" t="s">
        <v>24</v>
      </c>
      <c r="O3212">
        <v>3.9</v>
      </c>
      <c r="P3212">
        <v>586</v>
      </c>
    </row>
    <row r="3213" spans="1:16" ht="60" x14ac:dyDescent="0.25">
      <c r="A3213" t="s">
        <v>6594</v>
      </c>
      <c r="B3213">
        <v>11928612</v>
      </c>
      <c r="C3213" t="s">
        <v>486</v>
      </c>
      <c r="D3213" t="s">
        <v>38</v>
      </c>
      <c r="E3213" t="s">
        <v>16</v>
      </c>
      <c r="F3213" t="s">
        <v>34</v>
      </c>
      <c r="G3213" s="3" t="s">
        <v>6595</v>
      </c>
      <c r="H32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13">
        <v>1299</v>
      </c>
      <c r="K3213" s="1">
        <v>0.46</v>
      </c>
      <c r="L32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597.54000000000008</v>
      </c>
      <c r="M3213" s="2" t="str">
        <f>IF(NOT(ISBLANK(Table1[[#This Row],[Discounter]])), IF(Table1[[#This Row],[Discounter]]&gt;=50%, "High Discount", "Low Discount"), "No Discount")</f>
        <v>Low Discount</v>
      </c>
      <c r="N3213" t="s">
        <v>400</v>
      </c>
      <c r="O3213">
        <v>4</v>
      </c>
      <c r="P3213">
        <v>586</v>
      </c>
    </row>
    <row r="3214" spans="1:16" ht="30" x14ac:dyDescent="0.25">
      <c r="A3214" t="s">
        <v>6596</v>
      </c>
      <c r="B3214">
        <v>5960814</v>
      </c>
      <c r="C3214" t="s">
        <v>14</v>
      </c>
      <c r="D3214" t="s">
        <v>38</v>
      </c>
      <c r="E3214" t="s">
        <v>282</v>
      </c>
      <c r="F3214" t="s">
        <v>34</v>
      </c>
      <c r="G3214" s="3" t="s">
        <v>6597</v>
      </c>
      <c r="H32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14">
        <v>1399</v>
      </c>
      <c r="K3214" s="1">
        <v>0.7</v>
      </c>
      <c r="L32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979.3</v>
      </c>
      <c r="M3214" s="2" t="str">
        <f>IF(NOT(ISBLANK(Table1[[#This Row],[Discounter]])), IF(Table1[[#This Row],[Discounter]]&gt;=50%, "High Discount", "Low Discount"), "No Discount")</f>
        <v>High Discount</v>
      </c>
      <c r="N3214" t="s">
        <v>102</v>
      </c>
      <c r="O3214">
        <v>4</v>
      </c>
      <c r="P3214">
        <v>586</v>
      </c>
    </row>
    <row r="3215" spans="1:16" ht="45" x14ac:dyDescent="0.25">
      <c r="A3215" t="s">
        <v>6598</v>
      </c>
      <c r="B3215">
        <v>17524612</v>
      </c>
      <c r="C3215" t="s">
        <v>43</v>
      </c>
      <c r="D3215" t="s">
        <v>38</v>
      </c>
      <c r="E3215" t="s">
        <v>39</v>
      </c>
      <c r="F3215" t="s">
        <v>34</v>
      </c>
      <c r="G3215" s="3" t="s">
        <v>1267</v>
      </c>
      <c r="H32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15">
        <v>1598</v>
      </c>
      <c r="K3215" s="1">
        <v>0.5</v>
      </c>
      <c r="L32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215" s="2" t="str">
        <f>IF(NOT(ISBLANK(Table1[[#This Row],[Discounter]])), IF(Table1[[#This Row],[Discounter]]&gt;=50%, "High Discount", "Low Discount"), "No Discount")</f>
        <v>High Discount</v>
      </c>
      <c r="N3215" t="s">
        <v>41</v>
      </c>
      <c r="O3215">
        <v>4.0999999999999996</v>
      </c>
      <c r="P3215">
        <v>586</v>
      </c>
    </row>
    <row r="3216" spans="1:16" ht="75" x14ac:dyDescent="0.25">
      <c r="A3216" t="s">
        <v>6599</v>
      </c>
      <c r="B3216">
        <v>17382942</v>
      </c>
      <c r="C3216" t="s">
        <v>14</v>
      </c>
      <c r="D3216" t="s">
        <v>38</v>
      </c>
      <c r="E3216" t="s">
        <v>39</v>
      </c>
      <c r="F3216" t="s">
        <v>34</v>
      </c>
      <c r="G3216" s="3" t="s">
        <v>6600</v>
      </c>
      <c r="H32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16">
        <v>1598</v>
      </c>
      <c r="K3216" s="1">
        <v>0.5</v>
      </c>
      <c r="L32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216" s="2" t="str">
        <f>IF(NOT(ISBLANK(Table1[[#This Row],[Discounter]])), IF(Table1[[#This Row],[Discounter]]&gt;=50%, "High Discount", "Low Discount"), "No Discount")</f>
        <v>High Discount</v>
      </c>
      <c r="N3216" t="s">
        <v>130</v>
      </c>
      <c r="O3216">
        <v>4.3</v>
      </c>
      <c r="P3216">
        <v>586</v>
      </c>
    </row>
    <row r="3217" spans="1:16" ht="75" x14ac:dyDescent="0.25">
      <c r="A3217" t="s">
        <v>6601</v>
      </c>
      <c r="B3217">
        <v>8460377</v>
      </c>
      <c r="C3217" t="s">
        <v>14</v>
      </c>
      <c r="D3217" t="s">
        <v>38</v>
      </c>
      <c r="E3217" t="s">
        <v>16</v>
      </c>
      <c r="F3217" t="s">
        <v>34</v>
      </c>
      <c r="G3217" s="3" t="s">
        <v>6602</v>
      </c>
      <c r="H32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17">
        <v>2699</v>
      </c>
      <c r="K3217" s="1">
        <v>0.55000000000000004</v>
      </c>
      <c r="L32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1484.45</v>
      </c>
      <c r="M3217" s="2" t="str">
        <f>IF(NOT(ISBLANK(Table1[[#This Row],[Discounter]])), IF(Table1[[#This Row],[Discounter]]&gt;=50%, "High Discount", "Low Discount"), "No Discount")</f>
        <v>High Discount</v>
      </c>
      <c r="N3217" t="s">
        <v>119</v>
      </c>
      <c r="O3217">
        <v>3.9</v>
      </c>
      <c r="P3217">
        <v>586</v>
      </c>
    </row>
    <row r="3218" spans="1:16" ht="30" x14ac:dyDescent="0.25">
      <c r="A3218" t="s">
        <v>6603</v>
      </c>
      <c r="B3218">
        <v>12178100</v>
      </c>
      <c r="C3218" t="s">
        <v>14</v>
      </c>
      <c r="D3218" t="s">
        <v>38</v>
      </c>
      <c r="E3218" t="s">
        <v>169</v>
      </c>
      <c r="F3218" t="s">
        <v>34</v>
      </c>
      <c r="G3218" s="3" t="s">
        <v>706</v>
      </c>
      <c r="H32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18">
        <v>2699</v>
      </c>
      <c r="K3218" s="1">
        <v>0.7</v>
      </c>
      <c r="L32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1889.3</v>
      </c>
      <c r="M3218" s="2" t="str">
        <f>IF(NOT(ISBLANK(Table1[[#This Row],[Discounter]])), IF(Table1[[#This Row],[Discounter]]&gt;=50%, "High Discount", "Low Discount"), "No Discount")</f>
        <v>High Discount</v>
      </c>
      <c r="N3218" t="s">
        <v>102</v>
      </c>
      <c r="O3218">
        <v>4.3</v>
      </c>
      <c r="P3218">
        <v>586</v>
      </c>
    </row>
    <row r="3219" spans="1:16" ht="30" x14ac:dyDescent="0.25">
      <c r="A3219" t="s">
        <v>6604</v>
      </c>
      <c r="B3219">
        <v>6397323</v>
      </c>
      <c r="C3219" t="s">
        <v>14</v>
      </c>
      <c r="D3219" t="s">
        <v>38</v>
      </c>
      <c r="E3219" t="s">
        <v>1823</v>
      </c>
      <c r="F3219" t="s">
        <v>34</v>
      </c>
      <c r="G3219" s="3" t="s">
        <v>6605</v>
      </c>
      <c r="H32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19">
        <v>999</v>
      </c>
      <c r="K3219" s="1">
        <v>0.6</v>
      </c>
      <c r="L32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599.4</v>
      </c>
      <c r="M3219" s="2" t="str">
        <f>IF(NOT(ISBLANK(Table1[[#This Row],[Discounter]])), IF(Table1[[#This Row],[Discounter]]&gt;=50%, "High Discount", "Low Discount"), "No Discount")</f>
        <v>High Discount</v>
      </c>
      <c r="N3219" t="s">
        <v>102</v>
      </c>
      <c r="O3219">
        <v>4.2</v>
      </c>
      <c r="P3219">
        <v>586</v>
      </c>
    </row>
    <row r="3220" spans="1:16" ht="45" x14ac:dyDescent="0.25">
      <c r="A3220" t="s">
        <v>6606</v>
      </c>
      <c r="B3220">
        <v>11200630</v>
      </c>
      <c r="C3220" t="s">
        <v>100</v>
      </c>
      <c r="D3220" t="s">
        <v>69</v>
      </c>
      <c r="E3220" t="s">
        <v>83</v>
      </c>
      <c r="F3220" t="s">
        <v>17</v>
      </c>
      <c r="G3220" s="3" t="s">
        <v>6607</v>
      </c>
      <c r="H32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3220">
        <v>679</v>
      </c>
      <c r="J3220">
        <v>1699</v>
      </c>
      <c r="K3220" s="1">
        <v>0.6</v>
      </c>
      <c r="L32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3220" s="2" t="str">
        <f>IF(NOT(ISBLANK(Table1[[#This Row],[Discounter]])), IF(Table1[[#This Row],[Discounter]]&gt;=50%, "High Discount", "Low Discount"), "No Discount")</f>
        <v>High Discount</v>
      </c>
      <c r="N3220" t="s">
        <v>36</v>
      </c>
      <c r="O3220">
        <v>4</v>
      </c>
      <c r="P3220">
        <v>585</v>
      </c>
    </row>
    <row r="3221" spans="1:16" ht="45" x14ac:dyDescent="0.25">
      <c r="A3221" t="s">
        <v>6608</v>
      </c>
      <c r="B3221">
        <v>2303705</v>
      </c>
      <c r="C3221" t="s">
        <v>14</v>
      </c>
      <c r="D3221" t="s">
        <v>26</v>
      </c>
      <c r="E3221" t="s">
        <v>39</v>
      </c>
      <c r="F3221" t="s">
        <v>17</v>
      </c>
      <c r="G3221" s="3" t="s">
        <v>6609</v>
      </c>
      <c r="H32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604</v>
      </c>
      <c r="I3221">
        <v>604</v>
      </c>
      <c r="J3221">
        <v>1099</v>
      </c>
      <c r="K3221" s="1">
        <v>0.45</v>
      </c>
      <c r="L32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494.55</v>
      </c>
      <c r="M3221" s="2" t="str">
        <f>IF(NOT(ISBLANK(Table1[[#This Row],[Discounter]])), IF(Table1[[#This Row],[Discounter]]&gt;=50%, "High Discount", "Low Discount"), "No Discount")</f>
        <v>Low Discount</v>
      </c>
      <c r="N3221" t="s">
        <v>24</v>
      </c>
      <c r="O3221">
        <v>4.3</v>
      </c>
      <c r="P3221">
        <v>585</v>
      </c>
    </row>
    <row r="3222" spans="1:16" ht="45" x14ac:dyDescent="0.25">
      <c r="A3222" t="s">
        <v>6610</v>
      </c>
      <c r="B3222">
        <v>12654932</v>
      </c>
      <c r="C3222" t="s">
        <v>57</v>
      </c>
      <c r="D3222" t="s">
        <v>26</v>
      </c>
      <c r="E3222" t="s">
        <v>27</v>
      </c>
      <c r="F3222" t="s">
        <v>17</v>
      </c>
      <c r="G3222" s="3" t="s">
        <v>6611</v>
      </c>
      <c r="H32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474</v>
      </c>
      <c r="I3222">
        <v>474</v>
      </c>
      <c r="J3222">
        <v>1899</v>
      </c>
      <c r="K3222" s="1">
        <v>0.75</v>
      </c>
      <c r="L32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1424.25</v>
      </c>
      <c r="M3222" s="2" t="str">
        <f>IF(NOT(ISBLANK(Table1[[#This Row],[Discounter]])), IF(Table1[[#This Row],[Discounter]]&gt;=50%, "High Discount", "Low Discount"), "No Discount")</f>
        <v>High Discount</v>
      </c>
      <c r="N3222" t="s">
        <v>337</v>
      </c>
      <c r="O3222">
        <v>4.3</v>
      </c>
      <c r="P3222">
        <v>585</v>
      </c>
    </row>
    <row r="3223" spans="1:16" ht="30" x14ac:dyDescent="0.25">
      <c r="A3223" t="s">
        <v>6612</v>
      </c>
      <c r="B3223">
        <v>13681906</v>
      </c>
      <c r="C3223" t="s">
        <v>82</v>
      </c>
      <c r="D3223" t="s">
        <v>69</v>
      </c>
      <c r="E3223" t="s">
        <v>83</v>
      </c>
      <c r="F3223" t="s">
        <v>34</v>
      </c>
      <c r="G3223" s="3" t="s">
        <v>6613</v>
      </c>
      <c r="H32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467</v>
      </c>
      <c r="I3223">
        <v>467</v>
      </c>
      <c r="J3223">
        <v>1199</v>
      </c>
      <c r="K3223" s="1">
        <v>0.61</v>
      </c>
      <c r="L32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731.39</v>
      </c>
      <c r="M3223" s="2" t="str">
        <f>IF(NOT(ISBLANK(Table1[[#This Row],[Discounter]])), IF(Table1[[#This Row],[Discounter]]&gt;=50%, "High Discount", "Low Discount"), "No Discount")</f>
        <v>High Discount</v>
      </c>
      <c r="N3223" t="s">
        <v>36</v>
      </c>
      <c r="O3223">
        <v>4.0999999999999996</v>
      </c>
      <c r="P3223">
        <v>585</v>
      </c>
    </row>
    <row r="3224" spans="1:16" ht="45" x14ac:dyDescent="0.25">
      <c r="A3224" t="s">
        <v>6614</v>
      </c>
      <c r="B3224">
        <v>2154353</v>
      </c>
      <c r="C3224" t="s">
        <v>57</v>
      </c>
      <c r="D3224" t="s">
        <v>69</v>
      </c>
      <c r="E3224" t="s">
        <v>83</v>
      </c>
      <c r="F3224" t="s">
        <v>34</v>
      </c>
      <c r="G3224" s="3" t="s">
        <v>994</v>
      </c>
      <c r="H32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3224">
        <v>879</v>
      </c>
      <c r="J3224">
        <v>1599</v>
      </c>
      <c r="K3224" s="1">
        <v>0.45</v>
      </c>
      <c r="L32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719.55000000000007</v>
      </c>
      <c r="M3224" s="2" t="str">
        <f>IF(NOT(ISBLANK(Table1[[#This Row],[Discounter]])), IF(Table1[[#This Row],[Discounter]]&gt;=50%, "High Discount", "Low Discount"), "No Discount")</f>
        <v>Low Discount</v>
      </c>
      <c r="N3224" t="s">
        <v>89</v>
      </c>
      <c r="O3224">
        <v>4.2</v>
      </c>
      <c r="P3224">
        <v>585</v>
      </c>
    </row>
    <row r="3225" spans="1:16" ht="45" x14ac:dyDescent="0.25">
      <c r="A3225" t="s">
        <v>6615</v>
      </c>
      <c r="B3225">
        <v>11636378</v>
      </c>
      <c r="C3225" t="s">
        <v>1600</v>
      </c>
      <c r="D3225" t="s">
        <v>69</v>
      </c>
      <c r="E3225" t="s">
        <v>83</v>
      </c>
      <c r="F3225" t="s">
        <v>34</v>
      </c>
      <c r="G3225" s="3" t="s">
        <v>6616</v>
      </c>
      <c r="H32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849</v>
      </c>
      <c r="I3225">
        <v>849</v>
      </c>
      <c r="J3225">
        <v>1699</v>
      </c>
      <c r="K3225" s="1">
        <v>0.5</v>
      </c>
      <c r="L32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3225" s="2" t="str">
        <f>IF(NOT(ISBLANK(Table1[[#This Row],[Discounter]])), IF(Table1[[#This Row],[Discounter]]&gt;=50%, "High Discount", "Low Discount"), "No Discount")</f>
        <v>High Discount</v>
      </c>
      <c r="N3225" t="s">
        <v>102</v>
      </c>
      <c r="O3225">
        <v>4.3</v>
      </c>
      <c r="P3225">
        <v>585</v>
      </c>
    </row>
    <row r="3226" spans="1:16" ht="45" x14ac:dyDescent="0.25">
      <c r="A3226" t="s">
        <v>6617</v>
      </c>
      <c r="B3226">
        <v>11404714</v>
      </c>
      <c r="C3226" t="s">
        <v>2344</v>
      </c>
      <c r="D3226" t="s">
        <v>69</v>
      </c>
      <c r="E3226" t="s">
        <v>83</v>
      </c>
      <c r="F3226" t="s">
        <v>34</v>
      </c>
      <c r="G3226" s="3" t="s">
        <v>6618</v>
      </c>
      <c r="H32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1349</v>
      </c>
      <c r="I3226">
        <v>1349</v>
      </c>
      <c r="J3226">
        <v>2999</v>
      </c>
      <c r="K3226" s="1">
        <v>0.55000000000000004</v>
      </c>
      <c r="L32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1649.45</v>
      </c>
      <c r="M3226" s="2" t="str">
        <f>IF(NOT(ISBLANK(Table1[[#This Row],[Discounter]])), IF(Table1[[#This Row],[Discounter]]&gt;=50%, "High Discount", "Low Discount"), "No Discount")</f>
        <v>High Discount</v>
      </c>
      <c r="N3226" t="s">
        <v>36</v>
      </c>
      <c r="O3226">
        <v>4.2</v>
      </c>
      <c r="P3226">
        <v>585</v>
      </c>
    </row>
    <row r="3227" spans="1:16" ht="60" x14ac:dyDescent="0.25">
      <c r="A3227" t="s">
        <v>6619</v>
      </c>
      <c r="B3227">
        <v>11118398</v>
      </c>
      <c r="C3227" t="s">
        <v>14</v>
      </c>
      <c r="D3227" t="s">
        <v>38</v>
      </c>
      <c r="E3227" t="s">
        <v>16</v>
      </c>
      <c r="F3227" t="s">
        <v>34</v>
      </c>
      <c r="G3227" s="3" t="s">
        <v>6620</v>
      </c>
      <c r="H32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27">
        <v>1699</v>
      </c>
      <c r="K3227" s="1">
        <v>0.3</v>
      </c>
      <c r="L32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509.7</v>
      </c>
      <c r="M3227" s="2" t="str">
        <f>IF(NOT(ISBLANK(Table1[[#This Row],[Discounter]])), IF(Table1[[#This Row],[Discounter]]&gt;=50%, "High Discount", "Low Discount"), "No Discount")</f>
        <v>Low Discount</v>
      </c>
      <c r="N3227" t="s">
        <v>119</v>
      </c>
      <c r="O3227">
        <v>4.2</v>
      </c>
      <c r="P3227">
        <v>585</v>
      </c>
    </row>
    <row r="3228" spans="1:16" ht="60" x14ac:dyDescent="0.25">
      <c r="A3228" t="s">
        <v>6621</v>
      </c>
      <c r="B3228">
        <v>2279574</v>
      </c>
      <c r="C3228" t="s">
        <v>798</v>
      </c>
      <c r="D3228" t="s">
        <v>38</v>
      </c>
      <c r="E3228" t="s">
        <v>16</v>
      </c>
      <c r="F3228" t="s">
        <v>34</v>
      </c>
      <c r="G3228" s="3" t="s">
        <v>6622</v>
      </c>
      <c r="H32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28">
        <v>1699</v>
      </c>
      <c r="K3228" s="1">
        <v>0.6</v>
      </c>
      <c r="L32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3228" s="2" t="str">
        <f>IF(NOT(ISBLANK(Table1[[#This Row],[Discounter]])), IF(Table1[[#This Row],[Discounter]]&gt;=50%, "High Discount", "Low Discount"), "No Discount")</f>
        <v>High Discount</v>
      </c>
      <c r="N3228" t="s">
        <v>400</v>
      </c>
      <c r="O3228">
        <v>3.8</v>
      </c>
      <c r="P3228">
        <v>585</v>
      </c>
    </row>
    <row r="3229" spans="1:16" ht="45" x14ac:dyDescent="0.25">
      <c r="A3229" t="s">
        <v>6623</v>
      </c>
      <c r="B3229">
        <v>13381400</v>
      </c>
      <c r="C3229" t="s">
        <v>958</v>
      </c>
      <c r="D3229" t="s">
        <v>38</v>
      </c>
      <c r="E3229" t="s">
        <v>39</v>
      </c>
      <c r="F3229" t="s">
        <v>34</v>
      </c>
      <c r="G3229" s="3" t="s">
        <v>6624</v>
      </c>
      <c r="H32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29">
        <v>449</v>
      </c>
      <c r="K3229" t="s">
        <v>6625</v>
      </c>
      <c r="L32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</v>
      </c>
      <c r="M3229" s="2" t="str">
        <f>IF(NOT(ISBLANK(Table1[[#This Row],[Discounter]])), IF(Table1[[#This Row],[Discounter]]&gt;=50%, "High Discount", "Low Discount"), "No Discount")</f>
        <v>High Discount</v>
      </c>
      <c r="N3229" t="s">
        <v>89</v>
      </c>
      <c r="O3229">
        <v>4.3</v>
      </c>
      <c r="P3229">
        <v>585</v>
      </c>
    </row>
    <row r="3230" spans="1:16" ht="45" x14ac:dyDescent="0.25">
      <c r="A3230" t="s">
        <v>6626</v>
      </c>
      <c r="B3230">
        <v>11700120</v>
      </c>
      <c r="C3230" t="s">
        <v>43</v>
      </c>
      <c r="D3230" t="s">
        <v>38</v>
      </c>
      <c r="E3230" t="s">
        <v>39</v>
      </c>
      <c r="F3230" t="s">
        <v>34</v>
      </c>
      <c r="G3230" s="3" t="s">
        <v>6627</v>
      </c>
      <c r="H32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30">
        <v>699</v>
      </c>
      <c r="K3230" s="1">
        <v>0.5</v>
      </c>
      <c r="L32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349.5</v>
      </c>
      <c r="M3230" s="2" t="str">
        <f>IF(NOT(ISBLANK(Table1[[#This Row],[Discounter]])), IF(Table1[[#This Row],[Discounter]]&gt;=50%, "High Discount", "Low Discount"), "No Discount")</f>
        <v>High Discount</v>
      </c>
      <c r="N3230" t="s">
        <v>41</v>
      </c>
      <c r="O3230">
        <v>4.0999999999999996</v>
      </c>
      <c r="P3230">
        <v>585</v>
      </c>
    </row>
    <row r="3231" spans="1:16" ht="30" x14ac:dyDescent="0.25">
      <c r="A3231" t="s">
        <v>6628</v>
      </c>
      <c r="B3231">
        <v>6863014</v>
      </c>
      <c r="C3231" t="s">
        <v>43</v>
      </c>
      <c r="D3231" t="s">
        <v>15</v>
      </c>
      <c r="E3231" t="s">
        <v>22</v>
      </c>
      <c r="F3231" t="s">
        <v>17</v>
      </c>
      <c r="G3231" s="3" t="s">
        <v>6629</v>
      </c>
      <c r="H32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3231">
        <v>679</v>
      </c>
      <c r="J3231">
        <v>1699</v>
      </c>
      <c r="K3231" s="1">
        <v>0.6</v>
      </c>
      <c r="L32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3231" s="2" t="str">
        <f>IF(NOT(ISBLANK(Table1[[#This Row],[Discounter]])), IF(Table1[[#This Row],[Discounter]]&gt;=50%, "High Discount", "Low Discount"), "No Discount")</f>
        <v>High Discount</v>
      </c>
      <c r="N3231" t="s">
        <v>102</v>
      </c>
      <c r="O3231">
        <v>4</v>
      </c>
      <c r="P3231">
        <v>584</v>
      </c>
    </row>
    <row r="3232" spans="1:16" ht="45" x14ac:dyDescent="0.25">
      <c r="A3232" t="s">
        <v>6630</v>
      </c>
      <c r="B3232">
        <v>13662276</v>
      </c>
      <c r="C3232" t="s">
        <v>47</v>
      </c>
      <c r="D3232" t="s">
        <v>15</v>
      </c>
      <c r="E3232" t="s">
        <v>16</v>
      </c>
      <c r="F3232" t="s">
        <v>17</v>
      </c>
      <c r="G3232" s="3" t="s">
        <v>6631</v>
      </c>
      <c r="H32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753</v>
      </c>
      <c r="I3232">
        <v>753</v>
      </c>
      <c r="J3232">
        <v>1449</v>
      </c>
      <c r="K3232" s="1">
        <v>0.48</v>
      </c>
      <c r="L32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695.52</v>
      </c>
      <c r="M3232" s="2" t="str">
        <f>IF(NOT(ISBLANK(Table1[[#This Row],[Discounter]])), IF(Table1[[#This Row],[Discounter]]&gt;=50%, "High Discount", "Low Discount"), "No Discount")</f>
        <v>Low Discount</v>
      </c>
      <c r="N3232" t="s">
        <v>774</v>
      </c>
      <c r="O3232">
        <v>3.8</v>
      </c>
      <c r="P3232">
        <v>584</v>
      </c>
    </row>
    <row r="3233" spans="1:16" ht="45" x14ac:dyDescent="0.25">
      <c r="A3233" t="s">
        <v>6632</v>
      </c>
      <c r="B3233">
        <v>2338763</v>
      </c>
      <c r="C3233" t="s">
        <v>150</v>
      </c>
      <c r="D3233" t="s">
        <v>26</v>
      </c>
      <c r="E3233" t="s">
        <v>27</v>
      </c>
      <c r="F3233" t="s">
        <v>17</v>
      </c>
      <c r="G3233" s="3" t="s">
        <v>4954</v>
      </c>
      <c r="H32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1249</v>
      </c>
      <c r="I3233">
        <v>1249</v>
      </c>
      <c r="J3233">
        <v>2499</v>
      </c>
      <c r="K3233" s="1">
        <v>0.5</v>
      </c>
      <c r="L32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1249.5</v>
      </c>
      <c r="M3233" s="2" t="str">
        <f>IF(NOT(ISBLANK(Table1[[#This Row],[Discounter]])), IF(Table1[[#This Row],[Discounter]]&gt;=50%, "High Discount", "Low Discount"), "No Discount")</f>
        <v>High Discount</v>
      </c>
      <c r="N3233" t="s">
        <v>454</v>
      </c>
      <c r="O3233">
        <v>4.4000000000000004</v>
      </c>
      <c r="P3233">
        <v>584</v>
      </c>
    </row>
    <row r="3234" spans="1:16" ht="30" x14ac:dyDescent="0.25">
      <c r="A3234" t="s">
        <v>6633</v>
      </c>
      <c r="B3234">
        <v>11966618</v>
      </c>
      <c r="C3234" t="s">
        <v>4344</v>
      </c>
      <c r="D3234" t="s">
        <v>32</v>
      </c>
      <c r="E3234" t="s">
        <v>381</v>
      </c>
      <c r="F3234" t="s">
        <v>34</v>
      </c>
      <c r="G3234" s="3" t="s">
        <v>6634</v>
      </c>
      <c r="H32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854</v>
      </c>
      <c r="I3234">
        <v>854</v>
      </c>
      <c r="J3234">
        <v>1499</v>
      </c>
      <c r="K3234" s="1">
        <v>0.43</v>
      </c>
      <c r="L32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644.56999999999994</v>
      </c>
      <c r="M3234" s="2" t="str">
        <f>IF(NOT(ISBLANK(Table1[[#This Row],[Discounter]])), IF(Table1[[#This Row],[Discounter]]&gt;=50%, "High Discount", "Low Discount"), "No Discount")</f>
        <v>Low Discount</v>
      </c>
      <c r="N3234" t="s">
        <v>36</v>
      </c>
      <c r="O3234">
        <v>4.3</v>
      </c>
      <c r="P3234">
        <v>584</v>
      </c>
    </row>
    <row r="3235" spans="1:16" ht="45" x14ac:dyDescent="0.25">
      <c r="A3235" t="s">
        <v>6635</v>
      </c>
      <c r="B3235">
        <v>13310070</v>
      </c>
      <c r="C3235" t="s">
        <v>583</v>
      </c>
      <c r="D3235" t="s">
        <v>32</v>
      </c>
      <c r="E3235" t="s">
        <v>381</v>
      </c>
      <c r="F3235" t="s">
        <v>34</v>
      </c>
      <c r="G3235" s="3" t="s">
        <v>6636</v>
      </c>
      <c r="H32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639</v>
      </c>
      <c r="I3235">
        <v>639</v>
      </c>
      <c r="J3235">
        <v>1599</v>
      </c>
      <c r="K3235" s="1">
        <v>0.6</v>
      </c>
      <c r="L32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959.4</v>
      </c>
      <c r="M3235" s="2" t="str">
        <f>IF(NOT(ISBLANK(Table1[[#This Row],[Discounter]])), IF(Table1[[#This Row],[Discounter]]&gt;=50%, "High Discount", "Low Discount"), "No Discount")</f>
        <v>High Discount</v>
      </c>
      <c r="N3235" t="s">
        <v>24</v>
      </c>
      <c r="O3235">
        <v>4.3</v>
      </c>
      <c r="P3235">
        <v>584</v>
      </c>
    </row>
    <row r="3236" spans="1:16" ht="60" x14ac:dyDescent="0.25">
      <c r="A3236" t="s">
        <v>6637</v>
      </c>
      <c r="B3236">
        <v>13330146</v>
      </c>
      <c r="C3236" t="s">
        <v>6638</v>
      </c>
      <c r="D3236" t="s">
        <v>32</v>
      </c>
      <c r="E3236" t="s">
        <v>272</v>
      </c>
      <c r="F3236" t="s">
        <v>34</v>
      </c>
      <c r="G3236" s="3" t="s">
        <v>6639</v>
      </c>
      <c r="H32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3236">
        <v>359</v>
      </c>
      <c r="J3236">
        <v>399</v>
      </c>
      <c r="K3236" s="1">
        <v>0.1</v>
      </c>
      <c r="L32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39.900000000000006</v>
      </c>
      <c r="M3236" s="2" t="str">
        <f>IF(NOT(ISBLANK(Table1[[#This Row],[Discounter]])), IF(Table1[[#This Row],[Discounter]]&gt;=50%, "High Discount", "Low Discount"), "No Discount")</f>
        <v>Low Discount</v>
      </c>
      <c r="N3236" t="s">
        <v>36</v>
      </c>
      <c r="O3236">
        <v>4.3</v>
      </c>
      <c r="P3236">
        <v>584</v>
      </c>
    </row>
    <row r="3237" spans="1:16" ht="45" x14ac:dyDescent="0.25">
      <c r="A3237" t="s">
        <v>6640</v>
      </c>
      <c r="B3237">
        <v>1908861</v>
      </c>
      <c r="C3237" t="s">
        <v>722</v>
      </c>
      <c r="D3237" t="s">
        <v>32</v>
      </c>
      <c r="E3237" t="s">
        <v>105</v>
      </c>
      <c r="F3237" t="s">
        <v>34</v>
      </c>
      <c r="G3237" s="3" t="s">
        <v>6641</v>
      </c>
      <c r="H32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853</v>
      </c>
      <c r="I3237">
        <v>853</v>
      </c>
      <c r="J3237">
        <v>898</v>
      </c>
      <c r="K3237" s="1">
        <v>0.05</v>
      </c>
      <c r="L32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44.900000000000006</v>
      </c>
      <c r="M3237" s="2" t="str">
        <f>IF(NOT(ISBLANK(Table1[[#This Row],[Discounter]])), IF(Table1[[#This Row],[Discounter]]&gt;=50%, "High Discount", "Low Discount"), "No Discount")</f>
        <v>Low Discount</v>
      </c>
      <c r="N3237" t="s">
        <v>724</v>
      </c>
      <c r="O3237">
        <v>4.2</v>
      </c>
      <c r="P3237">
        <v>584</v>
      </c>
    </row>
    <row r="3238" spans="1:16" ht="60" x14ac:dyDescent="0.25">
      <c r="A3238" t="s">
        <v>6642</v>
      </c>
      <c r="B3238">
        <v>2489398</v>
      </c>
      <c r="C3238" t="s">
        <v>57</v>
      </c>
      <c r="D3238" t="s">
        <v>87</v>
      </c>
      <c r="E3238" t="s">
        <v>502</v>
      </c>
      <c r="F3238" t="s">
        <v>34</v>
      </c>
      <c r="G3238" s="3" t="s">
        <v>6643</v>
      </c>
      <c r="H32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3238">
        <v>479</v>
      </c>
      <c r="J3238">
        <v>1599</v>
      </c>
      <c r="K3238" s="1">
        <v>0.7</v>
      </c>
      <c r="L32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1119.3</v>
      </c>
      <c r="M3238" s="2" t="str">
        <f>IF(NOT(ISBLANK(Table1[[#This Row],[Discounter]])), IF(Table1[[#This Row],[Discounter]]&gt;=50%, "High Discount", "Low Discount"), "No Discount")</f>
        <v>High Discount</v>
      </c>
      <c r="N3238" t="s">
        <v>2229</v>
      </c>
      <c r="O3238">
        <v>4.2</v>
      </c>
      <c r="P3238">
        <v>584</v>
      </c>
    </row>
    <row r="3239" spans="1:16" ht="45" x14ac:dyDescent="0.25">
      <c r="A3239" t="s">
        <v>6644</v>
      </c>
      <c r="B3239">
        <v>12051498</v>
      </c>
      <c r="C3239" t="s">
        <v>57</v>
      </c>
      <c r="D3239" t="s">
        <v>87</v>
      </c>
      <c r="E3239" t="s">
        <v>44</v>
      </c>
      <c r="F3239" t="s">
        <v>34</v>
      </c>
      <c r="G3239" s="3" t="s">
        <v>6645</v>
      </c>
      <c r="H32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3239">
        <v>479</v>
      </c>
      <c r="J3239">
        <v>1599</v>
      </c>
      <c r="K3239" s="1">
        <v>0.7</v>
      </c>
      <c r="L32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1119.3</v>
      </c>
      <c r="M3239" s="2" t="str">
        <f>IF(NOT(ISBLANK(Table1[[#This Row],[Discounter]])), IF(Table1[[#This Row],[Discounter]]&gt;=50%, "High Discount", "Low Discount"), "No Discount")</f>
        <v>High Discount</v>
      </c>
      <c r="N3239" t="s">
        <v>102</v>
      </c>
      <c r="O3239">
        <v>3.7</v>
      </c>
      <c r="P3239">
        <v>584</v>
      </c>
    </row>
    <row r="3240" spans="1:16" ht="75" x14ac:dyDescent="0.25">
      <c r="A3240" t="s">
        <v>6646</v>
      </c>
      <c r="B3240">
        <v>11440404</v>
      </c>
      <c r="C3240" t="s">
        <v>57</v>
      </c>
      <c r="D3240" t="s">
        <v>87</v>
      </c>
      <c r="E3240" t="s">
        <v>16</v>
      </c>
      <c r="F3240" t="s">
        <v>34</v>
      </c>
      <c r="G3240" s="3" t="s">
        <v>6647</v>
      </c>
      <c r="H32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1169</v>
      </c>
      <c r="I3240">
        <v>1169</v>
      </c>
      <c r="J3240">
        <v>2599</v>
      </c>
      <c r="K3240" s="1">
        <v>0.55000000000000004</v>
      </c>
      <c r="L32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1429.45</v>
      </c>
      <c r="M3240" s="2" t="str">
        <f>IF(NOT(ISBLANK(Table1[[#This Row],[Discounter]])), IF(Table1[[#This Row],[Discounter]]&gt;=50%, "High Discount", "Low Discount"), "No Discount")</f>
        <v>High Discount</v>
      </c>
      <c r="N3240" t="s">
        <v>606</v>
      </c>
      <c r="O3240">
        <v>4</v>
      </c>
      <c r="P3240">
        <v>584</v>
      </c>
    </row>
    <row r="3241" spans="1:16" ht="60" x14ac:dyDescent="0.25">
      <c r="A3241" t="s">
        <v>6648</v>
      </c>
      <c r="B3241">
        <v>10561032</v>
      </c>
      <c r="C3241" t="s">
        <v>86</v>
      </c>
      <c r="D3241" t="s">
        <v>87</v>
      </c>
      <c r="E3241" t="s">
        <v>70</v>
      </c>
      <c r="F3241" t="s">
        <v>34</v>
      </c>
      <c r="G3241" s="3" t="s">
        <v>6649</v>
      </c>
      <c r="H32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1959</v>
      </c>
      <c r="I3241">
        <v>1959</v>
      </c>
      <c r="J3241">
        <v>4899</v>
      </c>
      <c r="K3241" s="1">
        <v>0.6</v>
      </c>
      <c r="L32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2939.4</v>
      </c>
      <c r="M3241" s="2" t="str">
        <f>IF(NOT(ISBLANK(Table1[[#This Row],[Discounter]])), IF(Table1[[#This Row],[Discounter]]&gt;=50%, "High Discount", "Low Discount"), "No Discount")</f>
        <v>High Discount</v>
      </c>
      <c r="N3241" t="s">
        <v>89</v>
      </c>
      <c r="O3241">
        <v>4.3</v>
      </c>
      <c r="P3241">
        <v>584</v>
      </c>
    </row>
    <row r="3242" spans="1:16" ht="30" x14ac:dyDescent="0.25">
      <c r="A3242" t="s">
        <v>6650</v>
      </c>
      <c r="B3242">
        <v>17381488</v>
      </c>
      <c r="C3242" t="s">
        <v>14</v>
      </c>
      <c r="D3242" t="s">
        <v>38</v>
      </c>
      <c r="E3242" t="s">
        <v>39</v>
      </c>
      <c r="F3242" t="s">
        <v>34</v>
      </c>
      <c r="G3242" s="3" t="s">
        <v>659</v>
      </c>
      <c r="H3242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3242">
        <v>1098</v>
      </c>
      <c r="L32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242" s="2" t="str">
        <f>IF(NOT(ISBLANK(Table1[[#This Row],[Discounter]])), IF(Table1[[#This Row],[Discounter]]&gt;=50%, "High Discount", "Low Discount"), "No Discount")</f>
        <v>No Discount</v>
      </c>
      <c r="N3242" t="s">
        <v>41</v>
      </c>
      <c r="O3242">
        <v>4.3</v>
      </c>
      <c r="P3242">
        <v>584</v>
      </c>
    </row>
    <row r="3243" spans="1:16" ht="60" x14ac:dyDescent="0.25">
      <c r="A3243" t="s">
        <v>6651</v>
      </c>
      <c r="B3243">
        <v>9445523</v>
      </c>
      <c r="C3243" t="s">
        <v>60</v>
      </c>
      <c r="D3243" t="s">
        <v>61</v>
      </c>
      <c r="E3243" t="s">
        <v>169</v>
      </c>
      <c r="F3243" t="s">
        <v>17</v>
      </c>
      <c r="G3243" s="3" t="s">
        <v>6652</v>
      </c>
      <c r="H32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1399</v>
      </c>
      <c r="I3243">
        <v>1399</v>
      </c>
      <c r="J3243">
        <v>2799</v>
      </c>
      <c r="K3243" s="1">
        <v>0.5</v>
      </c>
      <c r="L32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1399.5</v>
      </c>
      <c r="M3243" s="2" t="str">
        <f>IF(NOT(ISBLANK(Table1[[#This Row],[Discounter]])), IF(Table1[[#This Row],[Discounter]]&gt;=50%, "High Discount", "Low Discount"), "No Discount")</f>
        <v>High Discount</v>
      </c>
      <c r="N3243" t="s">
        <v>36</v>
      </c>
      <c r="O3243">
        <v>4.0999999999999996</v>
      </c>
      <c r="P3243">
        <v>583</v>
      </c>
    </row>
    <row r="3244" spans="1:16" ht="60" x14ac:dyDescent="0.25">
      <c r="A3244" t="s">
        <v>6653</v>
      </c>
      <c r="B3244">
        <v>11999582</v>
      </c>
      <c r="C3244" t="s">
        <v>60</v>
      </c>
      <c r="D3244" t="s">
        <v>61</v>
      </c>
      <c r="E3244" t="s">
        <v>39</v>
      </c>
      <c r="F3244" t="s">
        <v>17</v>
      </c>
      <c r="G3244" s="3" t="s">
        <v>6654</v>
      </c>
      <c r="H32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279</v>
      </c>
      <c r="I3244">
        <v>279</v>
      </c>
      <c r="J3244">
        <v>699</v>
      </c>
      <c r="K3244" s="1">
        <v>0.6</v>
      </c>
      <c r="L32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419.4</v>
      </c>
      <c r="M3244" s="2" t="str">
        <f>IF(NOT(ISBLANK(Table1[[#This Row],[Discounter]])), IF(Table1[[#This Row],[Discounter]]&gt;=50%, "High Discount", "Low Discount"), "No Discount")</f>
        <v>High Discount</v>
      </c>
      <c r="N3244" t="s">
        <v>36</v>
      </c>
      <c r="O3244">
        <v>4</v>
      </c>
      <c r="P3244">
        <v>583</v>
      </c>
    </row>
    <row r="3245" spans="1:16" ht="75" x14ac:dyDescent="0.25">
      <c r="A3245" t="s">
        <v>6655</v>
      </c>
      <c r="B3245">
        <v>8923741</v>
      </c>
      <c r="C3245" t="s">
        <v>6656</v>
      </c>
      <c r="D3245" t="s">
        <v>26</v>
      </c>
      <c r="E3245" t="s">
        <v>39</v>
      </c>
      <c r="F3245" t="s">
        <v>17</v>
      </c>
      <c r="G3245" s="3" t="s">
        <v>6657</v>
      </c>
      <c r="H32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3245">
        <v>439</v>
      </c>
      <c r="J3245">
        <v>1099</v>
      </c>
      <c r="K3245" s="1">
        <v>0.6</v>
      </c>
      <c r="L32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</v>
      </c>
      <c r="M3245" s="2" t="str">
        <f>IF(NOT(ISBLANK(Table1[[#This Row],[Discounter]])), IF(Table1[[#This Row],[Discounter]]&gt;=50%, "High Discount", "Low Discount"), "No Discount")</f>
        <v>High Discount</v>
      </c>
      <c r="N3245" t="s">
        <v>36</v>
      </c>
      <c r="O3245">
        <v>4</v>
      </c>
      <c r="P3245">
        <v>583</v>
      </c>
    </row>
    <row r="3246" spans="1:16" ht="30" x14ac:dyDescent="0.25">
      <c r="A3246" t="s">
        <v>6658</v>
      </c>
      <c r="B3246">
        <v>5151884</v>
      </c>
      <c r="C3246" t="s">
        <v>14</v>
      </c>
      <c r="D3246" t="s">
        <v>26</v>
      </c>
      <c r="E3246" t="s">
        <v>1823</v>
      </c>
      <c r="F3246" t="s">
        <v>17</v>
      </c>
      <c r="G3246" s="3" t="s">
        <v>6659</v>
      </c>
      <c r="H32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3246">
        <v>679</v>
      </c>
      <c r="J3246">
        <v>1699</v>
      </c>
      <c r="K3246" s="1">
        <v>0.6</v>
      </c>
      <c r="L32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3246" s="2" t="str">
        <f>IF(NOT(ISBLANK(Table1[[#This Row],[Discounter]])), IF(Table1[[#This Row],[Discounter]]&gt;=50%, "High Discount", "Low Discount"), "No Discount")</f>
        <v>High Discount</v>
      </c>
      <c r="N3246" t="s">
        <v>24</v>
      </c>
      <c r="O3246">
        <v>4.3</v>
      </c>
      <c r="P3246">
        <v>583</v>
      </c>
    </row>
    <row r="3247" spans="1:16" ht="30" x14ac:dyDescent="0.25">
      <c r="A3247" t="s">
        <v>6660</v>
      </c>
      <c r="B3247">
        <v>9733875</v>
      </c>
      <c r="C3247" t="s">
        <v>5124</v>
      </c>
      <c r="D3247" t="s">
        <v>26</v>
      </c>
      <c r="E3247" t="s">
        <v>27</v>
      </c>
      <c r="F3247" t="s">
        <v>17</v>
      </c>
      <c r="G3247" s="3" t="s">
        <v>6661</v>
      </c>
      <c r="H32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647</v>
      </c>
      <c r="I3247">
        <v>647</v>
      </c>
      <c r="J3247">
        <v>1799</v>
      </c>
      <c r="K3247" s="1">
        <v>0.64</v>
      </c>
      <c r="L32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1151.3600000000001</v>
      </c>
      <c r="M3247" s="2" t="str">
        <f>IF(NOT(ISBLANK(Table1[[#This Row],[Discounter]])), IF(Table1[[#This Row],[Discounter]]&gt;=50%, "High Discount", "Low Discount"), "No Discount")</f>
        <v>High Discount</v>
      </c>
      <c r="N3247" t="s">
        <v>29</v>
      </c>
      <c r="O3247">
        <v>4.2</v>
      </c>
      <c r="P3247">
        <v>583</v>
      </c>
    </row>
    <row r="3248" spans="1:16" ht="60" x14ac:dyDescent="0.25">
      <c r="A3248" t="s">
        <v>6662</v>
      </c>
      <c r="B3248">
        <v>11414660</v>
      </c>
      <c r="C3248" t="s">
        <v>1080</v>
      </c>
      <c r="D3248" t="s">
        <v>69</v>
      </c>
      <c r="E3248" t="s">
        <v>70</v>
      </c>
      <c r="F3248" t="s">
        <v>34</v>
      </c>
      <c r="G3248" s="3" t="s">
        <v>6663</v>
      </c>
      <c r="H32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971</v>
      </c>
      <c r="I3248">
        <v>971</v>
      </c>
      <c r="J3248">
        <v>3599</v>
      </c>
      <c r="K3248" s="1">
        <v>0.73</v>
      </c>
      <c r="L32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2627.27</v>
      </c>
      <c r="M3248" s="2" t="str">
        <f>IF(NOT(ISBLANK(Table1[[#This Row],[Discounter]])), IF(Table1[[#This Row],[Discounter]]&gt;=50%, "High Discount", "Low Discount"), "No Discount")</f>
        <v>High Discount</v>
      </c>
      <c r="N3248" t="s">
        <v>24</v>
      </c>
      <c r="O3248">
        <v>3.7</v>
      </c>
      <c r="P3248">
        <v>583</v>
      </c>
    </row>
    <row r="3249" spans="1:16" ht="60" x14ac:dyDescent="0.25">
      <c r="A3249" t="s">
        <v>6664</v>
      </c>
      <c r="B3249">
        <v>8349025</v>
      </c>
      <c r="C3249" t="s">
        <v>86</v>
      </c>
      <c r="D3249" t="s">
        <v>69</v>
      </c>
      <c r="E3249" t="s">
        <v>70</v>
      </c>
      <c r="F3249" t="s">
        <v>34</v>
      </c>
      <c r="G3249" s="3" t="s">
        <v>6665</v>
      </c>
      <c r="H32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1229</v>
      </c>
      <c r="I3249">
        <v>1229</v>
      </c>
      <c r="J3249">
        <v>4099</v>
      </c>
      <c r="K3249" s="1">
        <v>0.7</v>
      </c>
      <c r="L32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2869.2999999999997</v>
      </c>
      <c r="M3249" s="2" t="str">
        <f>IF(NOT(ISBLANK(Table1[[#This Row],[Discounter]])), IF(Table1[[#This Row],[Discounter]]&gt;=50%, "High Discount", "Low Discount"), "No Discount")</f>
        <v>High Discount</v>
      </c>
      <c r="N3249" t="s">
        <v>89</v>
      </c>
      <c r="O3249">
        <v>3.9</v>
      </c>
      <c r="P3249">
        <v>583</v>
      </c>
    </row>
    <row r="3250" spans="1:16" ht="75" x14ac:dyDescent="0.25">
      <c r="A3250" t="s">
        <v>6666</v>
      </c>
      <c r="B3250">
        <v>13321352</v>
      </c>
      <c r="C3250" t="s">
        <v>86</v>
      </c>
      <c r="D3250" t="s">
        <v>87</v>
      </c>
      <c r="E3250" t="s">
        <v>44</v>
      </c>
      <c r="F3250" t="s">
        <v>34</v>
      </c>
      <c r="G3250" s="3" t="s">
        <v>6667</v>
      </c>
      <c r="H32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549</v>
      </c>
      <c r="I3250">
        <v>549</v>
      </c>
      <c r="J3250">
        <v>1099</v>
      </c>
      <c r="K3250" s="1">
        <v>0.5</v>
      </c>
      <c r="L32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549.5</v>
      </c>
      <c r="M3250" s="2" t="str">
        <f>IF(NOT(ISBLANK(Table1[[#This Row],[Discounter]])), IF(Table1[[#This Row],[Discounter]]&gt;=50%, "High Discount", "Low Discount"), "No Discount")</f>
        <v>High Discount</v>
      </c>
      <c r="N3250" t="s">
        <v>89</v>
      </c>
      <c r="O3250">
        <v>4.0999999999999996</v>
      </c>
      <c r="P3250">
        <v>583</v>
      </c>
    </row>
    <row r="3251" spans="1:16" ht="30" x14ac:dyDescent="0.25">
      <c r="A3251" t="s">
        <v>6668</v>
      </c>
      <c r="B3251">
        <v>11754946</v>
      </c>
      <c r="C3251" t="s">
        <v>86</v>
      </c>
      <c r="D3251" t="s">
        <v>87</v>
      </c>
      <c r="E3251" t="s">
        <v>83</v>
      </c>
      <c r="F3251" t="s">
        <v>34</v>
      </c>
      <c r="G3251" s="3" t="s">
        <v>6669</v>
      </c>
      <c r="H32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3251">
        <v>519</v>
      </c>
      <c r="J3251">
        <v>1299</v>
      </c>
      <c r="K3251" s="1">
        <v>0.6</v>
      </c>
      <c r="L32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3251" s="2" t="str">
        <f>IF(NOT(ISBLANK(Table1[[#This Row],[Discounter]])), IF(Table1[[#This Row],[Discounter]]&gt;=50%, "High Discount", "Low Discount"), "No Discount")</f>
        <v>High Discount</v>
      </c>
      <c r="N3251" t="s">
        <v>89</v>
      </c>
      <c r="O3251">
        <v>4.2</v>
      </c>
      <c r="P3251">
        <v>583</v>
      </c>
    </row>
    <row r="3252" spans="1:16" ht="60" x14ac:dyDescent="0.25">
      <c r="A3252" t="s">
        <v>6670</v>
      </c>
      <c r="B3252">
        <v>11037106</v>
      </c>
      <c r="C3252" t="s">
        <v>60</v>
      </c>
      <c r="D3252" t="s">
        <v>61</v>
      </c>
      <c r="E3252" t="s">
        <v>39</v>
      </c>
      <c r="F3252" t="s">
        <v>34</v>
      </c>
      <c r="G3252" s="3" t="s">
        <v>918</v>
      </c>
      <c r="H32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404</v>
      </c>
      <c r="I3252">
        <v>404</v>
      </c>
      <c r="J3252">
        <v>899</v>
      </c>
      <c r="K3252" s="1">
        <v>0.55000000000000004</v>
      </c>
      <c r="L32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494.45000000000005</v>
      </c>
      <c r="M3252" s="2" t="str">
        <f>IF(NOT(ISBLANK(Table1[[#This Row],[Discounter]])), IF(Table1[[#This Row],[Discounter]]&gt;=50%, "High Discount", "Low Discount"), "No Discount")</f>
        <v>High Discount</v>
      </c>
      <c r="N3252" t="s">
        <v>41</v>
      </c>
      <c r="O3252">
        <v>4.3</v>
      </c>
      <c r="P3252">
        <v>583</v>
      </c>
    </row>
    <row r="3253" spans="1:16" ht="30" x14ac:dyDescent="0.25">
      <c r="A3253" t="s">
        <v>6671</v>
      </c>
      <c r="B3253">
        <v>2353138</v>
      </c>
      <c r="C3253" t="s">
        <v>14</v>
      </c>
      <c r="D3253" t="s">
        <v>38</v>
      </c>
      <c r="E3253" t="s">
        <v>39</v>
      </c>
      <c r="F3253" t="s">
        <v>34</v>
      </c>
      <c r="G3253" s="3" t="s">
        <v>659</v>
      </c>
      <c r="H32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53">
        <v>1299</v>
      </c>
      <c r="K3253" s="1">
        <v>0.65</v>
      </c>
      <c r="L32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844.35</v>
      </c>
      <c r="M3253" s="2" t="str">
        <f>IF(NOT(ISBLANK(Table1[[#This Row],[Discounter]])), IF(Table1[[#This Row],[Discounter]]&gt;=50%, "High Discount", "Low Discount"), "No Discount")</f>
        <v>High Discount</v>
      </c>
      <c r="N3253" t="s">
        <v>41</v>
      </c>
      <c r="O3253">
        <v>4</v>
      </c>
      <c r="P3253">
        <v>583</v>
      </c>
    </row>
    <row r="3254" spans="1:16" ht="45" x14ac:dyDescent="0.25">
      <c r="A3254" t="s">
        <v>6672</v>
      </c>
      <c r="B3254">
        <v>10503336</v>
      </c>
      <c r="C3254" t="s">
        <v>91</v>
      </c>
      <c r="D3254" t="s">
        <v>38</v>
      </c>
      <c r="E3254" t="s">
        <v>132</v>
      </c>
      <c r="F3254" t="s">
        <v>34</v>
      </c>
      <c r="G3254" s="3" t="s">
        <v>6673</v>
      </c>
      <c r="H32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54">
        <v>1849</v>
      </c>
      <c r="K3254" s="1">
        <v>0.52</v>
      </c>
      <c r="L32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961.48</v>
      </c>
      <c r="M3254" s="2" t="str">
        <f>IF(NOT(ISBLANK(Table1[[#This Row],[Discounter]])), IF(Table1[[#This Row],[Discounter]]&gt;=50%, "High Discount", "Low Discount"), "No Discount")</f>
        <v>High Discount</v>
      </c>
      <c r="N3254" t="s">
        <v>24</v>
      </c>
      <c r="O3254">
        <v>4.3</v>
      </c>
      <c r="P3254">
        <v>583</v>
      </c>
    </row>
    <row r="3255" spans="1:16" ht="45" x14ac:dyDescent="0.25">
      <c r="A3255" t="s">
        <v>6674</v>
      </c>
      <c r="B3255">
        <v>10841106</v>
      </c>
      <c r="C3255" t="s">
        <v>91</v>
      </c>
      <c r="D3255" t="s">
        <v>38</v>
      </c>
      <c r="E3255" t="s">
        <v>169</v>
      </c>
      <c r="F3255" t="s">
        <v>34</v>
      </c>
      <c r="G3255" s="3" t="s">
        <v>6675</v>
      </c>
      <c r="H32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55">
        <v>2499</v>
      </c>
      <c r="K3255" s="1">
        <v>0.47</v>
      </c>
      <c r="L32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1174.53</v>
      </c>
      <c r="M3255" s="2" t="str">
        <f>IF(NOT(ISBLANK(Table1[[#This Row],[Discounter]])), IF(Table1[[#This Row],[Discounter]]&gt;=50%, "High Discount", "Low Discount"), "No Discount")</f>
        <v>Low Discount</v>
      </c>
      <c r="N3255" t="s">
        <v>24</v>
      </c>
      <c r="O3255">
        <v>4.5</v>
      </c>
      <c r="P3255">
        <v>583</v>
      </c>
    </row>
    <row r="3256" spans="1:16" ht="75" x14ac:dyDescent="0.25">
      <c r="A3256" t="s">
        <v>6676</v>
      </c>
      <c r="B3256">
        <v>11697402</v>
      </c>
      <c r="C3256" t="s">
        <v>14</v>
      </c>
      <c r="D3256" t="s">
        <v>38</v>
      </c>
      <c r="E3256" t="s">
        <v>39</v>
      </c>
      <c r="F3256" t="s">
        <v>34</v>
      </c>
      <c r="G3256" s="3" t="s">
        <v>6677</v>
      </c>
      <c r="H32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56">
        <v>499</v>
      </c>
      <c r="K3256" s="1">
        <v>0.4</v>
      </c>
      <c r="L32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199.60000000000002</v>
      </c>
      <c r="M3256" s="2" t="str">
        <f>IF(NOT(ISBLANK(Table1[[#This Row],[Discounter]])), IF(Table1[[#This Row],[Discounter]]&gt;=50%, "High Discount", "Low Discount"), "No Discount")</f>
        <v>Low Discount</v>
      </c>
      <c r="N3256" t="s">
        <v>41</v>
      </c>
      <c r="O3256">
        <v>4.0999999999999996</v>
      </c>
      <c r="P3256">
        <v>583</v>
      </c>
    </row>
    <row r="3257" spans="1:16" ht="45" x14ac:dyDescent="0.25">
      <c r="A3257" t="s">
        <v>6678</v>
      </c>
      <c r="B3257">
        <v>12303676</v>
      </c>
      <c r="C3257" t="s">
        <v>14</v>
      </c>
      <c r="D3257" t="s">
        <v>15</v>
      </c>
      <c r="E3257" t="s">
        <v>16</v>
      </c>
      <c r="F3257" t="s">
        <v>17</v>
      </c>
      <c r="G3257" s="3" t="s">
        <v>6679</v>
      </c>
      <c r="H32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764</v>
      </c>
      <c r="I3257">
        <v>764</v>
      </c>
      <c r="J3257">
        <v>1699</v>
      </c>
      <c r="K3257" s="1">
        <v>0.55000000000000004</v>
      </c>
      <c r="L32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3257" s="2" t="str">
        <f>IF(NOT(ISBLANK(Table1[[#This Row],[Discounter]])), IF(Table1[[#This Row],[Discounter]]&gt;=50%, "High Discount", "Low Discount"), "No Discount")</f>
        <v>High Discount</v>
      </c>
      <c r="N3257" t="s">
        <v>19</v>
      </c>
      <c r="O3257">
        <v>4</v>
      </c>
      <c r="P3257">
        <v>582</v>
      </c>
    </row>
    <row r="3258" spans="1:16" ht="30" x14ac:dyDescent="0.25">
      <c r="A3258" t="s">
        <v>6680</v>
      </c>
      <c r="B3258">
        <v>13859576</v>
      </c>
      <c r="C3258" t="s">
        <v>14</v>
      </c>
      <c r="D3258" t="s">
        <v>15</v>
      </c>
      <c r="E3258" t="s">
        <v>48</v>
      </c>
      <c r="F3258" t="s">
        <v>17</v>
      </c>
      <c r="G3258" s="3" t="s">
        <v>6681</v>
      </c>
      <c r="H32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3258">
        <v>584</v>
      </c>
      <c r="J3258">
        <v>1299</v>
      </c>
      <c r="K3258" s="1">
        <v>0.55000000000000004</v>
      </c>
      <c r="L32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3258" s="2" t="str">
        <f>IF(NOT(ISBLANK(Table1[[#This Row],[Discounter]])), IF(Table1[[#This Row],[Discounter]]&gt;=50%, "High Discount", "Low Discount"), "No Discount")</f>
        <v>High Discount</v>
      </c>
      <c r="N3258" t="s">
        <v>19</v>
      </c>
      <c r="O3258">
        <v>3.9</v>
      </c>
      <c r="P3258">
        <v>582</v>
      </c>
    </row>
    <row r="3259" spans="1:16" ht="45" x14ac:dyDescent="0.25">
      <c r="A3259" t="s">
        <v>6682</v>
      </c>
      <c r="B3259">
        <v>1422313</v>
      </c>
      <c r="C3259" t="s">
        <v>14</v>
      </c>
      <c r="D3259" t="s">
        <v>177</v>
      </c>
      <c r="E3259" t="s">
        <v>178</v>
      </c>
      <c r="F3259" t="s">
        <v>17</v>
      </c>
      <c r="G3259" s="3" t="s">
        <v>6683</v>
      </c>
      <c r="H32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319</v>
      </c>
      <c r="I3259">
        <v>319</v>
      </c>
      <c r="J3259">
        <v>399</v>
      </c>
      <c r="K3259" s="1">
        <v>0.2</v>
      </c>
      <c r="L32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79.800000000000011</v>
      </c>
      <c r="M3259" s="2" t="str">
        <f>IF(NOT(ISBLANK(Table1[[#This Row],[Discounter]])), IF(Table1[[#This Row],[Discounter]]&gt;=50%, "High Discount", "Low Discount"), "No Discount")</f>
        <v>Low Discount</v>
      </c>
      <c r="N3259" t="s">
        <v>146</v>
      </c>
      <c r="O3259">
        <v>4.3</v>
      </c>
      <c r="P3259">
        <v>582</v>
      </c>
    </row>
    <row r="3260" spans="1:16" ht="45" x14ac:dyDescent="0.25">
      <c r="A3260" t="s">
        <v>6684</v>
      </c>
      <c r="B3260">
        <v>10946710</v>
      </c>
      <c r="C3260" t="s">
        <v>47</v>
      </c>
      <c r="D3260" t="s">
        <v>26</v>
      </c>
      <c r="E3260" t="s">
        <v>27</v>
      </c>
      <c r="F3260" t="s">
        <v>17</v>
      </c>
      <c r="G3260" s="3" t="s">
        <v>6685</v>
      </c>
      <c r="H32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540</v>
      </c>
      <c r="I3260">
        <v>540</v>
      </c>
      <c r="J3260">
        <v>1149</v>
      </c>
      <c r="K3260" s="1">
        <v>0.53</v>
      </c>
      <c r="L32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608.97</v>
      </c>
      <c r="M3260" s="2" t="str">
        <f>IF(NOT(ISBLANK(Table1[[#This Row],[Discounter]])), IF(Table1[[#This Row],[Discounter]]&gt;=50%, "High Discount", "Low Discount"), "No Discount")</f>
        <v>High Discount</v>
      </c>
      <c r="N3260" t="s">
        <v>80</v>
      </c>
      <c r="O3260">
        <v>4.3</v>
      </c>
      <c r="P3260">
        <v>582</v>
      </c>
    </row>
    <row r="3261" spans="1:16" ht="30" x14ac:dyDescent="0.25">
      <c r="A3261" t="s">
        <v>6686</v>
      </c>
      <c r="B3261">
        <v>1996787</v>
      </c>
      <c r="C3261" t="s">
        <v>14</v>
      </c>
      <c r="D3261" t="s">
        <v>26</v>
      </c>
      <c r="E3261" t="s">
        <v>39</v>
      </c>
      <c r="F3261" t="s">
        <v>17</v>
      </c>
      <c r="G3261" s="3" t="s">
        <v>6687</v>
      </c>
      <c r="H32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274</v>
      </c>
      <c r="I3261">
        <v>274</v>
      </c>
      <c r="J3261">
        <v>499</v>
      </c>
      <c r="K3261" s="1">
        <v>0.45</v>
      </c>
      <c r="L32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224.55</v>
      </c>
      <c r="M3261" s="2" t="str">
        <f>IF(NOT(ISBLANK(Table1[[#This Row],[Discounter]])), IF(Table1[[#This Row],[Discounter]]&gt;=50%, "High Discount", "Low Discount"), "No Discount")</f>
        <v>Low Discount</v>
      </c>
      <c r="N3261" t="s">
        <v>24</v>
      </c>
      <c r="O3261">
        <v>4</v>
      </c>
      <c r="P3261">
        <v>582</v>
      </c>
    </row>
    <row r="3262" spans="1:16" ht="45" x14ac:dyDescent="0.25">
      <c r="A3262" t="s">
        <v>6688</v>
      </c>
      <c r="B3262">
        <v>10360527</v>
      </c>
      <c r="C3262" t="s">
        <v>2344</v>
      </c>
      <c r="D3262" t="s">
        <v>69</v>
      </c>
      <c r="E3262" t="s">
        <v>83</v>
      </c>
      <c r="F3262" t="s">
        <v>34</v>
      </c>
      <c r="G3262" s="3" t="s">
        <v>6689</v>
      </c>
      <c r="H32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3262">
        <v>899</v>
      </c>
      <c r="J3262">
        <v>1999</v>
      </c>
      <c r="K3262" s="1">
        <v>0.55000000000000004</v>
      </c>
      <c r="L32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3262" s="2" t="str">
        <f>IF(NOT(ISBLANK(Table1[[#This Row],[Discounter]])), IF(Table1[[#This Row],[Discounter]]&gt;=50%, "High Discount", "Low Discount"), "No Discount")</f>
        <v>High Discount</v>
      </c>
      <c r="N3262" t="s">
        <v>36</v>
      </c>
      <c r="O3262">
        <v>4.2</v>
      </c>
      <c r="P3262">
        <v>582</v>
      </c>
    </row>
    <row r="3263" spans="1:16" ht="45" x14ac:dyDescent="0.25">
      <c r="A3263" t="s">
        <v>6690</v>
      </c>
      <c r="B3263">
        <v>1829475</v>
      </c>
      <c r="C3263" t="s">
        <v>181</v>
      </c>
      <c r="D3263" t="s">
        <v>87</v>
      </c>
      <c r="E3263" t="s">
        <v>83</v>
      </c>
      <c r="F3263" t="s">
        <v>34</v>
      </c>
      <c r="G3263" s="3" t="s">
        <v>6691</v>
      </c>
      <c r="H32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769</v>
      </c>
      <c r="I3263">
        <v>769</v>
      </c>
      <c r="J3263">
        <v>1399</v>
      </c>
      <c r="K3263" s="1">
        <v>0.45</v>
      </c>
      <c r="L32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629.55000000000007</v>
      </c>
      <c r="M3263" s="2" t="str">
        <f>IF(NOT(ISBLANK(Table1[[#This Row],[Discounter]])), IF(Table1[[#This Row],[Discounter]]&gt;=50%, "High Discount", "Low Discount"), "No Discount")</f>
        <v>Low Discount</v>
      </c>
      <c r="N3263" t="s">
        <v>213</v>
      </c>
      <c r="O3263">
        <v>3.8</v>
      </c>
      <c r="P3263">
        <v>582</v>
      </c>
    </row>
    <row r="3264" spans="1:16" ht="60" x14ac:dyDescent="0.25">
      <c r="A3264" t="s">
        <v>6692</v>
      </c>
      <c r="B3264">
        <v>8813115</v>
      </c>
      <c r="C3264" t="s">
        <v>181</v>
      </c>
      <c r="D3264" t="s">
        <v>87</v>
      </c>
      <c r="E3264" t="s">
        <v>39</v>
      </c>
      <c r="F3264" t="s">
        <v>34</v>
      </c>
      <c r="G3264" s="3" t="s">
        <v>6693</v>
      </c>
      <c r="H32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254</v>
      </c>
      <c r="I3264">
        <v>254</v>
      </c>
      <c r="J3264">
        <v>849</v>
      </c>
      <c r="K3264" s="1">
        <v>0.7</v>
      </c>
      <c r="L32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594.29999999999995</v>
      </c>
      <c r="M3264" s="2" t="str">
        <f>IF(NOT(ISBLANK(Table1[[#This Row],[Discounter]])), IF(Table1[[#This Row],[Discounter]]&gt;=50%, "High Discount", "Low Discount"), "No Discount")</f>
        <v>High Discount</v>
      </c>
      <c r="N3264" t="s">
        <v>89</v>
      </c>
      <c r="O3264">
        <v>4.0999999999999996</v>
      </c>
      <c r="P3264">
        <v>582</v>
      </c>
    </row>
    <row r="3265" spans="1:16" ht="60" x14ac:dyDescent="0.25">
      <c r="A3265" t="s">
        <v>6694</v>
      </c>
      <c r="B3265">
        <v>17524918</v>
      </c>
      <c r="C3265" t="s">
        <v>43</v>
      </c>
      <c r="D3265" t="s">
        <v>38</v>
      </c>
      <c r="E3265" t="s">
        <v>39</v>
      </c>
      <c r="F3265" t="s">
        <v>34</v>
      </c>
      <c r="G3265" s="3" t="s">
        <v>6347</v>
      </c>
      <c r="H32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65">
        <v>1598</v>
      </c>
      <c r="K3265" s="1">
        <v>0.5</v>
      </c>
      <c r="L32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265" s="2" t="str">
        <f>IF(NOT(ISBLANK(Table1[[#This Row],[Discounter]])), IF(Table1[[#This Row],[Discounter]]&gt;=50%, "High Discount", "Low Discount"), "No Discount")</f>
        <v>High Discount</v>
      </c>
      <c r="N3265" t="s">
        <v>666</v>
      </c>
      <c r="O3265">
        <v>4.2</v>
      </c>
      <c r="P3265">
        <v>582</v>
      </c>
    </row>
    <row r="3266" spans="1:16" ht="45" x14ac:dyDescent="0.25">
      <c r="A3266" t="s">
        <v>6695</v>
      </c>
      <c r="B3266">
        <v>12806502</v>
      </c>
      <c r="C3266" t="s">
        <v>844</v>
      </c>
      <c r="D3266" t="s">
        <v>38</v>
      </c>
      <c r="E3266" t="s">
        <v>132</v>
      </c>
      <c r="F3266" t="s">
        <v>34</v>
      </c>
      <c r="G3266" s="3" t="s">
        <v>6696</v>
      </c>
      <c r="H32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66">
        <v>1665</v>
      </c>
      <c r="K3266" s="1">
        <v>0.55000000000000004</v>
      </c>
      <c r="L32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915.75000000000011</v>
      </c>
      <c r="M3266" s="2" t="str">
        <f>IF(NOT(ISBLANK(Table1[[#This Row],[Discounter]])), IF(Table1[[#This Row],[Discounter]]&gt;=50%, "High Discount", "Low Discount"), "No Discount")</f>
        <v>High Discount</v>
      </c>
      <c r="N3266" t="s">
        <v>24</v>
      </c>
      <c r="O3266">
        <v>4.0999999999999996</v>
      </c>
      <c r="P3266">
        <v>582</v>
      </c>
    </row>
    <row r="3267" spans="1:16" ht="45" x14ac:dyDescent="0.25">
      <c r="A3267" t="s">
        <v>6697</v>
      </c>
      <c r="B3267">
        <v>13167774</v>
      </c>
      <c r="C3267" t="s">
        <v>6698</v>
      </c>
      <c r="D3267" t="s">
        <v>15</v>
      </c>
      <c r="E3267" t="s">
        <v>48</v>
      </c>
      <c r="F3267" t="s">
        <v>17</v>
      </c>
      <c r="G3267" s="3" t="s">
        <v>6699</v>
      </c>
      <c r="H32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2424</v>
      </c>
      <c r="I3267">
        <v>2424</v>
      </c>
      <c r="J3267">
        <v>2499</v>
      </c>
      <c r="K3267" s="1">
        <v>0.03</v>
      </c>
      <c r="L32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74.97</v>
      </c>
      <c r="M3267" s="2" t="str">
        <f>IF(NOT(ISBLANK(Table1[[#This Row],[Discounter]])), IF(Table1[[#This Row],[Discounter]]&gt;=50%, "High Discount", "Low Discount"), "No Discount")</f>
        <v>Low Discount</v>
      </c>
      <c r="N3267" t="s">
        <v>6700</v>
      </c>
      <c r="O3267">
        <v>4.3</v>
      </c>
      <c r="P3267">
        <v>581</v>
      </c>
    </row>
    <row r="3268" spans="1:16" ht="30" x14ac:dyDescent="0.25">
      <c r="A3268" t="s">
        <v>6701</v>
      </c>
      <c r="B3268">
        <v>1847799</v>
      </c>
      <c r="C3268" t="s">
        <v>1552</v>
      </c>
      <c r="D3268" t="s">
        <v>15</v>
      </c>
      <c r="E3268" t="s">
        <v>48</v>
      </c>
      <c r="F3268" t="s">
        <v>17</v>
      </c>
      <c r="G3268" s="3" t="s">
        <v>6702</v>
      </c>
      <c r="H32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824</v>
      </c>
      <c r="I3268">
        <v>824</v>
      </c>
      <c r="J3268">
        <v>1649</v>
      </c>
      <c r="K3268" s="1">
        <v>0.5</v>
      </c>
      <c r="L32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824.5</v>
      </c>
      <c r="M3268" s="2" t="str">
        <f>IF(NOT(ISBLANK(Table1[[#This Row],[Discounter]])), IF(Table1[[#This Row],[Discounter]]&gt;=50%, "High Discount", "Low Discount"), "No Discount")</f>
        <v>High Discount</v>
      </c>
      <c r="N3268" t="s">
        <v>50</v>
      </c>
      <c r="O3268">
        <v>4.2</v>
      </c>
      <c r="P3268">
        <v>581</v>
      </c>
    </row>
    <row r="3269" spans="1:16" ht="60" x14ac:dyDescent="0.25">
      <c r="A3269" t="s">
        <v>6703</v>
      </c>
      <c r="B3269">
        <v>10239333</v>
      </c>
      <c r="C3269" t="s">
        <v>100</v>
      </c>
      <c r="D3269" t="s">
        <v>69</v>
      </c>
      <c r="E3269" t="s">
        <v>70</v>
      </c>
      <c r="F3269" t="s">
        <v>17</v>
      </c>
      <c r="G3269" s="3" t="s">
        <v>6704</v>
      </c>
      <c r="H32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1484</v>
      </c>
      <c r="I3269">
        <v>1484</v>
      </c>
      <c r="J3269">
        <v>3299</v>
      </c>
      <c r="K3269" s="1">
        <v>0.55000000000000004</v>
      </c>
      <c r="L32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1814.45</v>
      </c>
      <c r="M3269" s="2" t="str">
        <f>IF(NOT(ISBLANK(Table1[[#This Row],[Discounter]])), IF(Table1[[#This Row],[Discounter]]&gt;=50%, "High Discount", "Low Discount"), "No Discount")</f>
        <v>High Discount</v>
      </c>
      <c r="N3269" t="s">
        <v>36</v>
      </c>
      <c r="O3269">
        <v>4.0999999999999996</v>
      </c>
      <c r="P3269">
        <v>581</v>
      </c>
    </row>
    <row r="3270" spans="1:16" ht="45" x14ac:dyDescent="0.25">
      <c r="A3270" t="s">
        <v>6705</v>
      </c>
      <c r="B3270">
        <v>18028828</v>
      </c>
      <c r="C3270" t="s">
        <v>271</v>
      </c>
      <c r="D3270" t="s">
        <v>177</v>
      </c>
      <c r="E3270" t="s">
        <v>894</v>
      </c>
      <c r="F3270" t="s">
        <v>17</v>
      </c>
      <c r="G3270" s="3" t="s">
        <v>4655</v>
      </c>
      <c r="H32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270">
        <v>1098</v>
      </c>
      <c r="L32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270" s="2" t="str">
        <f>IF(NOT(ISBLANK(Table1[[#This Row],[Discounter]])), IF(Table1[[#This Row],[Discounter]]&gt;=50%, "High Discount", "Low Discount"), "No Discount")</f>
        <v>No Discount</v>
      </c>
      <c r="N3270" t="s">
        <v>24</v>
      </c>
      <c r="O3270">
        <v>4.4000000000000004</v>
      </c>
      <c r="P3270">
        <v>581</v>
      </c>
    </row>
    <row r="3271" spans="1:16" ht="45" x14ac:dyDescent="0.25">
      <c r="A3271" t="s">
        <v>6706</v>
      </c>
      <c r="B3271">
        <v>10647172</v>
      </c>
      <c r="C3271" t="s">
        <v>325</v>
      </c>
      <c r="D3271" t="s">
        <v>177</v>
      </c>
      <c r="E3271" t="s">
        <v>1750</v>
      </c>
      <c r="F3271" t="s">
        <v>17</v>
      </c>
      <c r="G3271" s="3" t="s">
        <v>6707</v>
      </c>
      <c r="H32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271">
        <v>289</v>
      </c>
      <c r="L32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271" s="2" t="str">
        <f>IF(NOT(ISBLANK(Table1[[#This Row],[Discounter]])), IF(Table1[[#This Row],[Discounter]]&gt;=50%, "High Discount", "Low Discount"), "No Discount")</f>
        <v>No Discount</v>
      </c>
      <c r="N3271" t="s">
        <v>328</v>
      </c>
      <c r="O3271">
        <v>4.5</v>
      </c>
      <c r="P3271">
        <v>581</v>
      </c>
    </row>
    <row r="3272" spans="1:16" ht="45" x14ac:dyDescent="0.25">
      <c r="A3272" t="s">
        <v>6708</v>
      </c>
      <c r="B3272">
        <v>11638770</v>
      </c>
      <c r="C3272" t="s">
        <v>325</v>
      </c>
      <c r="D3272" t="s">
        <v>177</v>
      </c>
      <c r="E3272" t="s">
        <v>1750</v>
      </c>
      <c r="F3272" t="s">
        <v>17</v>
      </c>
      <c r="G3272" s="3" t="s">
        <v>6709</v>
      </c>
      <c r="H32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272">
        <v>578</v>
      </c>
      <c r="L32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272" s="2" t="str">
        <f>IF(NOT(ISBLANK(Table1[[#This Row],[Discounter]])), IF(Table1[[#This Row],[Discounter]]&gt;=50%, "High Discount", "Low Discount"), "No Discount")</f>
        <v>No Discount</v>
      </c>
      <c r="N3272" t="s">
        <v>328</v>
      </c>
      <c r="O3272">
        <v>4.5</v>
      </c>
      <c r="P3272">
        <v>581</v>
      </c>
    </row>
    <row r="3273" spans="1:16" ht="45" x14ac:dyDescent="0.25">
      <c r="A3273" t="s">
        <v>6710</v>
      </c>
      <c r="B3273">
        <v>998931</v>
      </c>
      <c r="C3273" t="s">
        <v>6711</v>
      </c>
      <c r="D3273" t="s">
        <v>26</v>
      </c>
      <c r="E3273" t="s">
        <v>27</v>
      </c>
      <c r="F3273" t="s">
        <v>17</v>
      </c>
      <c r="G3273" s="3" t="s">
        <v>6712</v>
      </c>
      <c r="H32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3273">
        <v>599</v>
      </c>
      <c r="J3273">
        <v>1999</v>
      </c>
      <c r="K3273" s="1">
        <v>0.7</v>
      </c>
      <c r="L32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1399.3</v>
      </c>
      <c r="M3273" s="2" t="str">
        <f>IF(NOT(ISBLANK(Table1[[#This Row],[Discounter]])), IF(Table1[[#This Row],[Discounter]]&gt;=50%, "High Discount", "Low Discount"), "No Discount")</f>
        <v>High Discount</v>
      </c>
      <c r="N3273" t="s">
        <v>6713</v>
      </c>
      <c r="O3273">
        <v>3.9</v>
      </c>
      <c r="P3273">
        <v>581</v>
      </c>
    </row>
    <row r="3274" spans="1:16" ht="45" x14ac:dyDescent="0.25">
      <c r="A3274" t="s">
        <v>6714</v>
      </c>
      <c r="B3274">
        <v>9035869</v>
      </c>
      <c r="C3274" t="s">
        <v>4168</v>
      </c>
      <c r="D3274" t="s">
        <v>69</v>
      </c>
      <c r="E3274" t="s">
        <v>1651</v>
      </c>
      <c r="F3274" t="s">
        <v>34</v>
      </c>
      <c r="G3274" s="3" t="s">
        <v>6715</v>
      </c>
      <c r="H32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1355</v>
      </c>
      <c r="I3274">
        <v>1355</v>
      </c>
      <c r="J3274">
        <v>1595</v>
      </c>
      <c r="K3274" s="1">
        <v>0.15</v>
      </c>
      <c r="L32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239.25</v>
      </c>
      <c r="M3274" s="2" t="str">
        <f>IF(NOT(ISBLANK(Table1[[#This Row],[Discounter]])), IF(Table1[[#This Row],[Discounter]]&gt;=50%, "High Discount", "Low Discount"), "No Discount")</f>
        <v>Low Discount</v>
      </c>
      <c r="N3274" t="s">
        <v>36</v>
      </c>
      <c r="O3274">
        <v>4</v>
      </c>
      <c r="P3274">
        <v>581</v>
      </c>
    </row>
    <row r="3275" spans="1:16" ht="30" x14ac:dyDescent="0.25">
      <c r="A3275" t="s">
        <v>6716</v>
      </c>
      <c r="B3275">
        <v>10606134</v>
      </c>
      <c r="C3275" t="s">
        <v>518</v>
      </c>
      <c r="D3275" t="s">
        <v>32</v>
      </c>
      <c r="E3275" t="s">
        <v>519</v>
      </c>
      <c r="F3275" t="s">
        <v>34</v>
      </c>
      <c r="G3275" s="3" t="s">
        <v>6717</v>
      </c>
      <c r="H32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447</v>
      </c>
      <c r="I3275">
        <v>447</v>
      </c>
      <c r="J3275">
        <v>699</v>
      </c>
      <c r="K3275" s="1">
        <v>0.36</v>
      </c>
      <c r="L32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251.64</v>
      </c>
      <c r="M3275" s="2" t="str">
        <f>IF(NOT(ISBLANK(Table1[[#This Row],[Discounter]])), IF(Table1[[#This Row],[Discounter]]&gt;=50%, "High Discount", "Low Discount"), "No Discount")</f>
        <v>Low Discount</v>
      </c>
      <c r="N3275" t="s">
        <v>146</v>
      </c>
      <c r="O3275">
        <v>4.3</v>
      </c>
      <c r="P3275">
        <v>581</v>
      </c>
    </row>
    <row r="3276" spans="1:16" ht="60" x14ac:dyDescent="0.25">
      <c r="A3276" t="s">
        <v>6718</v>
      </c>
      <c r="B3276">
        <v>11927558</v>
      </c>
      <c r="C3276" t="s">
        <v>91</v>
      </c>
      <c r="D3276" t="s">
        <v>38</v>
      </c>
      <c r="E3276" t="s">
        <v>48</v>
      </c>
      <c r="F3276" t="s">
        <v>34</v>
      </c>
      <c r="G3276" s="3" t="s">
        <v>6719</v>
      </c>
      <c r="H32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76">
        <v>1399</v>
      </c>
      <c r="K3276" s="1">
        <v>0.48</v>
      </c>
      <c r="L32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671.52</v>
      </c>
      <c r="M3276" s="2" t="str">
        <f>IF(NOT(ISBLANK(Table1[[#This Row],[Discounter]])), IF(Table1[[#This Row],[Discounter]]&gt;=50%, "High Discount", "Low Discount"), "No Discount")</f>
        <v>Low Discount</v>
      </c>
      <c r="N3276" t="s">
        <v>93</v>
      </c>
      <c r="O3276">
        <v>4.3</v>
      </c>
      <c r="P3276">
        <v>581</v>
      </c>
    </row>
    <row r="3277" spans="1:16" ht="60" x14ac:dyDescent="0.25">
      <c r="A3277" t="s">
        <v>6720</v>
      </c>
      <c r="B3277">
        <v>12254468</v>
      </c>
      <c r="C3277" t="s">
        <v>60</v>
      </c>
      <c r="D3277" t="s">
        <v>15</v>
      </c>
      <c r="E3277" t="s">
        <v>22</v>
      </c>
      <c r="F3277" t="s">
        <v>17</v>
      </c>
      <c r="G3277" s="3" t="s">
        <v>6721</v>
      </c>
      <c r="H32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839</v>
      </c>
      <c r="I3277">
        <v>839</v>
      </c>
      <c r="J3277">
        <v>2099</v>
      </c>
      <c r="K3277" s="1">
        <v>0.6</v>
      </c>
      <c r="L32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1259.3999999999999</v>
      </c>
      <c r="M3277" s="2" t="str">
        <f>IF(NOT(ISBLANK(Table1[[#This Row],[Discounter]])), IF(Table1[[#This Row],[Discounter]]&gt;=50%, "High Discount", "Low Discount"), "No Discount")</f>
        <v>High Discount</v>
      </c>
      <c r="N3277" t="s">
        <v>36</v>
      </c>
      <c r="O3277">
        <v>4.3</v>
      </c>
      <c r="P3277">
        <v>580</v>
      </c>
    </row>
    <row r="3278" spans="1:16" ht="60" x14ac:dyDescent="0.25">
      <c r="A3278" t="s">
        <v>6722</v>
      </c>
      <c r="B3278">
        <v>12919344</v>
      </c>
      <c r="C3278" t="s">
        <v>14</v>
      </c>
      <c r="D3278" t="s">
        <v>26</v>
      </c>
      <c r="E3278" t="s">
        <v>27</v>
      </c>
      <c r="F3278" t="s">
        <v>17</v>
      </c>
      <c r="G3278" s="3" t="s">
        <v>6723</v>
      </c>
      <c r="H32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3278">
        <v>449</v>
      </c>
      <c r="L32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278" s="2" t="str">
        <f>IF(NOT(ISBLANK(Table1[[#This Row],[Discounter]])), IF(Table1[[#This Row],[Discounter]]&gt;=50%, "High Discount", "Low Discount"), "No Discount")</f>
        <v>No Discount</v>
      </c>
      <c r="N3278" t="s">
        <v>29</v>
      </c>
      <c r="O3278">
        <v>4.2</v>
      </c>
      <c r="P3278">
        <v>580</v>
      </c>
    </row>
    <row r="3279" spans="1:16" ht="45" x14ac:dyDescent="0.25">
      <c r="A3279" t="s">
        <v>6724</v>
      </c>
      <c r="B3279">
        <v>9371565</v>
      </c>
      <c r="C3279" t="s">
        <v>86</v>
      </c>
      <c r="D3279" t="s">
        <v>69</v>
      </c>
      <c r="E3279" t="s">
        <v>83</v>
      </c>
      <c r="F3279" t="s">
        <v>34</v>
      </c>
      <c r="G3279" s="3" t="s">
        <v>6725</v>
      </c>
      <c r="H32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524</v>
      </c>
      <c r="I3279">
        <v>524</v>
      </c>
      <c r="J3279">
        <v>1499</v>
      </c>
      <c r="K3279" s="1">
        <v>0.65</v>
      </c>
      <c r="L32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974.35</v>
      </c>
      <c r="M3279" s="2" t="str">
        <f>IF(NOT(ISBLANK(Table1[[#This Row],[Discounter]])), IF(Table1[[#This Row],[Discounter]]&gt;=50%, "High Discount", "Low Discount"), "No Discount")</f>
        <v>High Discount</v>
      </c>
      <c r="N3279" t="s">
        <v>89</v>
      </c>
      <c r="O3279">
        <v>4.4000000000000004</v>
      </c>
      <c r="P3279">
        <v>580</v>
      </c>
    </row>
    <row r="3280" spans="1:16" ht="45" x14ac:dyDescent="0.25">
      <c r="A3280" t="s">
        <v>6726</v>
      </c>
      <c r="B3280">
        <v>11556818</v>
      </c>
      <c r="C3280" t="s">
        <v>1325</v>
      </c>
      <c r="D3280" t="s">
        <v>69</v>
      </c>
      <c r="E3280" t="s">
        <v>296</v>
      </c>
      <c r="F3280" t="s">
        <v>34</v>
      </c>
      <c r="G3280" s="3" t="s">
        <v>6727</v>
      </c>
      <c r="H32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1084</v>
      </c>
      <c r="I3280">
        <v>1084</v>
      </c>
      <c r="J3280">
        <v>3099</v>
      </c>
      <c r="K3280" s="1">
        <v>0.65</v>
      </c>
      <c r="L32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2014.3500000000001</v>
      </c>
      <c r="M3280" s="2" t="str">
        <f>IF(NOT(ISBLANK(Table1[[#This Row],[Discounter]])), IF(Table1[[#This Row],[Discounter]]&gt;=50%, "High Discount", "Low Discount"), "No Discount")</f>
        <v>High Discount</v>
      </c>
      <c r="N3280" t="s">
        <v>146</v>
      </c>
      <c r="O3280">
        <v>3.8</v>
      </c>
      <c r="P3280">
        <v>580</v>
      </c>
    </row>
    <row r="3281" spans="1:16" ht="30" x14ac:dyDescent="0.25">
      <c r="A3281" t="s">
        <v>6728</v>
      </c>
      <c r="B3281">
        <v>14198812</v>
      </c>
      <c r="C3281" t="s">
        <v>6638</v>
      </c>
      <c r="D3281" t="s">
        <v>32</v>
      </c>
      <c r="E3281" t="s">
        <v>487</v>
      </c>
      <c r="F3281" t="s">
        <v>34</v>
      </c>
      <c r="G3281" s="3" t="s">
        <v>6729</v>
      </c>
      <c r="H32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3281">
        <v>449</v>
      </c>
      <c r="L32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281" s="2" t="str">
        <f>IF(NOT(ISBLANK(Table1[[#This Row],[Discounter]])), IF(Table1[[#This Row],[Discounter]]&gt;=50%, "High Discount", "Low Discount"), "No Discount")</f>
        <v>No Discount</v>
      </c>
      <c r="N3281" t="s">
        <v>102</v>
      </c>
      <c r="O3281">
        <v>4.4000000000000004</v>
      </c>
      <c r="P3281">
        <v>580</v>
      </c>
    </row>
    <row r="3282" spans="1:16" ht="60" x14ac:dyDescent="0.25">
      <c r="A3282" t="s">
        <v>6730</v>
      </c>
      <c r="B3282">
        <v>10561332</v>
      </c>
      <c r="C3282" t="s">
        <v>86</v>
      </c>
      <c r="D3282" t="s">
        <v>87</v>
      </c>
      <c r="E3282" t="s">
        <v>83</v>
      </c>
      <c r="F3282" t="s">
        <v>34</v>
      </c>
      <c r="G3282" s="3" t="s">
        <v>6731</v>
      </c>
      <c r="H32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384</v>
      </c>
      <c r="I3282">
        <v>384</v>
      </c>
      <c r="J3282">
        <v>1099</v>
      </c>
      <c r="K3282" s="1">
        <v>0.65</v>
      </c>
      <c r="L32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714.35</v>
      </c>
      <c r="M3282" s="2" t="str">
        <f>IF(NOT(ISBLANK(Table1[[#This Row],[Discounter]])), IF(Table1[[#This Row],[Discounter]]&gt;=50%, "High Discount", "Low Discount"), "No Discount")</f>
        <v>High Discount</v>
      </c>
      <c r="N3282" t="s">
        <v>89</v>
      </c>
      <c r="O3282">
        <v>4</v>
      </c>
      <c r="P3282">
        <v>580</v>
      </c>
    </row>
    <row r="3283" spans="1:16" ht="45" x14ac:dyDescent="0.25">
      <c r="A3283" t="s">
        <v>6732</v>
      </c>
      <c r="B3283">
        <v>9965759</v>
      </c>
      <c r="C3283" t="s">
        <v>60</v>
      </c>
      <c r="D3283" t="s">
        <v>61</v>
      </c>
      <c r="E3283" t="s">
        <v>282</v>
      </c>
      <c r="F3283" t="s">
        <v>34</v>
      </c>
      <c r="G3283" s="3" t="s">
        <v>6733</v>
      </c>
      <c r="H32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809</v>
      </c>
      <c r="I3283">
        <v>809</v>
      </c>
      <c r="J3283">
        <v>1799</v>
      </c>
      <c r="K3283" s="1">
        <v>0.55000000000000004</v>
      </c>
      <c r="L32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989.45</v>
      </c>
      <c r="M3283" s="2" t="str">
        <f>IF(NOT(ISBLANK(Table1[[#This Row],[Discounter]])), IF(Table1[[#This Row],[Discounter]]&gt;=50%, "High Discount", "Low Discount"), "No Discount")</f>
        <v>High Discount</v>
      </c>
      <c r="N3283" t="s">
        <v>102</v>
      </c>
      <c r="O3283">
        <v>4.0999999999999996</v>
      </c>
      <c r="P3283">
        <v>580</v>
      </c>
    </row>
    <row r="3284" spans="1:16" ht="60" x14ac:dyDescent="0.25">
      <c r="A3284" t="s">
        <v>6734</v>
      </c>
      <c r="B3284">
        <v>17383258</v>
      </c>
      <c r="C3284" t="s">
        <v>14</v>
      </c>
      <c r="D3284" t="s">
        <v>38</v>
      </c>
      <c r="E3284" t="s">
        <v>39</v>
      </c>
      <c r="F3284" t="s">
        <v>34</v>
      </c>
      <c r="G3284" s="3" t="s">
        <v>6735</v>
      </c>
      <c r="H3284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3284">
        <v>1598</v>
      </c>
      <c r="L32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284" s="2" t="str">
        <f>IF(NOT(ISBLANK(Table1[[#This Row],[Discounter]])), IF(Table1[[#This Row],[Discounter]]&gt;=50%, "High Discount", "Low Discount"), "No Discount")</f>
        <v>No Discount</v>
      </c>
      <c r="N3284" t="s">
        <v>130</v>
      </c>
      <c r="O3284">
        <v>4.4000000000000004</v>
      </c>
      <c r="P3284">
        <v>580</v>
      </c>
    </row>
    <row r="3285" spans="1:16" ht="60" x14ac:dyDescent="0.25">
      <c r="A3285" t="s">
        <v>6736</v>
      </c>
      <c r="B3285">
        <v>8962331</v>
      </c>
      <c r="C3285" t="s">
        <v>14</v>
      </c>
      <c r="D3285" t="s">
        <v>15</v>
      </c>
      <c r="E3285" t="s">
        <v>16</v>
      </c>
      <c r="F3285" t="s">
        <v>17</v>
      </c>
      <c r="G3285" s="3" t="s">
        <v>2604</v>
      </c>
      <c r="H32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3285">
        <v>674</v>
      </c>
      <c r="J3285">
        <v>1499</v>
      </c>
      <c r="K3285" s="1">
        <v>0.55000000000000004</v>
      </c>
      <c r="L32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3285" s="2" t="str">
        <f>IF(NOT(ISBLANK(Table1[[#This Row],[Discounter]])), IF(Table1[[#This Row],[Discounter]]&gt;=50%, "High Discount", "Low Discount"), "No Discount")</f>
        <v>High Discount</v>
      </c>
      <c r="N3285" t="s">
        <v>119</v>
      </c>
      <c r="O3285">
        <v>3.6</v>
      </c>
      <c r="P3285">
        <v>579</v>
      </c>
    </row>
    <row r="3286" spans="1:16" ht="60" x14ac:dyDescent="0.25">
      <c r="A3286" t="s">
        <v>6737</v>
      </c>
      <c r="B3286">
        <v>13492026</v>
      </c>
      <c r="C3286" t="s">
        <v>47</v>
      </c>
      <c r="D3286" t="s">
        <v>15</v>
      </c>
      <c r="E3286" t="s">
        <v>16</v>
      </c>
      <c r="F3286" t="s">
        <v>17</v>
      </c>
      <c r="G3286" s="3" t="s">
        <v>4272</v>
      </c>
      <c r="H32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536</v>
      </c>
      <c r="I3286">
        <v>536</v>
      </c>
      <c r="J3286">
        <v>1449</v>
      </c>
      <c r="K3286" s="1">
        <v>0.63</v>
      </c>
      <c r="L32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912.87</v>
      </c>
      <c r="M3286" s="2" t="str">
        <f>IF(NOT(ISBLANK(Table1[[#This Row],[Discounter]])), IF(Table1[[#This Row],[Discounter]]&gt;=50%, "High Discount", "Low Discount"), "No Discount")</f>
        <v>High Discount</v>
      </c>
      <c r="N3286" t="s">
        <v>774</v>
      </c>
      <c r="O3286">
        <v>3.7</v>
      </c>
      <c r="P3286">
        <v>579</v>
      </c>
    </row>
    <row r="3287" spans="1:16" ht="60" x14ac:dyDescent="0.25">
      <c r="A3287" t="s">
        <v>6738</v>
      </c>
      <c r="B3287">
        <v>2205652</v>
      </c>
      <c r="C3287" t="s">
        <v>1232</v>
      </c>
      <c r="D3287" t="s">
        <v>69</v>
      </c>
      <c r="E3287" t="s">
        <v>83</v>
      </c>
      <c r="F3287" t="s">
        <v>17</v>
      </c>
      <c r="G3287" s="3" t="s">
        <v>6739</v>
      </c>
      <c r="H32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874</v>
      </c>
      <c r="I3287">
        <v>874</v>
      </c>
      <c r="J3287">
        <v>2499</v>
      </c>
      <c r="K3287" s="1">
        <v>0.65</v>
      </c>
      <c r="L32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1624.3500000000001</v>
      </c>
      <c r="M3287" s="2" t="str">
        <f>IF(NOT(ISBLANK(Table1[[#This Row],[Discounter]])), IF(Table1[[#This Row],[Discounter]]&gt;=50%, "High Discount", "Low Discount"), "No Discount")</f>
        <v>High Discount</v>
      </c>
      <c r="N3287" t="s">
        <v>41</v>
      </c>
      <c r="O3287">
        <v>3.8</v>
      </c>
      <c r="P3287">
        <v>579</v>
      </c>
    </row>
    <row r="3288" spans="1:16" ht="75" x14ac:dyDescent="0.25">
      <c r="A3288" t="s">
        <v>6740</v>
      </c>
      <c r="B3288">
        <v>9242693</v>
      </c>
      <c r="C3288" t="s">
        <v>14</v>
      </c>
      <c r="D3288" t="s">
        <v>26</v>
      </c>
      <c r="E3288" t="s">
        <v>39</v>
      </c>
      <c r="F3288" t="s">
        <v>17</v>
      </c>
      <c r="G3288" s="3" t="s">
        <v>6741</v>
      </c>
      <c r="H32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604</v>
      </c>
      <c r="I3288">
        <v>604</v>
      </c>
      <c r="J3288">
        <v>1099</v>
      </c>
      <c r="K3288" s="1">
        <v>0.45</v>
      </c>
      <c r="L32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494.55</v>
      </c>
      <c r="M3288" s="2" t="str">
        <f>IF(NOT(ISBLANK(Table1[[#This Row],[Discounter]])), IF(Table1[[#This Row],[Discounter]]&gt;=50%, "High Discount", "Low Discount"), "No Discount")</f>
        <v>Low Discount</v>
      </c>
      <c r="N3288" t="s">
        <v>24</v>
      </c>
      <c r="O3288">
        <v>4.2</v>
      </c>
      <c r="P3288">
        <v>579</v>
      </c>
    </row>
    <row r="3289" spans="1:16" ht="45" x14ac:dyDescent="0.25">
      <c r="A3289" t="s">
        <v>6742</v>
      </c>
      <c r="B3289">
        <v>9059133</v>
      </c>
      <c r="C3289" t="s">
        <v>1128</v>
      </c>
      <c r="D3289" t="s">
        <v>26</v>
      </c>
      <c r="E3289" t="s">
        <v>39</v>
      </c>
      <c r="F3289" t="s">
        <v>17</v>
      </c>
      <c r="G3289" s="3" t="s">
        <v>6743</v>
      </c>
      <c r="H32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520</v>
      </c>
      <c r="I3289">
        <v>520</v>
      </c>
      <c r="J3289">
        <v>1269</v>
      </c>
      <c r="K3289" s="1">
        <v>0.59</v>
      </c>
      <c r="L32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748.70999999999992</v>
      </c>
      <c r="M3289" s="2" t="str">
        <f>IF(NOT(ISBLANK(Table1[[#This Row],[Discounter]])), IF(Table1[[#This Row],[Discounter]]&gt;=50%, "High Discount", "Low Discount"), "No Discount")</f>
        <v>High Discount</v>
      </c>
      <c r="N3289" t="s">
        <v>24</v>
      </c>
      <c r="O3289">
        <v>4</v>
      </c>
      <c r="P3289">
        <v>579</v>
      </c>
    </row>
    <row r="3290" spans="1:16" ht="60" x14ac:dyDescent="0.25">
      <c r="A3290" t="s">
        <v>6744</v>
      </c>
      <c r="B3290">
        <v>11363640</v>
      </c>
      <c r="C3290" t="s">
        <v>150</v>
      </c>
      <c r="D3290" t="s">
        <v>26</v>
      </c>
      <c r="E3290" t="s">
        <v>39</v>
      </c>
      <c r="F3290" t="s">
        <v>17</v>
      </c>
      <c r="G3290" s="3" t="s">
        <v>6745</v>
      </c>
      <c r="H32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3290">
        <v>799</v>
      </c>
      <c r="J3290">
        <v>1599</v>
      </c>
      <c r="K3290" s="1">
        <v>0.5</v>
      </c>
      <c r="L32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799.5</v>
      </c>
      <c r="M3290" s="2" t="str">
        <f>IF(NOT(ISBLANK(Table1[[#This Row],[Discounter]])), IF(Table1[[#This Row],[Discounter]]&gt;=50%, "High Discount", "Low Discount"), "No Discount")</f>
        <v>High Discount</v>
      </c>
      <c r="N3290" t="s">
        <v>36</v>
      </c>
      <c r="O3290">
        <v>4.3</v>
      </c>
      <c r="P3290">
        <v>579</v>
      </c>
    </row>
    <row r="3291" spans="1:16" ht="60" x14ac:dyDescent="0.25">
      <c r="A3291" t="s">
        <v>6746</v>
      </c>
      <c r="B3291">
        <v>1901429</v>
      </c>
      <c r="C3291" t="s">
        <v>14</v>
      </c>
      <c r="D3291" t="s">
        <v>26</v>
      </c>
      <c r="E3291" t="s">
        <v>169</v>
      </c>
      <c r="F3291" t="s">
        <v>17</v>
      </c>
      <c r="G3291" s="3" t="s">
        <v>6747</v>
      </c>
      <c r="H32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1119</v>
      </c>
      <c r="I3291">
        <v>1119</v>
      </c>
      <c r="J3291">
        <v>2799</v>
      </c>
      <c r="K3291" s="1">
        <v>0.6</v>
      </c>
      <c r="L32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1679.3999999999999</v>
      </c>
      <c r="M3291" s="2" t="str">
        <f>IF(NOT(ISBLANK(Table1[[#This Row],[Discounter]])), IF(Table1[[#This Row],[Discounter]]&gt;=50%, "High Discount", "Low Discount"), "No Discount")</f>
        <v>High Discount</v>
      </c>
      <c r="N3291" t="s">
        <v>36</v>
      </c>
      <c r="O3291">
        <v>4.0999999999999996</v>
      </c>
      <c r="P3291">
        <v>579</v>
      </c>
    </row>
    <row r="3292" spans="1:16" ht="60" x14ac:dyDescent="0.25">
      <c r="A3292" t="s">
        <v>6748</v>
      </c>
      <c r="B3292">
        <v>15649434</v>
      </c>
      <c r="C3292" t="s">
        <v>68</v>
      </c>
      <c r="D3292" t="s">
        <v>69</v>
      </c>
      <c r="E3292" t="s">
        <v>70</v>
      </c>
      <c r="F3292" t="s">
        <v>34</v>
      </c>
      <c r="G3292" s="3" t="s">
        <v>6749</v>
      </c>
      <c r="H32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1559</v>
      </c>
      <c r="I3292">
        <v>1559</v>
      </c>
      <c r="J3292">
        <v>3899</v>
      </c>
      <c r="K3292" s="1">
        <v>0.6</v>
      </c>
      <c r="L32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2339.4</v>
      </c>
      <c r="M3292" s="2" t="str">
        <f>IF(NOT(ISBLANK(Table1[[#This Row],[Discounter]])), IF(Table1[[#This Row],[Discounter]]&gt;=50%, "High Discount", "Low Discount"), "No Discount")</f>
        <v>High Discount</v>
      </c>
      <c r="N3292" t="s">
        <v>36</v>
      </c>
      <c r="O3292">
        <v>3.8</v>
      </c>
      <c r="P3292">
        <v>579</v>
      </c>
    </row>
    <row r="3293" spans="1:16" ht="45" x14ac:dyDescent="0.25">
      <c r="A3293" t="s">
        <v>6750</v>
      </c>
      <c r="B3293">
        <v>10561324</v>
      </c>
      <c r="C3293" t="s">
        <v>86</v>
      </c>
      <c r="D3293" t="s">
        <v>87</v>
      </c>
      <c r="E3293" t="s">
        <v>83</v>
      </c>
      <c r="F3293" t="s">
        <v>34</v>
      </c>
      <c r="G3293" s="3" t="s">
        <v>6751</v>
      </c>
      <c r="H32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509</v>
      </c>
      <c r="I3293">
        <v>509</v>
      </c>
      <c r="J3293">
        <v>1699</v>
      </c>
      <c r="K3293" s="1">
        <v>0.7</v>
      </c>
      <c r="L32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1189.3</v>
      </c>
      <c r="M3293" s="2" t="str">
        <f>IF(NOT(ISBLANK(Table1[[#This Row],[Discounter]])), IF(Table1[[#This Row],[Discounter]]&gt;=50%, "High Discount", "Low Discount"), "No Discount")</f>
        <v>High Discount</v>
      </c>
      <c r="N3293" t="s">
        <v>89</v>
      </c>
      <c r="O3293">
        <v>4.4000000000000004</v>
      </c>
      <c r="P3293">
        <v>579</v>
      </c>
    </row>
    <row r="3294" spans="1:16" ht="60" x14ac:dyDescent="0.25">
      <c r="A3294" t="s">
        <v>6752</v>
      </c>
      <c r="B3294">
        <v>11364266</v>
      </c>
      <c r="C3294" t="s">
        <v>162</v>
      </c>
      <c r="D3294" t="s">
        <v>38</v>
      </c>
      <c r="E3294" t="s">
        <v>44</v>
      </c>
      <c r="F3294" t="s">
        <v>34</v>
      </c>
      <c r="G3294" s="3" t="s">
        <v>6753</v>
      </c>
      <c r="H32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94">
        <v>1299</v>
      </c>
      <c r="K3294" s="1">
        <v>0.6</v>
      </c>
      <c r="L32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3294" s="2" t="str">
        <f>IF(NOT(ISBLANK(Table1[[#This Row],[Discounter]])), IF(Table1[[#This Row],[Discounter]]&gt;=50%, "High Discount", "Low Discount"), "No Discount")</f>
        <v>High Discount</v>
      </c>
      <c r="N3294" t="s">
        <v>41</v>
      </c>
      <c r="O3294">
        <v>4.2</v>
      </c>
      <c r="P3294">
        <v>579</v>
      </c>
    </row>
    <row r="3295" spans="1:16" ht="60" x14ac:dyDescent="0.25">
      <c r="A3295" t="s">
        <v>6754</v>
      </c>
      <c r="B3295">
        <v>12887830</v>
      </c>
      <c r="C3295" t="s">
        <v>91</v>
      </c>
      <c r="D3295" t="s">
        <v>38</v>
      </c>
      <c r="E3295" t="s">
        <v>16</v>
      </c>
      <c r="F3295" t="s">
        <v>34</v>
      </c>
      <c r="G3295" s="3" t="s">
        <v>6755</v>
      </c>
      <c r="H32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95">
        <v>1699</v>
      </c>
      <c r="K3295" s="1">
        <v>0.56999999999999995</v>
      </c>
      <c r="L32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968.43</v>
      </c>
      <c r="M3295" s="2" t="str">
        <f>IF(NOT(ISBLANK(Table1[[#This Row],[Discounter]])), IF(Table1[[#This Row],[Discounter]]&gt;=50%, "High Discount", "Low Discount"), "No Discount")</f>
        <v>High Discount</v>
      </c>
      <c r="N3295" t="s">
        <v>400</v>
      </c>
      <c r="O3295">
        <v>4.0999999999999996</v>
      </c>
      <c r="P3295">
        <v>579</v>
      </c>
    </row>
    <row r="3296" spans="1:16" ht="45" x14ac:dyDescent="0.25">
      <c r="A3296" t="s">
        <v>6756</v>
      </c>
      <c r="B3296">
        <v>10336533</v>
      </c>
      <c r="C3296" t="s">
        <v>91</v>
      </c>
      <c r="D3296" t="s">
        <v>38</v>
      </c>
      <c r="E3296" t="s">
        <v>132</v>
      </c>
      <c r="F3296" t="s">
        <v>34</v>
      </c>
      <c r="G3296" s="3" t="s">
        <v>6757</v>
      </c>
      <c r="H32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96">
        <v>1749</v>
      </c>
      <c r="K3296" s="1">
        <v>0.47</v>
      </c>
      <c r="L32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822.03</v>
      </c>
      <c r="M3296" s="2" t="str">
        <f>IF(NOT(ISBLANK(Table1[[#This Row],[Discounter]])), IF(Table1[[#This Row],[Discounter]]&gt;=50%, "High Discount", "Low Discount"), "No Discount")</f>
        <v>Low Discount</v>
      </c>
      <c r="N3296" t="s">
        <v>24</v>
      </c>
      <c r="O3296">
        <v>4.3</v>
      </c>
      <c r="P3296">
        <v>579</v>
      </c>
    </row>
    <row r="3297" spans="1:16" ht="45" x14ac:dyDescent="0.25">
      <c r="A3297" t="s">
        <v>6758</v>
      </c>
      <c r="B3297">
        <v>17381618</v>
      </c>
      <c r="C3297" t="s">
        <v>14</v>
      </c>
      <c r="D3297" t="s">
        <v>38</v>
      </c>
      <c r="E3297" t="s">
        <v>39</v>
      </c>
      <c r="F3297" t="s">
        <v>34</v>
      </c>
      <c r="G3297" s="3" t="s">
        <v>6759</v>
      </c>
      <c r="H32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97">
        <v>1798</v>
      </c>
      <c r="K3297" s="1">
        <v>0.5</v>
      </c>
      <c r="L32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</v>
      </c>
      <c r="M3297" s="2" t="str">
        <f>IF(NOT(ISBLANK(Table1[[#This Row],[Discounter]])), IF(Table1[[#This Row],[Discounter]]&gt;=50%, "High Discount", "Low Discount"), "No Discount")</f>
        <v>High Discount</v>
      </c>
      <c r="N3297" t="s">
        <v>41</v>
      </c>
      <c r="O3297">
        <v>4.2</v>
      </c>
      <c r="P3297">
        <v>579</v>
      </c>
    </row>
    <row r="3298" spans="1:16" ht="45" x14ac:dyDescent="0.25">
      <c r="A3298" t="s">
        <v>6760</v>
      </c>
      <c r="B3298">
        <v>9341677</v>
      </c>
      <c r="C3298" t="s">
        <v>639</v>
      </c>
      <c r="D3298" t="s">
        <v>38</v>
      </c>
      <c r="E3298" t="s">
        <v>44</v>
      </c>
      <c r="F3298" t="s">
        <v>34</v>
      </c>
      <c r="G3298" s="3" t="s">
        <v>6761</v>
      </c>
      <c r="H32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298">
        <v>1998</v>
      </c>
      <c r="K3298" s="1">
        <v>0.5</v>
      </c>
      <c r="L32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3298" s="2" t="str">
        <f>IF(NOT(ISBLANK(Table1[[#This Row],[Discounter]])), IF(Table1[[#This Row],[Discounter]]&gt;=50%, "High Discount", "Low Discount"), "No Discount")</f>
        <v>High Discount</v>
      </c>
      <c r="N3298" t="s">
        <v>24</v>
      </c>
      <c r="O3298">
        <v>3.6</v>
      </c>
      <c r="P3298">
        <v>579</v>
      </c>
    </row>
    <row r="3299" spans="1:16" ht="60" x14ac:dyDescent="0.25">
      <c r="A3299" t="s">
        <v>6762</v>
      </c>
      <c r="B3299">
        <v>2288345</v>
      </c>
      <c r="C3299" t="s">
        <v>181</v>
      </c>
      <c r="D3299" t="s">
        <v>15</v>
      </c>
      <c r="E3299" t="s">
        <v>16</v>
      </c>
      <c r="F3299" t="s">
        <v>17</v>
      </c>
      <c r="G3299" s="3" t="s">
        <v>6763</v>
      </c>
      <c r="H32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959</v>
      </c>
      <c r="I3299">
        <v>959</v>
      </c>
      <c r="J3299">
        <v>2399</v>
      </c>
      <c r="K3299" s="1">
        <v>0.6</v>
      </c>
      <c r="L32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1439.3999999999999</v>
      </c>
      <c r="M3299" s="2" t="str">
        <f>IF(NOT(ISBLANK(Table1[[#This Row],[Discounter]])), IF(Table1[[#This Row],[Discounter]]&gt;=50%, "High Discount", "Low Discount"), "No Discount")</f>
        <v>High Discount</v>
      </c>
      <c r="N3299" t="s">
        <v>19</v>
      </c>
      <c r="O3299">
        <v>3.8</v>
      </c>
      <c r="P3299">
        <v>578</v>
      </c>
    </row>
    <row r="3300" spans="1:16" ht="75" x14ac:dyDescent="0.25">
      <c r="A3300" t="s">
        <v>6764</v>
      </c>
      <c r="B3300">
        <v>9599039</v>
      </c>
      <c r="C3300" t="s">
        <v>5150</v>
      </c>
      <c r="D3300" t="s">
        <v>177</v>
      </c>
      <c r="E3300" t="s">
        <v>326</v>
      </c>
      <c r="F3300" t="s">
        <v>17</v>
      </c>
      <c r="G3300" s="3" t="s">
        <v>6765</v>
      </c>
      <c r="H33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300">
        <v>1250</v>
      </c>
      <c r="L33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300" s="2" t="str">
        <f>IF(NOT(ISBLANK(Table1[[#This Row],[Discounter]])), IF(Table1[[#This Row],[Discounter]]&gt;=50%, "High Discount", "Low Discount"), "No Discount")</f>
        <v>No Discount</v>
      </c>
      <c r="N3300" t="s">
        <v>36</v>
      </c>
      <c r="O3300">
        <v>4.5</v>
      </c>
      <c r="P3300">
        <v>578</v>
      </c>
    </row>
    <row r="3301" spans="1:16" ht="45" x14ac:dyDescent="0.25">
      <c r="A3301" t="s">
        <v>6766</v>
      </c>
      <c r="B3301">
        <v>13130286</v>
      </c>
      <c r="C3301" t="s">
        <v>6767</v>
      </c>
      <c r="D3301" t="s">
        <v>177</v>
      </c>
      <c r="E3301" t="s">
        <v>178</v>
      </c>
      <c r="F3301" t="s">
        <v>17</v>
      </c>
      <c r="G3301" s="3" t="s">
        <v>6768</v>
      </c>
      <c r="H33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301">
        <v>479</v>
      </c>
      <c r="L33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301" s="2" t="str">
        <f>IF(NOT(ISBLANK(Table1[[#This Row],[Discounter]])), IF(Table1[[#This Row],[Discounter]]&gt;=50%, "High Discount", "Low Discount"), "No Discount")</f>
        <v>No Discount</v>
      </c>
      <c r="N3301" t="s">
        <v>146</v>
      </c>
      <c r="O3301">
        <v>4.3</v>
      </c>
      <c r="P3301">
        <v>578</v>
      </c>
    </row>
    <row r="3302" spans="1:16" ht="45" x14ac:dyDescent="0.25">
      <c r="A3302" t="s">
        <v>6769</v>
      </c>
      <c r="B3302">
        <v>9867877</v>
      </c>
      <c r="C3302" t="s">
        <v>325</v>
      </c>
      <c r="D3302" t="s">
        <v>177</v>
      </c>
      <c r="E3302" t="s">
        <v>272</v>
      </c>
      <c r="F3302" t="s">
        <v>17</v>
      </c>
      <c r="G3302" s="3" t="s">
        <v>6770</v>
      </c>
      <c r="H33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302">
        <v>219</v>
      </c>
      <c r="L33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302" s="2" t="str">
        <f>IF(NOT(ISBLANK(Table1[[#This Row],[Discounter]])), IF(Table1[[#This Row],[Discounter]]&gt;=50%, "High Discount", "Low Discount"), "No Discount")</f>
        <v>No Discount</v>
      </c>
      <c r="N3302" t="s">
        <v>328</v>
      </c>
      <c r="O3302">
        <v>4.3</v>
      </c>
      <c r="P3302">
        <v>578</v>
      </c>
    </row>
    <row r="3303" spans="1:16" ht="30" x14ac:dyDescent="0.25">
      <c r="A3303" t="s">
        <v>6771</v>
      </c>
      <c r="B3303">
        <v>11638840</v>
      </c>
      <c r="C3303" t="s">
        <v>325</v>
      </c>
      <c r="D3303" t="s">
        <v>177</v>
      </c>
      <c r="E3303" t="s">
        <v>272</v>
      </c>
      <c r="F3303" t="s">
        <v>17</v>
      </c>
      <c r="G3303" s="3" t="s">
        <v>6772</v>
      </c>
      <c r="H33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303">
        <v>438</v>
      </c>
      <c r="L33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303" s="2" t="str">
        <f>IF(NOT(ISBLANK(Table1[[#This Row],[Discounter]])), IF(Table1[[#This Row],[Discounter]]&gt;=50%, "High Discount", "Low Discount"), "No Discount")</f>
        <v>No Discount</v>
      </c>
      <c r="N3303" t="s">
        <v>328</v>
      </c>
      <c r="O3303">
        <v>4.3</v>
      </c>
      <c r="P3303">
        <v>578</v>
      </c>
    </row>
    <row r="3304" spans="1:16" ht="60" x14ac:dyDescent="0.25">
      <c r="A3304" t="s">
        <v>6773</v>
      </c>
      <c r="B3304">
        <v>11326026</v>
      </c>
      <c r="C3304" t="s">
        <v>14</v>
      </c>
      <c r="D3304" t="s">
        <v>26</v>
      </c>
      <c r="E3304" t="s">
        <v>27</v>
      </c>
      <c r="F3304" t="s">
        <v>17</v>
      </c>
      <c r="G3304" s="3" t="s">
        <v>6774</v>
      </c>
      <c r="H33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3304">
        <v>1199</v>
      </c>
      <c r="J3304">
        <v>1999</v>
      </c>
      <c r="K3304" s="1">
        <v>0.4</v>
      </c>
      <c r="L33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799.6</v>
      </c>
      <c r="M3304" s="2" t="str">
        <f>IF(NOT(ISBLANK(Table1[[#This Row],[Discounter]])), IF(Table1[[#This Row],[Discounter]]&gt;=50%, "High Discount", "Low Discount"), "No Discount")</f>
        <v>Low Discount</v>
      </c>
      <c r="N3304" t="s">
        <v>232</v>
      </c>
      <c r="O3304">
        <v>4.0999999999999996</v>
      </c>
      <c r="P3304">
        <v>578</v>
      </c>
    </row>
    <row r="3305" spans="1:16" ht="45" x14ac:dyDescent="0.25">
      <c r="A3305" t="s">
        <v>6775</v>
      </c>
      <c r="B3305">
        <v>11361214</v>
      </c>
      <c r="C3305" t="s">
        <v>150</v>
      </c>
      <c r="D3305" t="s">
        <v>26</v>
      </c>
      <c r="E3305" t="s">
        <v>27</v>
      </c>
      <c r="F3305" t="s">
        <v>17</v>
      </c>
      <c r="G3305" s="3" t="s">
        <v>6776</v>
      </c>
      <c r="H33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1099</v>
      </c>
      <c r="I3305">
        <v>1099</v>
      </c>
      <c r="J3305">
        <v>2199</v>
      </c>
      <c r="K3305" s="1">
        <v>0.5</v>
      </c>
      <c r="L33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1099.5</v>
      </c>
      <c r="M3305" s="2" t="str">
        <f>IF(NOT(ISBLANK(Table1[[#This Row],[Discounter]])), IF(Table1[[#This Row],[Discounter]]&gt;=50%, "High Discount", "Low Discount"), "No Discount")</f>
        <v>High Discount</v>
      </c>
      <c r="N3305" t="s">
        <v>454</v>
      </c>
      <c r="O3305">
        <v>4.3</v>
      </c>
      <c r="P3305">
        <v>578</v>
      </c>
    </row>
    <row r="3306" spans="1:16" ht="45" x14ac:dyDescent="0.25">
      <c r="A3306" t="s">
        <v>6777</v>
      </c>
      <c r="B3306">
        <v>13437240</v>
      </c>
      <c r="C3306" t="s">
        <v>86</v>
      </c>
      <c r="D3306" t="s">
        <v>69</v>
      </c>
      <c r="E3306" t="s">
        <v>83</v>
      </c>
      <c r="F3306" t="s">
        <v>34</v>
      </c>
      <c r="G3306" s="3" t="s">
        <v>6778</v>
      </c>
      <c r="H33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764</v>
      </c>
      <c r="I3306">
        <v>764</v>
      </c>
      <c r="J3306">
        <v>1699</v>
      </c>
      <c r="K3306" s="1">
        <v>0.55000000000000004</v>
      </c>
      <c r="L33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3306" s="2" t="str">
        <f>IF(NOT(ISBLANK(Table1[[#This Row],[Discounter]])), IF(Table1[[#This Row],[Discounter]]&gt;=50%, "High Discount", "Low Discount"), "No Discount")</f>
        <v>High Discount</v>
      </c>
      <c r="N3306" t="s">
        <v>89</v>
      </c>
      <c r="O3306">
        <v>4.3</v>
      </c>
      <c r="P3306">
        <v>578</v>
      </c>
    </row>
    <row r="3307" spans="1:16" ht="45" x14ac:dyDescent="0.25">
      <c r="A3307" t="s">
        <v>6779</v>
      </c>
      <c r="B3307">
        <v>9971501</v>
      </c>
      <c r="C3307" t="s">
        <v>82</v>
      </c>
      <c r="D3307" t="s">
        <v>69</v>
      </c>
      <c r="E3307" t="s">
        <v>70</v>
      </c>
      <c r="F3307" t="s">
        <v>34</v>
      </c>
      <c r="G3307" s="3" t="s">
        <v>6780</v>
      </c>
      <c r="H33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1039</v>
      </c>
      <c r="I3307">
        <v>1039</v>
      </c>
      <c r="J3307">
        <v>2599</v>
      </c>
      <c r="K3307" s="1">
        <v>0.6</v>
      </c>
      <c r="L33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1559.3999999999999</v>
      </c>
      <c r="M3307" s="2" t="str">
        <f>IF(NOT(ISBLANK(Table1[[#This Row],[Discounter]])), IF(Table1[[#This Row],[Discounter]]&gt;=50%, "High Discount", "Low Discount"), "No Discount")</f>
        <v>High Discount</v>
      </c>
      <c r="N3307" t="s">
        <v>36</v>
      </c>
      <c r="O3307">
        <v>3.8</v>
      </c>
      <c r="P3307">
        <v>578</v>
      </c>
    </row>
    <row r="3308" spans="1:16" ht="30" x14ac:dyDescent="0.25">
      <c r="A3308" t="s">
        <v>6781</v>
      </c>
      <c r="B3308">
        <v>11021000</v>
      </c>
      <c r="C3308" t="s">
        <v>14</v>
      </c>
      <c r="D3308" t="s">
        <v>38</v>
      </c>
      <c r="E3308" t="s">
        <v>44</v>
      </c>
      <c r="F3308" t="s">
        <v>34</v>
      </c>
      <c r="G3308" s="3" t="s">
        <v>6782</v>
      </c>
      <c r="H33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08">
        <v>1499</v>
      </c>
      <c r="K3308" s="1">
        <v>0.5</v>
      </c>
      <c r="L33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3308" s="2" t="str">
        <f>IF(NOT(ISBLANK(Table1[[#This Row],[Discounter]])), IF(Table1[[#This Row],[Discounter]]&gt;=50%, "High Discount", "Low Discount"), "No Discount")</f>
        <v>High Discount</v>
      </c>
      <c r="N3308" t="s">
        <v>102</v>
      </c>
      <c r="O3308">
        <v>4.2</v>
      </c>
      <c r="P3308">
        <v>578</v>
      </c>
    </row>
    <row r="3309" spans="1:16" ht="60" x14ac:dyDescent="0.25">
      <c r="A3309" t="s">
        <v>6783</v>
      </c>
      <c r="B3309">
        <v>17524678</v>
      </c>
      <c r="C3309" t="s">
        <v>43</v>
      </c>
      <c r="D3309" t="s">
        <v>38</v>
      </c>
      <c r="E3309" t="s">
        <v>39</v>
      </c>
      <c r="F3309" t="s">
        <v>34</v>
      </c>
      <c r="G3309" s="3" t="s">
        <v>6347</v>
      </c>
      <c r="H33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09">
        <v>1598</v>
      </c>
      <c r="K3309" s="1">
        <v>0.5</v>
      </c>
      <c r="L33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309" s="2" t="str">
        <f>IF(NOT(ISBLANK(Table1[[#This Row],[Discounter]])), IF(Table1[[#This Row],[Discounter]]&gt;=50%, "High Discount", "Low Discount"), "No Discount")</f>
        <v>High Discount</v>
      </c>
      <c r="N3309" t="s">
        <v>130</v>
      </c>
      <c r="O3309">
        <v>4.0999999999999996</v>
      </c>
      <c r="P3309">
        <v>578</v>
      </c>
    </row>
    <row r="3310" spans="1:16" ht="60" x14ac:dyDescent="0.25">
      <c r="A3310" t="s">
        <v>6784</v>
      </c>
      <c r="B3310">
        <v>11541966</v>
      </c>
      <c r="C3310" t="s">
        <v>14</v>
      </c>
      <c r="D3310" t="s">
        <v>38</v>
      </c>
      <c r="E3310" t="s">
        <v>16</v>
      </c>
      <c r="F3310" t="s">
        <v>34</v>
      </c>
      <c r="G3310" s="3" t="s">
        <v>6076</v>
      </c>
      <c r="H33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10">
        <v>2699</v>
      </c>
      <c r="K3310" s="1">
        <v>0.5</v>
      </c>
      <c r="L33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1349.5</v>
      </c>
      <c r="M3310" s="2" t="str">
        <f>IF(NOT(ISBLANK(Table1[[#This Row],[Discounter]])), IF(Table1[[#This Row],[Discounter]]&gt;=50%, "High Discount", "Low Discount"), "No Discount")</f>
        <v>High Discount</v>
      </c>
      <c r="N3310" t="s">
        <v>119</v>
      </c>
      <c r="O3310">
        <v>4.4000000000000004</v>
      </c>
      <c r="P3310">
        <v>578</v>
      </c>
    </row>
    <row r="3311" spans="1:16" ht="45" x14ac:dyDescent="0.25">
      <c r="A3311" t="s">
        <v>6785</v>
      </c>
      <c r="B3311">
        <v>12335038</v>
      </c>
      <c r="C3311" t="s">
        <v>111</v>
      </c>
      <c r="D3311" t="s">
        <v>38</v>
      </c>
      <c r="E3311" t="s">
        <v>16</v>
      </c>
      <c r="F3311" t="s">
        <v>34</v>
      </c>
      <c r="G3311" s="3" t="s">
        <v>6786</v>
      </c>
      <c r="H33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11">
        <v>3199</v>
      </c>
      <c r="K3311" s="1">
        <v>0.6</v>
      </c>
      <c r="L33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1919.3999999999999</v>
      </c>
      <c r="M3311" s="2" t="str">
        <f>IF(NOT(ISBLANK(Table1[[#This Row],[Discounter]])), IF(Table1[[#This Row],[Discounter]]&gt;=50%, "High Discount", "Low Discount"), "No Discount")</f>
        <v>High Discount</v>
      </c>
      <c r="N3311" t="s">
        <v>93</v>
      </c>
      <c r="O3311">
        <v>4.2</v>
      </c>
      <c r="P3311">
        <v>578</v>
      </c>
    </row>
    <row r="3312" spans="1:16" ht="45" x14ac:dyDescent="0.25">
      <c r="A3312" t="s">
        <v>6787</v>
      </c>
      <c r="B3312">
        <v>17525478</v>
      </c>
      <c r="C3312" t="s">
        <v>43</v>
      </c>
      <c r="D3312" t="s">
        <v>38</v>
      </c>
      <c r="E3312" t="s">
        <v>39</v>
      </c>
      <c r="F3312" t="s">
        <v>34</v>
      </c>
      <c r="G3312" s="3" t="s">
        <v>5044</v>
      </c>
      <c r="H3312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3312">
        <v>1598</v>
      </c>
      <c r="L33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312" s="2" t="str">
        <f>IF(NOT(ISBLANK(Table1[[#This Row],[Discounter]])), IF(Table1[[#This Row],[Discounter]]&gt;=50%, "High Discount", "Low Discount"), "No Discount")</f>
        <v>No Discount</v>
      </c>
      <c r="N3312" t="s">
        <v>130</v>
      </c>
      <c r="O3312">
        <v>4.4000000000000004</v>
      </c>
      <c r="P3312">
        <v>578</v>
      </c>
    </row>
    <row r="3313" spans="1:16" ht="30" x14ac:dyDescent="0.25">
      <c r="A3313" t="s">
        <v>6788</v>
      </c>
      <c r="B3313">
        <v>4438815</v>
      </c>
      <c r="C3313" t="s">
        <v>47</v>
      </c>
      <c r="D3313" t="s">
        <v>15</v>
      </c>
      <c r="E3313" t="s">
        <v>48</v>
      </c>
      <c r="F3313" t="s">
        <v>17</v>
      </c>
      <c r="G3313" s="3" t="s">
        <v>6789</v>
      </c>
      <c r="H33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728</v>
      </c>
      <c r="I3313">
        <v>728</v>
      </c>
      <c r="J3313">
        <v>1549</v>
      </c>
      <c r="K3313" s="1">
        <v>0.53</v>
      </c>
      <c r="L33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820.97</v>
      </c>
      <c r="M3313" s="2" t="str">
        <f>IF(NOT(ISBLANK(Table1[[#This Row],[Discounter]])), IF(Table1[[#This Row],[Discounter]]&gt;=50%, "High Discount", "Low Discount"), "No Discount")</f>
        <v>High Discount</v>
      </c>
      <c r="N3313" t="s">
        <v>50</v>
      </c>
      <c r="O3313">
        <v>3.9</v>
      </c>
      <c r="P3313">
        <v>577</v>
      </c>
    </row>
    <row r="3314" spans="1:16" ht="45" x14ac:dyDescent="0.25">
      <c r="A3314" t="s">
        <v>6790</v>
      </c>
      <c r="B3314">
        <v>13859220</v>
      </c>
      <c r="C3314" t="s">
        <v>14</v>
      </c>
      <c r="D3314" t="s">
        <v>15</v>
      </c>
      <c r="E3314" t="s">
        <v>48</v>
      </c>
      <c r="F3314" t="s">
        <v>17</v>
      </c>
      <c r="G3314" s="3" t="s">
        <v>6791</v>
      </c>
      <c r="H33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3314">
        <v>584</v>
      </c>
      <c r="J3314">
        <v>1299</v>
      </c>
      <c r="K3314" s="1">
        <v>0.55000000000000004</v>
      </c>
      <c r="L33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3314" s="2" t="str">
        <f>IF(NOT(ISBLANK(Table1[[#This Row],[Discounter]])), IF(Table1[[#This Row],[Discounter]]&gt;=50%, "High Discount", "Low Discount"), "No Discount")</f>
        <v>High Discount</v>
      </c>
      <c r="N3314" t="s">
        <v>19</v>
      </c>
      <c r="O3314">
        <v>4</v>
      </c>
      <c r="P3314">
        <v>577</v>
      </c>
    </row>
    <row r="3315" spans="1:16" ht="45" x14ac:dyDescent="0.25">
      <c r="A3315" t="s">
        <v>6792</v>
      </c>
      <c r="B3315">
        <v>10020063</v>
      </c>
      <c r="C3315" t="s">
        <v>21</v>
      </c>
      <c r="D3315" t="s">
        <v>26</v>
      </c>
      <c r="E3315" t="s">
        <v>27</v>
      </c>
      <c r="F3315" t="s">
        <v>17</v>
      </c>
      <c r="G3315" s="3" t="s">
        <v>4027</v>
      </c>
      <c r="H33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681</v>
      </c>
      <c r="I3315">
        <v>681</v>
      </c>
      <c r="J3315">
        <v>1549</v>
      </c>
      <c r="K3315" s="1">
        <v>0.56000000000000005</v>
      </c>
      <c r="L33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867.44</v>
      </c>
      <c r="M3315" s="2" t="str">
        <f>IF(NOT(ISBLANK(Table1[[#This Row],[Discounter]])), IF(Table1[[#This Row],[Discounter]]&gt;=50%, "High Discount", "Low Discount"), "No Discount")</f>
        <v>High Discount</v>
      </c>
      <c r="N3315" t="s">
        <v>80</v>
      </c>
      <c r="O3315">
        <v>4.2</v>
      </c>
      <c r="P3315">
        <v>577</v>
      </c>
    </row>
    <row r="3316" spans="1:16" ht="45" x14ac:dyDescent="0.25">
      <c r="A3316" t="s">
        <v>6793</v>
      </c>
      <c r="B3316">
        <v>11355896</v>
      </c>
      <c r="C3316" t="s">
        <v>373</v>
      </c>
      <c r="D3316" t="s">
        <v>69</v>
      </c>
      <c r="E3316" t="s">
        <v>132</v>
      </c>
      <c r="F3316" t="s">
        <v>34</v>
      </c>
      <c r="G3316" s="3" t="s">
        <v>6794</v>
      </c>
      <c r="H33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900</v>
      </c>
      <c r="I3316">
        <v>900</v>
      </c>
      <c r="J3316">
        <v>1699</v>
      </c>
      <c r="K3316" s="1">
        <v>0.47</v>
      </c>
      <c r="L33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798.53</v>
      </c>
      <c r="M3316" s="2" t="str">
        <f>IF(NOT(ISBLANK(Table1[[#This Row],[Discounter]])), IF(Table1[[#This Row],[Discounter]]&gt;=50%, "High Discount", "Low Discount"), "No Discount")</f>
        <v>Low Discount</v>
      </c>
      <c r="N3316" t="s">
        <v>213</v>
      </c>
      <c r="O3316">
        <v>4.0999999999999996</v>
      </c>
      <c r="P3316">
        <v>577</v>
      </c>
    </row>
    <row r="3317" spans="1:16" ht="45" x14ac:dyDescent="0.25">
      <c r="A3317" t="s">
        <v>6795</v>
      </c>
      <c r="B3317">
        <v>2045956</v>
      </c>
      <c r="C3317" t="s">
        <v>57</v>
      </c>
      <c r="D3317" t="s">
        <v>69</v>
      </c>
      <c r="E3317" t="s">
        <v>83</v>
      </c>
      <c r="F3317" t="s">
        <v>34</v>
      </c>
      <c r="G3317" s="3" t="s">
        <v>6796</v>
      </c>
      <c r="H33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3317">
        <v>899</v>
      </c>
      <c r="J3317">
        <v>1799</v>
      </c>
      <c r="K3317" s="1">
        <v>0.5</v>
      </c>
      <c r="L33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</v>
      </c>
      <c r="M3317" s="2" t="str">
        <f>IF(NOT(ISBLANK(Table1[[#This Row],[Discounter]])), IF(Table1[[#This Row],[Discounter]]&gt;=50%, "High Discount", "Low Discount"), "No Discount")</f>
        <v>High Discount</v>
      </c>
      <c r="N3317" t="s">
        <v>89</v>
      </c>
      <c r="O3317">
        <v>4</v>
      </c>
      <c r="P3317">
        <v>577</v>
      </c>
    </row>
    <row r="3318" spans="1:16" ht="30" x14ac:dyDescent="0.25">
      <c r="A3318" t="s">
        <v>6797</v>
      </c>
      <c r="B3318">
        <v>6984149</v>
      </c>
      <c r="C3318" t="s">
        <v>1974</v>
      </c>
      <c r="D3318" t="s">
        <v>69</v>
      </c>
      <c r="E3318" t="s">
        <v>296</v>
      </c>
      <c r="F3318" t="s">
        <v>34</v>
      </c>
      <c r="G3318" s="3" t="s">
        <v>6798</v>
      </c>
      <c r="H33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1049</v>
      </c>
      <c r="I3318">
        <v>1049</v>
      </c>
      <c r="J3318">
        <v>6999</v>
      </c>
      <c r="K3318" s="1">
        <v>0.85</v>
      </c>
      <c r="L33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5949.15</v>
      </c>
      <c r="M3318" s="2" t="str">
        <f>IF(NOT(ISBLANK(Table1[[#This Row],[Discounter]])), IF(Table1[[#This Row],[Discounter]]&gt;=50%, "High Discount", "Low Discount"), "No Discount")</f>
        <v>High Discount</v>
      </c>
      <c r="N3318" t="s">
        <v>146</v>
      </c>
      <c r="O3318">
        <v>3.9</v>
      </c>
      <c r="P3318">
        <v>577</v>
      </c>
    </row>
    <row r="3319" spans="1:16" ht="60" x14ac:dyDescent="0.25">
      <c r="A3319" t="s">
        <v>6799</v>
      </c>
      <c r="B3319">
        <v>7782985</v>
      </c>
      <c r="C3319" t="s">
        <v>31</v>
      </c>
      <c r="D3319" t="s">
        <v>32</v>
      </c>
      <c r="E3319" t="s">
        <v>105</v>
      </c>
      <c r="F3319" t="s">
        <v>34</v>
      </c>
      <c r="G3319" s="3" t="s">
        <v>6800</v>
      </c>
      <c r="H33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777</v>
      </c>
      <c r="I3319">
        <v>777</v>
      </c>
      <c r="J3319">
        <v>1295</v>
      </c>
      <c r="K3319" s="1">
        <v>0.4</v>
      </c>
      <c r="L33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518</v>
      </c>
      <c r="M3319" s="2" t="str">
        <f>IF(NOT(ISBLANK(Table1[[#This Row],[Discounter]])), IF(Table1[[#This Row],[Discounter]]&gt;=50%, "High Discount", "Low Discount"), "No Discount")</f>
        <v>Low Discount</v>
      </c>
      <c r="N3319" t="s">
        <v>6801</v>
      </c>
      <c r="O3319">
        <v>4.3</v>
      </c>
      <c r="P3319">
        <v>577</v>
      </c>
    </row>
    <row r="3320" spans="1:16" ht="45" x14ac:dyDescent="0.25">
      <c r="A3320" t="s">
        <v>6802</v>
      </c>
      <c r="B3320">
        <v>12851448</v>
      </c>
      <c r="C3320" t="s">
        <v>57</v>
      </c>
      <c r="D3320" t="s">
        <v>87</v>
      </c>
      <c r="E3320" t="s">
        <v>83</v>
      </c>
      <c r="F3320" t="s">
        <v>34</v>
      </c>
      <c r="G3320" s="3" t="s">
        <v>6803</v>
      </c>
      <c r="H33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607</v>
      </c>
      <c r="I3320">
        <v>607</v>
      </c>
      <c r="J3320">
        <v>1349</v>
      </c>
      <c r="K3320" s="1">
        <v>0.55000000000000004</v>
      </c>
      <c r="L33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741.95</v>
      </c>
      <c r="M3320" s="2" t="str">
        <f>IF(NOT(ISBLANK(Table1[[#This Row],[Discounter]])), IF(Table1[[#This Row],[Discounter]]&gt;=50%, "High Discount", "Low Discount"), "No Discount")</f>
        <v>High Discount</v>
      </c>
      <c r="N3320" t="s">
        <v>89</v>
      </c>
      <c r="O3320">
        <v>3.8</v>
      </c>
      <c r="P3320">
        <v>577</v>
      </c>
    </row>
    <row r="3321" spans="1:16" x14ac:dyDescent="0.25">
      <c r="A3321" t="s">
        <v>6804</v>
      </c>
      <c r="B3321">
        <v>8126503</v>
      </c>
      <c r="C3321" t="s">
        <v>200</v>
      </c>
      <c r="D3321" t="s">
        <v>87</v>
      </c>
      <c r="E3321" t="s">
        <v>44</v>
      </c>
      <c r="F3321" t="s">
        <v>34</v>
      </c>
      <c r="G3321" s="3" t="s">
        <v>6805</v>
      </c>
      <c r="H33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3321">
        <v>399</v>
      </c>
      <c r="J3321">
        <v>1599</v>
      </c>
      <c r="K3321" s="1">
        <v>0.75</v>
      </c>
      <c r="L33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1199.25</v>
      </c>
      <c r="M3321" s="2" t="str">
        <f>IF(NOT(ISBLANK(Table1[[#This Row],[Discounter]])), IF(Table1[[#This Row],[Discounter]]&gt;=50%, "High Discount", "Low Discount"), "No Discount")</f>
        <v>High Discount</v>
      </c>
      <c r="N3321" t="s">
        <v>202</v>
      </c>
      <c r="O3321">
        <v>3.9</v>
      </c>
      <c r="P3321">
        <v>577</v>
      </c>
    </row>
    <row r="3322" spans="1:16" ht="30" x14ac:dyDescent="0.25">
      <c r="A3322" t="s">
        <v>6806</v>
      </c>
      <c r="B3322">
        <v>12767052</v>
      </c>
      <c r="C3322" t="s">
        <v>168</v>
      </c>
      <c r="D3322" t="s">
        <v>61</v>
      </c>
      <c r="E3322" t="s">
        <v>22</v>
      </c>
      <c r="F3322" t="s">
        <v>34</v>
      </c>
      <c r="G3322" s="3" t="s">
        <v>6807</v>
      </c>
      <c r="H33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467</v>
      </c>
      <c r="I3322">
        <v>467</v>
      </c>
      <c r="J3322">
        <v>899</v>
      </c>
      <c r="K3322" s="1">
        <v>0.48</v>
      </c>
      <c r="L33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431.52</v>
      </c>
      <c r="M3322" s="2" t="str">
        <f>IF(NOT(ISBLANK(Table1[[#This Row],[Discounter]])), IF(Table1[[#This Row],[Discounter]]&gt;=50%, "High Discount", "Low Discount"), "No Discount")</f>
        <v>Low Discount</v>
      </c>
      <c r="N3322" t="s">
        <v>24</v>
      </c>
      <c r="O3322">
        <v>4.2</v>
      </c>
      <c r="P3322">
        <v>577</v>
      </c>
    </row>
    <row r="3323" spans="1:16" ht="45" x14ac:dyDescent="0.25">
      <c r="A3323" t="s">
        <v>6808</v>
      </c>
      <c r="B3323">
        <v>10739562</v>
      </c>
      <c r="C3323" t="s">
        <v>111</v>
      </c>
      <c r="D3323" t="s">
        <v>38</v>
      </c>
      <c r="E3323" t="s">
        <v>48</v>
      </c>
      <c r="F3323" t="s">
        <v>34</v>
      </c>
      <c r="G3323" s="3" t="s">
        <v>6809</v>
      </c>
      <c r="H33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23">
        <v>1199</v>
      </c>
      <c r="K3323" s="1">
        <v>0.6</v>
      </c>
      <c r="L33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719.4</v>
      </c>
      <c r="M3323" s="2" t="str">
        <f>IF(NOT(ISBLANK(Table1[[#This Row],[Discounter]])), IF(Table1[[#This Row],[Discounter]]&gt;=50%, "High Discount", "Low Discount"), "No Discount")</f>
        <v>High Discount</v>
      </c>
      <c r="N3323" t="s">
        <v>6810</v>
      </c>
      <c r="O3323">
        <v>3.7</v>
      </c>
      <c r="P3323">
        <v>577</v>
      </c>
    </row>
    <row r="3324" spans="1:16" ht="45" x14ac:dyDescent="0.25">
      <c r="A3324" t="s">
        <v>6811</v>
      </c>
      <c r="B3324">
        <v>8999463</v>
      </c>
      <c r="C3324" t="s">
        <v>3081</v>
      </c>
      <c r="D3324" t="s">
        <v>38</v>
      </c>
      <c r="E3324" t="s">
        <v>48</v>
      </c>
      <c r="F3324" t="s">
        <v>34</v>
      </c>
      <c r="G3324" s="3" t="s">
        <v>6812</v>
      </c>
      <c r="H33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24">
        <v>1199</v>
      </c>
      <c r="K3324" s="1">
        <v>0.5</v>
      </c>
      <c r="L33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3324" s="2" t="str">
        <f>IF(NOT(ISBLANK(Table1[[#This Row],[Discounter]])), IF(Table1[[#This Row],[Discounter]]&gt;=50%, "High Discount", "Low Discount"), "No Discount")</f>
        <v>High Discount</v>
      </c>
      <c r="N3324" t="s">
        <v>119</v>
      </c>
      <c r="O3324">
        <v>3.8</v>
      </c>
      <c r="P3324">
        <v>577</v>
      </c>
    </row>
    <row r="3325" spans="1:16" ht="60" x14ac:dyDescent="0.25">
      <c r="A3325" t="s">
        <v>6813</v>
      </c>
      <c r="B3325">
        <v>10278993</v>
      </c>
      <c r="C3325" t="s">
        <v>1716</v>
      </c>
      <c r="D3325" t="s">
        <v>38</v>
      </c>
      <c r="E3325" t="s">
        <v>282</v>
      </c>
      <c r="F3325" t="s">
        <v>34</v>
      </c>
      <c r="G3325" s="3" t="s">
        <v>6814</v>
      </c>
      <c r="H33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25">
        <v>2199</v>
      </c>
      <c r="K3325" s="1">
        <v>0.7</v>
      </c>
      <c r="L33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1539.3</v>
      </c>
      <c r="M3325" s="2" t="str">
        <f>IF(NOT(ISBLANK(Table1[[#This Row],[Discounter]])), IF(Table1[[#This Row],[Discounter]]&gt;=50%, "High Discount", "Low Discount"), "No Discount")</f>
        <v>High Discount</v>
      </c>
      <c r="N3325" t="s">
        <v>24</v>
      </c>
      <c r="O3325">
        <v>4.4000000000000004</v>
      </c>
      <c r="P3325">
        <v>577</v>
      </c>
    </row>
    <row r="3326" spans="1:16" ht="45" x14ac:dyDescent="0.25">
      <c r="A3326" t="s">
        <v>6815</v>
      </c>
      <c r="B3326">
        <v>9889593</v>
      </c>
      <c r="C3326" t="s">
        <v>322</v>
      </c>
      <c r="D3326" t="s">
        <v>38</v>
      </c>
      <c r="E3326" t="s">
        <v>39</v>
      </c>
      <c r="F3326" t="s">
        <v>34</v>
      </c>
      <c r="G3326" s="3" t="s">
        <v>6816</v>
      </c>
      <c r="H33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26">
        <v>799</v>
      </c>
      <c r="K3326" s="1">
        <v>0.6</v>
      </c>
      <c r="L33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3326" s="2" t="str">
        <f>IF(NOT(ISBLANK(Table1[[#This Row],[Discounter]])), IF(Table1[[#This Row],[Discounter]]&gt;=50%, "High Discount", "Low Discount"), "No Discount")</f>
        <v>High Discount</v>
      </c>
      <c r="N3326" t="s">
        <v>41</v>
      </c>
      <c r="O3326">
        <v>4.4000000000000004</v>
      </c>
      <c r="P3326">
        <v>577</v>
      </c>
    </row>
    <row r="3327" spans="1:16" ht="45" x14ac:dyDescent="0.25">
      <c r="A3327" t="s">
        <v>6817</v>
      </c>
      <c r="B3327">
        <v>10926234</v>
      </c>
      <c r="C3327" t="s">
        <v>6818</v>
      </c>
      <c r="D3327" t="s">
        <v>38</v>
      </c>
      <c r="E3327" t="s">
        <v>39</v>
      </c>
      <c r="F3327" t="s">
        <v>34</v>
      </c>
      <c r="G3327" s="3" t="s">
        <v>6819</v>
      </c>
      <c r="H33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27">
        <v>999</v>
      </c>
      <c r="K3327" s="1">
        <v>0.4</v>
      </c>
      <c r="L33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399.6</v>
      </c>
      <c r="M3327" s="2" t="str">
        <f>IF(NOT(ISBLANK(Table1[[#This Row],[Discounter]])), IF(Table1[[#This Row],[Discounter]]&gt;=50%, "High Discount", "Low Discount"), "No Discount")</f>
        <v>Low Discount</v>
      </c>
      <c r="N3327" t="s">
        <v>41</v>
      </c>
      <c r="O3327">
        <v>4.3</v>
      </c>
      <c r="P3327">
        <v>577</v>
      </c>
    </row>
    <row r="3328" spans="1:16" ht="45" x14ac:dyDescent="0.25">
      <c r="A3328" t="s">
        <v>6820</v>
      </c>
      <c r="B3328">
        <v>14240582</v>
      </c>
      <c r="C3328" t="s">
        <v>460</v>
      </c>
      <c r="D3328" t="s">
        <v>15</v>
      </c>
      <c r="E3328" t="s">
        <v>122</v>
      </c>
      <c r="F3328" t="s">
        <v>17</v>
      </c>
      <c r="G3328" s="3" t="s">
        <v>6821</v>
      </c>
      <c r="H33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3328">
        <v>799</v>
      </c>
      <c r="L33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328" s="2" t="str">
        <f>IF(NOT(ISBLANK(Table1[[#This Row],[Discounter]])), IF(Table1[[#This Row],[Discounter]]&gt;=50%, "High Discount", "Low Discount"), "No Discount")</f>
        <v>No Discount</v>
      </c>
      <c r="N3328" t="s">
        <v>6822</v>
      </c>
      <c r="O3328">
        <v>4.4000000000000004</v>
      </c>
      <c r="P3328">
        <v>576</v>
      </c>
    </row>
    <row r="3329" spans="1:16" ht="60" x14ac:dyDescent="0.25">
      <c r="A3329" t="s">
        <v>6823</v>
      </c>
      <c r="B3329">
        <v>7139506</v>
      </c>
      <c r="C3329" t="s">
        <v>14</v>
      </c>
      <c r="D3329" t="s">
        <v>15</v>
      </c>
      <c r="E3329" t="s">
        <v>16</v>
      </c>
      <c r="F3329" t="s">
        <v>17</v>
      </c>
      <c r="G3329" s="3" t="s">
        <v>6824</v>
      </c>
      <c r="H33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3329">
        <v>3299</v>
      </c>
      <c r="L33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329" s="2" t="str">
        <f>IF(NOT(ISBLANK(Table1[[#This Row],[Discounter]])), IF(Table1[[#This Row],[Discounter]]&gt;=50%, "High Discount", "Low Discount"), "No Discount")</f>
        <v>No Discount</v>
      </c>
      <c r="N3329" t="s">
        <v>19</v>
      </c>
      <c r="O3329">
        <v>3.8</v>
      </c>
      <c r="P3329">
        <v>576</v>
      </c>
    </row>
    <row r="3330" spans="1:16" ht="60" x14ac:dyDescent="0.25">
      <c r="A3330" t="s">
        <v>6825</v>
      </c>
      <c r="B3330">
        <v>11359202</v>
      </c>
      <c r="C3330" t="s">
        <v>150</v>
      </c>
      <c r="D3330" t="s">
        <v>15</v>
      </c>
      <c r="E3330" t="s">
        <v>16</v>
      </c>
      <c r="F3330" t="s">
        <v>17</v>
      </c>
      <c r="G3330" s="3" t="s">
        <v>2445</v>
      </c>
      <c r="H33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1399</v>
      </c>
      <c r="I3330">
        <v>1399</v>
      </c>
      <c r="J3330">
        <v>2799</v>
      </c>
      <c r="K3330" s="1">
        <v>0.5</v>
      </c>
      <c r="L33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1399.5</v>
      </c>
      <c r="M3330" s="2" t="str">
        <f>IF(NOT(ISBLANK(Table1[[#This Row],[Discounter]])), IF(Table1[[#This Row],[Discounter]]&gt;=50%, "High Discount", "Low Discount"), "No Discount")</f>
        <v>High Discount</v>
      </c>
      <c r="N3330" t="s">
        <v>152</v>
      </c>
      <c r="O3330">
        <v>3.9</v>
      </c>
      <c r="P3330">
        <v>576</v>
      </c>
    </row>
    <row r="3331" spans="1:16" ht="60" x14ac:dyDescent="0.25">
      <c r="A3331" t="s">
        <v>6826</v>
      </c>
      <c r="B3331">
        <v>10861806</v>
      </c>
      <c r="C3331" t="s">
        <v>752</v>
      </c>
      <c r="D3331" t="s">
        <v>177</v>
      </c>
      <c r="E3331" t="s">
        <v>487</v>
      </c>
      <c r="F3331" t="s">
        <v>17</v>
      </c>
      <c r="G3331" s="3" t="s">
        <v>6827</v>
      </c>
      <c r="H33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1139</v>
      </c>
      <c r="I3331">
        <v>1139</v>
      </c>
      <c r="J3331">
        <v>1199</v>
      </c>
      <c r="K3331" s="1">
        <v>0.05</v>
      </c>
      <c r="L33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59.95</v>
      </c>
      <c r="M3331" s="2" t="str">
        <f>IF(NOT(ISBLANK(Table1[[#This Row],[Discounter]])), IF(Table1[[#This Row],[Discounter]]&gt;=50%, "High Discount", "Low Discount"), "No Discount")</f>
        <v>Low Discount</v>
      </c>
      <c r="N3331" t="s">
        <v>36</v>
      </c>
      <c r="O3331">
        <v>4.5</v>
      </c>
      <c r="P3331">
        <v>576</v>
      </c>
    </row>
    <row r="3332" spans="1:16" ht="60" x14ac:dyDescent="0.25">
      <c r="A3332" t="s">
        <v>6828</v>
      </c>
      <c r="B3332">
        <v>11786016</v>
      </c>
      <c r="C3332" t="s">
        <v>752</v>
      </c>
      <c r="D3332" t="s">
        <v>177</v>
      </c>
      <c r="E3332" t="s">
        <v>487</v>
      </c>
      <c r="F3332" t="s">
        <v>17</v>
      </c>
      <c r="G3332" s="3" t="s">
        <v>6829</v>
      </c>
      <c r="H33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332">
        <v>2398</v>
      </c>
      <c r="L33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332" s="2" t="str">
        <f>IF(NOT(ISBLANK(Table1[[#This Row],[Discounter]])), IF(Table1[[#This Row],[Discounter]]&gt;=50%, "High Discount", "Low Discount"), "No Discount")</f>
        <v>No Discount</v>
      </c>
      <c r="N3332" t="s">
        <v>5027</v>
      </c>
      <c r="O3332">
        <v>4.5</v>
      </c>
      <c r="P3332">
        <v>576</v>
      </c>
    </row>
    <row r="3333" spans="1:16" ht="45" x14ac:dyDescent="0.25">
      <c r="A3333" t="s">
        <v>6830</v>
      </c>
      <c r="B3333">
        <v>11863356</v>
      </c>
      <c r="C3333" t="s">
        <v>325</v>
      </c>
      <c r="D3333" t="s">
        <v>177</v>
      </c>
      <c r="E3333" t="s">
        <v>272</v>
      </c>
      <c r="F3333" t="s">
        <v>17</v>
      </c>
      <c r="G3333" s="3" t="s">
        <v>6831</v>
      </c>
      <c r="H33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333">
        <v>195</v>
      </c>
      <c r="L33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333" s="2" t="str">
        <f>IF(NOT(ISBLANK(Table1[[#This Row],[Discounter]])), IF(Table1[[#This Row],[Discounter]]&gt;=50%, "High Discount", "Low Discount"), "No Discount")</f>
        <v>No Discount</v>
      </c>
      <c r="N3333" t="s">
        <v>328</v>
      </c>
      <c r="O3333">
        <v>4.4000000000000004</v>
      </c>
      <c r="P3333">
        <v>576</v>
      </c>
    </row>
    <row r="3334" spans="1:16" ht="45" x14ac:dyDescent="0.25">
      <c r="A3334" t="s">
        <v>6832</v>
      </c>
      <c r="B3334">
        <v>12211386</v>
      </c>
      <c r="C3334" t="s">
        <v>47</v>
      </c>
      <c r="D3334" t="s">
        <v>26</v>
      </c>
      <c r="E3334" t="s">
        <v>27</v>
      </c>
      <c r="F3334" t="s">
        <v>17</v>
      </c>
      <c r="G3334" s="3" t="s">
        <v>6833</v>
      </c>
      <c r="H33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587</v>
      </c>
      <c r="I3334">
        <v>587</v>
      </c>
      <c r="J3334">
        <v>1249</v>
      </c>
      <c r="K3334" s="1">
        <v>0.53</v>
      </c>
      <c r="L33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661.97</v>
      </c>
      <c r="M3334" s="2" t="str">
        <f>IF(NOT(ISBLANK(Table1[[#This Row],[Discounter]])), IF(Table1[[#This Row],[Discounter]]&gt;=50%, "High Discount", "Low Discount"), "No Discount")</f>
        <v>High Discount</v>
      </c>
      <c r="N3334" t="s">
        <v>80</v>
      </c>
      <c r="O3334">
        <v>4.3</v>
      </c>
      <c r="P3334">
        <v>576</v>
      </c>
    </row>
    <row r="3335" spans="1:16" ht="45" x14ac:dyDescent="0.25">
      <c r="A3335" t="s">
        <v>6834</v>
      </c>
      <c r="B3335">
        <v>10687006</v>
      </c>
      <c r="C3335" t="s">
        <v>4803</v>
      </c>
      <c r="D3335" t="s">
        <v>69</v>
      </c>
      <c r="E3335" t="s">
        <v>70</v>
      </c>
      <c r="F3335" t="s">
        <v>34</v>
      </c>
      <c r="G3335" s="3" t="s">
        <v>6835</v>
      </c>
      <c r="H33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1383</v>
      </c>
      <c r="I3335">
        <v>1383</v>
      </c>
      <c r="J3335">
        <v>3375</v>
      </c>
      <c r="K3335" s="1">
        <v>0.59</v>
      </c>
      <c r="L33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1991.25</v>
      </c>
      <c r="M3335" s="2" t="str">
        <f>IF(NOT(ISBLANK(Table1[[#This Row],[Discounter]])), IF(Table1[[#This Row],[Discounter]]&gt;=50%, "High Discount", "Low Discount"), "No Discount")</f>
        <v>High Discount</v>
      </c>
      <c r="N3335" t="s">
        <v>102</v>
      </c>
      <c r="O3335">
        <v>4.5</v>
      </c>
      <c r="P3335">
        <v>576</v>
      </c>
    </row>
    <row r="3336" spans="1:16" ht="45" x14ac:dyDescent="0.25">
      <c r="A3336" t="s">
        <v>6836</v>
      </c>
      <c r="B3336">
        <v>9170431</v>
      </c>
      <c r="C3336" t="s">
        <v>822</v>
      </c>
      <c r="D3336" t="s">
        <v>69</v>
      </c>
      <c r="E3336" t="s">
        <v>70</v>
      </c>
      <c r="F3336" t="s">
        <v>34</v>
      </c>
      <c r="G3336" s="3" t="s">
        <v>6837</v>
      </c>
      <c r="H33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1687</v>
      </c>
      <c r="I3336">
        <v>1687</v>
      </c>
      <c r="J3336">
        <v>3749</v>
      </c>
      <c r="K3336" s="1">
        <v>0.55000000000000004</v>
      </c>
      <c r="L33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2061.9500000000003</v>
      </c>
      <c r="M3336" s="2" t="str">
        <f>IF(NOT(ISBLANK(Table1[[#This Row],[Discounter]])), IF(Table1[[#This Row],[Discounter]]&gt;=50%, "High Discount", "Low Discount"), "No Discount")</f>
        <v>High Discount</v>
      </c>
      <c r="N3336" t="s">
        <v>36</v>
      </c>
      <c r="O3336">
        <v>4.4000000000000004</v>
      </c>
      <c r="P3336">
        <v>576</v>
      </c>
    </row>
    <row r="3337" spans="1:16" ht="45" x14ac:dyDescent="0.25">
      <c r="A3337" t="s">
        <v>6838</v>
      </c>
      <c r="B3337">
        <v>13451924</v>
      </c>
      <c r="C3337" t="s">
        <v>509</v>
      </c>
      <c r="D3337" t="s">
        <v>69</v>
      </c>
      <c r="E3337" t="s">
        <v>70</v>
      </c>
      <c r="F3337" t="s">
        <v>34</v>
      </c>
      <c r="G3337" s="3" t="s">
        <v>6839</v>
      </c>
      <c r="H33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1343</v>
      </c>
      <c r="I3337">
        <v>1343</v>
      </c>
      <c r="J3337">
        <v>4199</v>
      </c>
      <c r="K3337" s="1">
        <v>0.68</v>
      </c>
      <c r="L33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2855.32</v>
      </c>
      <c r="M3337" s="2" t="str">
        <f>IF(NOT(ISBLANK(Table1[[#This Row],[Discounter]])), IF(Table1[[#This Row],[Discounter]]&gt;=50%, "High Discount", "Low Discount"), "No Discount")</f>
        <v>High Discount</v>
      </c>
      <c r="N3337" t="s">
        <v>36</v>
      </c>
      <c r="O3337">
        <v>4.2</v>
      </c>
      <c r="P3337">
        <v>576</v>
      </c>
    </row>
    <row r="3338" spans="1:16" ht="60" x14ac:dyDescent="0.25">
      <c r="A3338" t="s">
        <v>6840</v>
      </c>
      <c r="B3338">
        <v>8097155</v>
      </c>
      <c r="C3338" t="s">
        <v>586</v>
      </c>
      <c r="D3338" t="s">
        <v>32</v>
      </c>
      <c r="E3338" t="s">
        <v>105</v>
      </c>
      <c r="F3338" t="s">
        <v>34</v>
      </c>
      <c r="G3338" s="3" t="s">
        <v>6841</v>
      </c>
      <c r="H33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422</v>
      </c>
      <c r="I3338">
        <v>422</v>
      </c>
      <c r="J3338">
        <v>899</v>
      </c>
      <c r="K3338" s="1">
        <v>0.53</v>
      </c>
      <c r="L33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476.47</v>
      </c>
      <c r="M3338" s="2" t="str">
        <f>IF(NOT(ISBLANK(Table1[[#This Row],[Discounter]])), IF(Table1[[#This Row],[Discounter]]&gt;=50%, "High Discount", "Low Discount"), "No Discount")</f>
        <v>High Discount</v>
      </c>
      <c r="N3338" t="s">
        <v>6842</v>
      </c>
      <c r="O3338">
        <v>4</v>
      </c>
      <c r="P3338">
        <v>576</v>
      </c>
    </row>
    <row r="3339" spans="1:16" ht="45" x14ac:dyDescent="0.25">
      <c r="A3339" t="s">
        <v>6843</v>
      </c>
      <c r="B3339">
        <v>11759424</v>
      </c>
      <c r="C3339" t="s">
        <v>57</v>
      </c>
      <c r="D3339" t="s">
        <v>87</v>
      </c>
      <c r="E3339" t="s">
        <v>39</v>
      </c>
      <c r="F3339" t="s">
        <v>34</v>
      </c>
      <c r="G3339" s="3" t="s">
        <v>6844</v>
      </c>
      <c r="H33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254</v>
      </c>
      <c r="I3339">
        <v>254</v>
      </c>
      <c r="J3339">
        <v>849</v>
      </c>
      <c r="K3339" s="1">
        <v>0.7</v>
      </c>
      <c r="L33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594.29999999999995</v>
      </c>
      <c r="M3339" s="2" t="str">
        <f>IF(NOT(ISBLANK(Table1[[#This Row],[Discounter]])), IF(Table1[[#This Row],[Discounter]]&gt;=50%, "High Discount", "Low Discount"), "No Discount")</f>
        <v>High Discount</v>
      </c>
      <c r="N3339" t="s">
        <v>89</v>
      </c>
      <c r="O3339">
        <v>4.3</v>
      </c>
      <c r="P3339">
        <v>576</v>
      </c>
    </row>
    <row r="3340" spans="1:16" ht="30" x14ac:dyDescent="0.25">
      <c r="A3340" t="s">
        <v>6845</v>
      </c>
      <c r="B3340">
        <v>14154062</v>
      </c>
      <c r="C3340" t="s">
        <v>91</v>
      </c>
      <c r="D3340" t="s">
        <v>38</v>
      </c>
      <c r="E3340" t="s">
        <v>22</v>
      </c>
      <c r="F3340" t="s">
        <v>34</v>
      </c>
      <c r="G3340" s="3" t="s">
        <v>6846</v>
      </c>
      <c r="H33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40">
        <v>1149</v>
      </c>
      <c r="K3340" s="1">
        <v>0.61</v>
      </c>
      <c r="L33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700.89</v>
      </c>
      <c r="M3340" s="2" t="str">
        <f>IF(NOT(ISBLANK(Table1[[#This Row],[Discounter]])), IF(Table1[[#This Row],[Discounter]]&gt;=50%, "High Discount", "Low Discount"), "No Discount")</f>
        <v>High Discount</v>
      </c>
      <c r="N3340" t="s">
        <v>24</v>
      </c>
      <c r="O3340">
        <v>4.4000000000000004</v>
      </c>
      <c r="P3340">
        <v>576</v>
      </c>
    </row>
    <row r="3341" spans="1:16" ht="45" x14ac:dyDescent="0.25">
      <c r="A3341" t="s">
        <v>6847</v>
      </c>
      <c r="B3341">
        <v>8178447</v>
      </c>
      <c r="C3341" t="s">
        <v>3609</v>
      </c>
      <c r="D3341" t="s">
        <v>38</v>
      </c>
      <c r="E3341" t="s">
        <v>44</v>
      </c>
      <c r="F3341" t="s">
        <v>34</v>
      </c>
      <c r="G3341" s="3" t="s">
        <v>6848</v>
      </c>
      <c r="H33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41">
        <v>1199</v>
      </c>
      <c r="K3341" s="1">
        <v>0.5</v>
      </c>
      <c r="L33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3341" s="2" t="str">
        <f>IF(NOT(ISBLANK(Table1[[#This Row],[Discounter]])), IF(Table1[[#This Row],[Discounter]]&gt;=50%, "High Discount", "Low Discount"), "No Discount")</f>
        <v>High Discount</v>
      </c>
      <c r="N3341" t="s">
        <v>24</v>
      </c>
      <c r="O3341">
        <v>4.3</v>
      </c>
      <c r="P3341">
        <v>576</v>
      </c>
    </row>
    <row r="3342" spans="1:16" ht="45" x14ac:dyDescent="0.25">
      <c r="A3342" t="s">
        <v>6849</v>
      </c>
      <c r="B3342">
        <v>13842510</v>
      </c>
      <c r="C3342" t="s">
        <v>91</v>
      </c>
      <c r="D3342" t="s">
        <v>38</v>
      </c>
      <c r="E3342" t="s">
        <v>132</v>
      </c>
      <c r="F3342" t="s">
        <v>34</v>
      </c>
      <c r="G3342" s="3" t="s">
        <v>6850</v>
      </c>
      <c r="H33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42">
        <v>1399</v>
      </c>
      <c r="K3342" s="1">
        <v>0.59</v>
      </c>
      <c r="L33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825.41</v>
      </c>
      <c r="M3342" s="2" t="str">
        <f>IF(NOT(ISBLANK(Table1[[#This Row],[Discounter]])), IF(Table1[[#This Row],[Discounter]]&gt;=50%, "High Discount", "Low Discount"), "No Discount")</f>
        <v>High Discount</v>
      </c>
      <c r="N3342" t="s">
        <v>24</v>
      </c>
      <c r="O3342">
        <v>4.2</v>
      </c>
      <c r="P3342">
        <v>576</v>
      </c>
    </row>
    <row r="3343" spans="1:16" ht="60" x14ac:dyDescent="0.25">
      <c r="A3343" t="s">
        <v>6851</v>
      </c>
      <c r="B3343">
        <v>12335334</v>
      </c>
      <c r="C3343" t="s">
        <v>14</v>
      </c>
      <c r="D3343" t="s">
        <v>38</v>
      </c>
      <c r="E3343" t="s">
        <v>282</v>
      </c>
      <c r="F3343" t="s">
        <v>34</v>
      </c>
      <c r="G3343" s="3" t="s">
        <v>6852</v>
      </c>
      <c r="H33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43">
        <v>1499</v>
      </c>
      <c r="K3343" s="1">
        <v>0.55000000000000004</v>
      </c>
      <c r="L33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3343" s="2" t="str">
        <f>IF(NOT(ISBLANK(Table1[[#This Row],[Discounter]])), IF(Table1[[#This Row],[Discounter]]&gt;=50%, "High Discount", "Low Discount"), "No Discount")</f>
        <v>High Discount</v>
      </c>
      <c r="N3343" t="s">
        <v>102</v>
      </c>
      <c r="O3343">
        <v>4.3</v>
      </c>
      <c r="P3343">
        <v>576</v>
      </c>
    </row>
    <row r="3344" spans="1:16" ht="30" x14ac:dyDescent="0.25">
      <c r="A3344" t="s">
        <v>6853</v>
      </c>
      <c r="B3344">
        <v>17524606</v>
      </c>
      <c r="C3344" t="s">
        <v>43</v>
      </c>
      <c r="D3344" t="s">
        <v>38</v>
      </c>
      <c r="E3344" t="s">
        <v>39</v>
      </c>
      <c r="F3344" t="s">
        <v>34</v>
      </c>
      <c r="G3344" s="3" t="s">
        <v>1171</v>
      </c>
      <c r="H33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44">
        <v>1598</v>
      </c>
      <c r="K3344" s="1">
        <v>0.5</v>
      </c>
      <c r="L33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344" s="2" t="str">
        <f>IF(NOT(ISBLANK(Table1[[#This Row],[Discounter]])), IF(Table1[[#This Row],[Discounter]]&gt;=50%, "High Discount", "Low Discount"), "No Discount")</f>
        <v>High Discount</v>
      </c>
      <c r="N3344" t="s">
        <v>41</v>
      </c>
      <c r="O3344">
        <v>4.0999999999999996</v>
      </c>
      <c r="P3344">
        <v>576</v>
      </c>
    </row>
    <row r="3345" spans="1:16" ht="45" x14ac:dyDescent="0.25">
      <c r="A3345" t="s">
        <v>6854</v>
      </c>
      <c r="B3345">
        <v>13815428</v>
      </c>
      <c r="C3345" t="s">
        <v>47</v>
      </c>
      <c r="D3345" t="s">
        <v>15</v>
      </c>
      <c r="E3345" t="s">
        <v>122</v>
      </c>
      <c r="F3345" t="s">
        <v>17</v>
      </c>
      <c r="G3345" s="3" t="s">
        <v>1386</v>
      </c>
      <c r="H33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389</v>
      </c>
      <c r="I3345">
        <v>389</v>
      </c>
      <c r="J3345">
        <v>749</v>
      </c>
      <c r="K3345" s="1">
        <v>0.48</v>
      </c>
      <c r="L33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359.52</v>
      </c>
      <c r="M3345" s="2" t="str">
        <f>IF(NOT(ISBLANK(Table1[[#This Row],[Discounter]])), IF(Table1[[#This Row],[Discounter]]&gt;=50%, "High Discount", "Low Discount"), "No Discount")</f>
        <v>Low Discount</v>
      </c>
      <c r="N3345" t="s">
        <v>50</v>
      </c>
      <c r="O3345">
        <v>4.2</v>
      </c>
      <c r="P3345">
        <v>575</v>
      </c>
    </row>
    <row r="3346" spans="1:16" ht="45" x14ac:dyDescent="0.25">
      <c r="A3346" t="s">
        <v>6855</v>
      </c>
      <c r="B3346">
        <v>10187455</v>
      </c>
      <c r="C3346" t="s">
        <v>150</v>
      </c>
      <c r="D3346" t="s">
        <v>15</v>
      </c>
      <c r="E3346" t="s">
        <v>16</v>
      </c>
      <c r="F3346" t="s">
        <v>17</v>
      </c>
      <c r="G3346" s="3" t="s">
        <v>242</v>
      </c>
      <c r="H33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1399</v>
      </c>
      <c r="I3346">
        <v>1399</v>
      </c>
      <c r="J3346">
        <v>2799</v>
      </c>
      <c r="K3346" s="1">
        <v>0.5</v>
      </c>
      <c r="L33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1399.5</v>
      </c>
      <c r="M3346" s="2" t="str">
        <f>IF(NOT(ISBLANK(Table1[[#This Row],[Discounter]])), IF(Table1[[#This Row],[Discounter]]&gt;=50%, "High Discount", "Low Discount"), "No Discount")</f>
        <v>High Discount</v>
      </c>
      <c r="N3346" t="s">
        <v>152</v>
      </c>
      <c r="O3346">
        <v>4</v>
      </c>
      <c r="P3346">
        <v>575</v>
      </c>
    </row>
    <row r="3347" spans="1:16" ht="45" x14ac:dyDescent="0.25">
      <c r="A3347" t="s">
        <v>6856</v>
      </c>
      <c r="B3347">
        <v>11249346</v>
      </c>
      <c r="C3347" t="s">
        <v>1552</v>
      </c>
      <c r="D3347" t="s">
        <v>15</v>
      </c>
      <c r="E3347" t="s">
        <v>48</v>
      </c>
      <c r="F3347" t="s">
        <v>17</v>
      </c>
      <c r="G3347" s="3" t="s">
        <v>6857</v>
      </c>
      <c r="H33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697</v>
      </c>
      <c r="I3347">
        <v>697</v>
      </c>
      <c r="J3347">
        <v>1549</v>
      </c>
      <c r="K3347" s="1">
        <v>0.55000000000000004</v>
      </c>
      <c r="L33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851.95</v>
      </c>
      <c r="M3347" s="2" t="str">
        <f>IF(NOT(ISBLANK(Table1[[#This Row],[Discounter]])), IF(Table1[[#This Row],[Discounter]]&gt;=50%, "High Discount", "Low Discount"), "No Discount")</f>
        <v>High Discount</v>
      </c>
      <c r="N3347" t="s">
        <v>50</v>
      </c>
      <c r="O3347">
        <v>4.3</v>
      </c>
      <c r="P3347">
        <v>575</v>
      </c>
    </row>
    <row r="3348" spans="1:16" ht="30" x14ac:dyDescent="0.25">
      <c r="A3348" t="s">
        <v>6858</v>
      </c>
      <c r="B3348">
        <v>1956607</v>
      </c>
      <c r="C3348" t="s">
        <v>14</v>
      </c>
      <c r="D3348" t="s">
        <v>26</v>
      </c>
      <c r="E3348" t="s">
        <v>1823</v>
      </c>
      <c r="F3348" t="s">
        <v>17</v>
      </c>
      <c r="G3348" s="3" t="s">
        <v>6859</v>
      </c>
      <c r="H33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759</v>
      </c>
      <c r="I3348">
        <v>759</v>
      </c>
      <c r="J3348">
        <v>1899</v>
      </c>
      <c r="K3348" s="1">
        <v>0.6</v>
      </c>
      <c r="L33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3348" s="2" t="str">
        <f>IF(NOT(ISBLANK(Table1[[#This Row],[Discounter]])), IF(Table1[[#This Row],[Discounter]]&gt;=50%, "High Discount", "Low Discount"), "No Discount")</f>
        <v>High Discount</v>
      </c>
      <c r="N3348" t="s">
        <v>102</v>
      </c>
      <c r="O3348">
        <v>3.8</v>
      </c>
      <c r="P3348">
        <v>575</v>
      </c>
    </row>
    <row r="3349" spans="1:16" ht="60" x14ac:dyDescent="0.25">
      <c r="A3349" t="s">
        <v>6860</v>
      </c>
      <c r="B3349">
        <v>11326702</v>
      </c>
      <c r="C3349" t="s">
        <v>14</v>
      </c>
      <c r="D3349" t="s">
        <v>26</v>
      </c>
      <c r="E3349" t="s">
        <v>27</v>
      </c>
      <c r="F3349" t="s">
        <v>17</v>
      </c>
      <c r="G3349" s="3" t="s">
        <v>6861</v>
      </c>
      <c r="H33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3349">
        <v>584</v>
      </c>
      <c r="L33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349" s="2" t="str">
        <f>IF(NOT(ISBLANK(Table1[[#This Row],[Discounter]])), IF(Table1[[#This Row],[Discounter]]&gt;=50%, "High Discount", "Low Discount"), "No Discount")</f>
        <v>No Discount</v>
      </c>
      <c r="N3349" t="s">
        <v>232</v>
      </c>
      <c r="O3349">
        <v>4.3</v>
      </c>
      <c r="P3349">
        <v>575</v>
      </c>
    </row>
    <row r="3350" spans="1:16" ht="60" x14ac:dyDescent="0.25">
      <c r="A3350" t="s">
        <v>6862</v>
      </c>
      <c r="B3350">
        <v>2216776</v>
      </c>
      <c r="C3350" t="s">
        <v>1716</v>
      </c>
      <c r="D3350" t="s">
        <v>26</v>
      </c>
      <c r="E3350" t="s">
        <v>39</v>
      </c>
      <c r="F3350" t="s">
        <v>17</v>
      </c>
      <c r="G3350" s="3" t="s">
        <v>6863</v>
      </c>
      <c r="H33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3350">
        <v>359</v>
      </c>
      <c r="J3350">
        <v>899</v>
      </c>
      <c r="K3350" s="1">
        <v>0.6</v>
      </c>
      <c r="L33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3350" s="2" t="str">
        <f>IF(NOT(ISBLANK(Table1[[#This Row],[Discounter]])), IF(Table1[[#This Row],[Discounter]]&gt;=50%, "High Discount", "Low Discount"), "No Discount")</f>
        <v>High Discount</v>
      </c>
      <c r="N3350" t="s">
        <v>36</v>
      </c>
      <c r="O3350">
        <v>4.0999999999999996</v>
      </c>
      <c r="P3350">
        <v>575</v>
      </c>
    </row>
    <row r="3351" spans="1:16" ht="30" x14ac:dyDescent="0.25">
      <c r="A3351" t="s">
        <v>6864</v>
      </c>
      <c r="B3351">
        <v>12441534</v>
      </c>
      <c r="C3351" t="s">
        <v>583</v>
      </c>
      <c r="D3351" t="s">
        <v>32</v>
      </c>
      <c r="E3351" t="s">
        <v>2842</v>
      </c>
      <c r="F3351" t="s">
        <v>34</v>
      </c>
      <c r="G3351" s="3" t="s">
        <v>6865</v>
      </c>
      <c r="H33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299</v>
      </c>
      <c r="I3351">
        <v>299</v>
      </c>
      <c r="J3351">
        <v>1199</v>
      </c>
      <c r="K3351" s="1">
        <v>0.75</v>
      </c>
      <c r="L33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899.25</v>
      </c>
      <c r="M3351" s="2" t="str">
        <f>IF(NOT(ISBLANK(Table1[[#This Row],[Discounter]])), IF(Table1[[#This Row],[Discounter]]&gt;=50%, "High Discount", "Low Discount"), "No Discount")</f>
        <v>High Discount</v>
      </c>
      <c r="N3351" t="s">
        <v>36</v>
      </c>
      <c r="O3351">
        <v>4</v>
      </c>
      <c r="P3351">
        <v>575</v>
      </c>
    </row>
    <row r="3352" spans="1:16" ht="75" x14ac:dyDescent="0.25">
      <c r="A3352" t="s">
        <v>6866</v>
      </c>
      <c r="B3352">
        <v>10304947</v>
      </c>
      <c r="C3352" t="s">
        <v>5850</v>
      </c>
      <c r="D3352" t="s">
        <v>32</v>
      </c>
      <c r="E3352" t="s">
        <v>105</v>
      </c>
      <c r="F3352" t="s">
        <v>34</v>
      </c>
      <c r="G3352" s="3" t="s">
        <v>6867</v>
      </c>
      <c r="H33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319</v>
      </c>
      <c r="I3352">
        <v>319</v>
      </c>
      <c r="J3352">
        <v>799</v>
      </c>
      <c r="K3352" s="1">
        <v>0.6</v>
      </c>
      <c r="L33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3352" s="2" t="str">
        <f>IF(NOT(ISBLANK(Table1[[#This Row],[Discounter]])), IF(Table1[[#This Row],[Discounter]]&gt;=50%, "High Discount", "Low Discount"), "No Discount")</f>
        <v>High Discount</v>
      </c>
      <c r="N3352" t="s">
        <v>5853</v>
      </c>
      <c r="O3352">
        <v>4.3</v>
      </c>
      <c r="P3352">
        <v>575</v>
      </c>
    </row>
    <row r="3353" spans="1:16" ht="45" x14ac:dyDescent="0.25">
      <c r="A3353" t="s">
        <v>6868</v>
      </c>
      <c r="B3353">
        <v>13536318</v>
      </c>
      <c r="C3353" t="s">
        <v>91</v>
      </c>
      <c r="D3353" t="s">
        <v>38</v>
      </c>
      <c r="E3353" t="s">
        <v>132</v>
      </c>
      <c r="F3353" t="s">
        <v>34</v>
      </c>
      <c r="G3353" s="3" t="s">
        <v>6869</v>
      </c>
      <c r="H33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53">
        <v>1349</v>
      </c>
      <c r="K3353" s="1">
        <v>0.56999999999999995</v>
      </c>
      <c r="L33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768.93</v>
      </c>
      <c r="M3353" s="2" t="str">
        <f>IF(NOT(ISBLANK(Table1[[#This Row],[Discounter]])), IF(Table1[[#This Row],[Discounter]]&gt;=50%, "High Discount", "Low Discount"), "No Discount")</f>
        <v>High Discount</v>
      </c>
      <c r="N3353" t="s">
        <v>24</v>
      </c>
      <c r="O3353">
        <v>4.4000000000000004</v>
      </c>
      <c r="P3353">
        <v>575</v>
      </c>
    </row>
    <row r="3354" spans="1:16" ht="30" x14ac:dyDescent="0.25">
      <c r="A3354" t="s">
        <v>6870</v>
      </c>
      <c r="B3354">
        <v>17381878</v>
      </c>
      <c r="C3354" t="s">
        <v>14</v>
      </c>
      <c r="D3354" t="s">
        <v>38</v>
      </c>
      <c r="E3354" t="s">
        <v>39</v>
      </c>
      <c r="F3354" t="s">
        <v>34</v>
      </c>
      <c r="G3354" s="3" t="s">
        <v>55</v>
      </c>
      <c r="H33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54">
        <v>1598</v>
      </c>
      <c r="K3354" s="1">
        <v>0.5</v>
      </c>
      <c r="L33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354" s="2" t="str">
        <f>IF(NOT(ISBLANK(Table1[[#This Row],[Discounter]])), IF(Table1[[#This Row],[Discounter]]&gt;=50%, "High Discount", "Low Discount"), "No Discount")</f>
        <v>High Discount</v>
      </c>
      <c r="N3354" t="s">
        <v>41</v>
      </c>
      <c r="O3354">
        <v>4.3</v>
      </c>
      <c r="P3354">
        <v>575</v>
      </c>
    </row>
    <row r="3355" spans="1:16" ht="30" x14ac:dyDescent="0.25">
      <c r="A3355" t="s">
        <v>6871</v>
      </c>
      <c r="B3355">
        <v>9341323</v>
      </c>
      <c r="C3355" t="s">
        <v>639</v>
      </c>
      <c r="D3355" t="s">
        <v>38</v>
      </c>
      <c r="E3355" t="s">
        <v>44</v>
      </c>
      <c r="F3355" t="s">
        <v>34</v>
      </c>
      <c r="G3355" s="3" t="s">
        <v>6872</v>
      </c>
      <c r="H33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55">
        <v>1998</v>
      </c>
      <c r="K3355" s="1">
        <v>0.5</v>
      </c>
      <c r="L33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3355" s="2" t="str">
        <f>IF(NOT(ISBLANK(Table1[[#This Row],[Discounter]])), IF(Table1[[#This Row],[Discounter]]&gt;=50%, "High Discount", "Low Discount"), "No Discount")</f>
        <v>High Discount</v>
      </c>
      <c r="N3355" t="s">
        <v>24</v>
      </c>
      <c r="O3355">
        <v>3.6</v>
      </c>
      <c r="P3355">
        <v>575</v>
      </c>
    </row>
    <row r="3356" spans="1:16" ht="45" x14ac:dyDescent="0.25">
      <c r="A3356" t="s">
        <v>6873</v>
      </c>
      <c r="B3356">
        <v>12480194</v>
      </c>
      <c r="C3356" t="s">
        <v>844</v>
      </c>
      <c r="D3356" t="s">
        <v>38</v>
      </c>
      <c r="E3356" t="s">
        <v>132</v>
      </c>
      <c r="F3356" t="s">
        <v>34</v>
      </c>
      <c r="G3356" s="3" t="s">
        <v>6874</v>
      </c>
      <c r="H33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56">
        <v>2400</v>
      </c>
      <c r="K3356" s="1">
        <v>0.46</v>
      </c>
      <c r="L33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1104</v>
      </c>
      <c r="M3356" s="2" t="str">
        <f>IF(NOT(ISBLANK(Table1[[#This Row],[Discounter]])), IF(Table1[[#This Row],[Discounter]]&gt;=50%, "High Discount", "Low Discount"), "No Discount")</f>
        <v>Low Discount</v>
      </c>
      <c r="N3356" t="s">
        <v>24</v>
      </c>
      <c r="O3356">
        <v>4.5</v>
      </c>
      <c r="P3356">
        <v>575</v>
      </c>
    </row>
    <row r="3357" spans="1:16" ht="60" x14ac:dyDescent="0.25">
      <c r="A3357" t="s">
        <v>6875</v>
      </c>
      <c r="B3357">
        <v>13601590</v>
      </c>
      <c r="C3357" t="s">
        <v>14</v>
      </c>
      <c r="D3357" t="s">
        <v>38</v>
      </c>
      <c r="E3357" t="s">
        <v>39</v>
      </c>
      <c r="F3357" t="s">
        <v>34</v>
      </c>
      <c r="G3357" s="3" t="s">
        <v>6876</v>
      </c>
      <c r="H3357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3357">
        <v>699</v>
      </c>
      <c r="L33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357" s="2" t="str">
        <f>IF(NOT(ISBLANK(Table1[[#This Row],[Discounter]])), IF(Table1[[#This Row],[Discounter]]&gt;=50%, "High Discount", "Low Discount"), "No Discount")</f>
        <v>No Discount</v>
      </c>
      <c r="N3357" t="s">
        <v>41</v>
      </c>
      <c r="O3357">
        <v>4.0999999999999996</v>
      </c>
      <c r="P3357">
        <v>575</v>
      </c>
    </row>
    <row r="3358" spans="1:16" ht="45" x14ac:dyDescent="0.25">
      <c r="A3358" t="s">
        <v>6877</v>
      </c>
      <c r="B3358">
        <v>8424707</v>
      </c>
      <c r="C3358" t="s">
        <v>150</v>
      </c>
      <c r="D3358" t="s">
        <v>15</v>
      </c>
      <c r="E3358" t="s">
        <v>16</v>
      </c>
      <c r="F3358" t="s">
        <v>17</v>
      </c>
      <c r="G3358" s="3" t="s">
        <v>242</v>
      </c>
      <c r="H33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1349</v>
      </c>
      <c r="I3358">
        <v>1349</v>
      </c>
      <c r="J3358">
        <v>2699</v>
      </c>
      <c r="K3358" s="1">
        <v>0.5</v>
      </c>
      <c r="L33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1349.5</v>
      </c>
      <c r="M3358" s="2" t="str">
        <f>IF(NOT(ISBLANK(Table1[[#This Row],[Discounter]])), IF(Table1[[#This Row],[Discounter]]&gt;=50%, "High Discount", "Low Discount"), "No Discount")</f>
        <v>High Discount</v>
      </c>
      <c r="N3358" t="s">
        <v>152</v>
      </c>
      <c r="O3358">
        <v>3.9</v>
      </c>
      <c r="P3358">
        <v>574</v>
      </c>
    </row>
    <row r="3359" spans="1:16" ht="45" x14ac:dyDescent="0.25">
      <c r="A3359" t="s">
        <v>6878</v>
      </c>
      <c r="B3359">
        <v>8325349</v>
      </c>
      <c r="C3359" t="s">
        <v>43</v>
      </c>
      <c r="D3359" t="s">
        <v>26</v>
      </c>
      <c r="E3359" t="s">
        <v>39</v>
      </c>
      <c r="F3359" t="s">
        <v>17</v>
      </c>
      <c r="G3359" s="3" t="s">
        <v>6879</v>
      </c>
      <c r="H33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3359">
        <v>559</v>
      </c>
      <c r="J3359">
        <v>1399</v>
      </c>
      <c r="K3359" s="1">
        <v>0.6</v>
      </c>
      <c r="L33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839.4</v>
      </c>
      <c r="M3359" s="2" t="str">
        <f>IF(NOT(ISBLANK(Table1[[#This Row],[Discounter]])), IF(Table1[[#This Row],[Discounter]]&gt;=50%, "High Discount", "Low Discount"), "No Discount")</f>
        <v>High Discount</v>
      </c>
      <c r="N3359" t="s">
        <v>24</v>
      </c>
      <c r="O3359">
        <v>4.3</v>
      </c>
      <c r="P3359">
        <v>574</v>
      </c>
    </row>
    <row r="3360" spans="1:16" ht="60" x14ac:dyDescent="0.25">
      <c r="A3360" t="s">
        <v>6880</v>
      </c>
      <c r="B3360">
        <v>12127304</v>
      </c>
      <c r="C3360" t="s">
        <v>14</v>
      </c>
      <c r="D3360" t="s">
        <v>26</v>
      </c>
      <c r="E3360" t="s">
        <v>27</v>
      </c>
      <c r="F3360" t="s">
        <v>17</v>
      </c>
      <c r="G3360" s="3" t="s">
        <v>6881</v>
      </c>
      <c r="H33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824</v>
      </c>
      <c r="I3360">
        <v>824</v>
      </c>
      <c r="J3360">
        <v>1499</v>
      </c>
      <c r="K3360" s="1">
        <v>0.45</v>
      </c>
      <c r="L33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674.55000000000007</v>
      </c>
      <c r="M3360" s="2" t="str">
        <f>IF(NOT(ISBLANK(Table1[[#This Row],[Discounter]])), IF(Table1[[#This Row],[Discounter]]&gt;=50%, "High Discount", "Low Discount"), "No Discount")</f>
        <v>Low Discount</v>
      </c>
      <c r="N3360" t="s">
        <v>232</v>
      </c>
      <c r="O3360">
        <v>4.3</v>
      </c>
      <c r="P3360">
        <v>574</v>
      </c>
    </row>
    <row r="3361" spans="1:16" ht="75" x14ac:dyDescent="0.25">
      <c r="A3361" t="s">
        <v>6882</v>
      </c>
      <c r="B3361">
        <v>10863030</v>
      </c>
      <c r="C3361" t="s">
        <v>14</v>
      </c>
      <c r="D3361" t="s">
        <v>26</v>
      </c>
      <c r="E3361" t="s">
        <v>27</v>
      </c>
      <c r="F3361" t="s">
        <v>17</v>
      </c>
      <c r="G3361" s="3" t="s">
        <v>6883</v>
      </c>
      <c r="H33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1019</v>
      </c>
      <c r="I3361">
        <v>1019</v>
      </c>
      <c r="J3361">
        <v>1699</v>
      </c>
      <c r="K3361" s="1">
        <v>0.4</v>
      </c>
      <c r="L33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679.6</v>
      </c>
      <c r="M3361" s="2" t="str">
        <f>IF(NOT(ISBLANK(Table1[[#This Row],[Discounter]])), IF(Table1[[#This Row],[Discounter]]&gt;=50%, "High Discount", "Low Discount"), "No Discount")</f>
        <v>Low Discount</v>
      </c>
      <c r="N3361" t="s">
        <v>232</v>
      </c>
      <c r="O3361">
        <v>4.3</v>
      </c>
      <c r="P3361">
        <v>574</v>
      </c>
    </row>
    <row r="3362" spans="1:16" ht="45" x14ac:dyDescent="0.25">
      <c r="A3362" t="s">
        <v>6884</v>
      </c>
      <c r="B3362">
        <v>12787316</v>
      </c>
      <c r="C3362" t="s">
        <v>57</v>
      </c>
      <c r="D3362" t="s">
        <v>26</v>
      </c>
      <c r="E3362" t="s">
        <v>39</v>
      </c>
      <c r="F3362" t="s">
        <v>17</v>
      </c>
      <c r="G3362" s="3" t="s">
        <v>6885</v>
      </c>
      <c r="H33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404</v>
      </c>
      <c r="I3362">
        <v>404</v>
      </c>
      <c r="J3362">
        <v>899</v>
      </c>
      <c r="K3362" s="1">
        <v>0.55000000000000004</v>
      </c>
      <c r="L33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494.45000000000005</v>
      </c>
      <c r="M3362" s="2" t="str">
        <f>IF(NOT(ISBLANK(Table1[[#This Row],[Discounter]])), IF(Table1[[#This Row],[Discounter]]&gt;=50%, "High Discount", "Low Discount"), "No Discount")</f>
        <v>High Discount</v>
      </c>
      <c r="N3362" t="s">
        <v>24</v>
      </c>
      <c r="O3362">
        <v>4.0999999999999996</v>
      </c>
      <c r="P3362">
        <v>574</v>
      </c>
    </row>
    <row r="3363" spans="1:16" ht="45" x14ac:dyDescent="0.25">
      <c r="A3363" t="s">
        <v>6886</v>
      </c>
      <c r="B3363">
        <v>11411808</v>
      </c>
      <c r="C3363" t="s">
        <v>1325</v>
      </c>
      <c r="D3363" t="s">
        <v>69</v>
      </c>
      <c r="E3363" t="s">
        <v>296</v>
      </c>
      <c r="F3363" t="s">
        <v>34</v>
      </c>
      <c r="G3363" s="3" t="s">
        <v>6887</v>
      </c>
      <c r="H33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1127</v>
      </c>
      <c r="I3363">
        <v>1127</v>
      </c>
      <c r="J3363">
        <v>2399</v>
      </c>
      <c r="K3363" s="1">
        <v>0.53</v>
      </c>
      <c r="L33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1271.47</v>
      </c>
      <c r="M3363" s="2" t="str">
        <f>IF(NOT(ISBLANK(Table1[[#This Row],[Discounter]])), IF(Table1[[#This Row],[Discounter]]&gt;=50%, "High Discount", "Low Discount"), "No Discount")</f>
        <v>High Discount</v>
      </c>
      <c r="N3363" t="s">
        <v>146</v>
      </c>
      <c r="O3363">
        <v>3.7</v>
      </c>
      <c r="P3363">
        <v>574</v>
      </c>
    </row>
    <row r="3364" spans="1:16" ht="30" x14ac:dyDescent="0.25">
      <c r="A3364" t="s">
        <v>6888</v>
      </c>
      <c r="B3364">
        <v>8393893</v>
      </c>
      <c r="C3364" t="s">
        <v>200</v>
      </c>
      <c r="D3364" t="s">
        <v>87</v>
      </c>
      <c r="E3364" t="s">
        <v>44</v>
      </c>
      <c r="F3364" t="s">
        <v>34</v>
      </c>
      <c r="G3364" s="3" t="s">
        <v>6889</v>
      </c>
      <c r="H33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424</v>
      </c>
      <c r="I3364">
        <v>424</v>
      </c>
      <c r="J3364">
        <v>1699</v>
      </c>
      <c r="K3364" s="1">
        <v>0.75</v>
      </c>
      <c r="L33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1274.25</v>
      </c>
      <c r="M3364" s="2" t="str">
        <f>IF(NOT(ISBLANK(Table1[[#This Row],[Discounter]])), IF(Table1[[#This Row],[Discounter]]&gt;=50%, "High Discount", "Low Discount"), "No Discount")</f>
        <v>High Discount</v>
      </c>
      <c r="N3364" t="s">
        <v>202</v>
      </c>
      <c r="O3364">
        <v>4</v>
      </c>
      <c r="P3364">
        <v>574</v>
      </c>
    </row>
    <row r="3365" spans="1:16" ht="60" x14ac:dyDescent="0.25">
      <c r="A3365" t="s">
        <v>6890</v>
      </c>
      <c r="B3365">
        <v>8379297</v>
      </c>
      <c r="C3365" t="s">
        <v>60</v>
      </c>
      <c r="D3365" t="s">
        <v>61</v>
      </c>
      <c r="E3365" t="s">
        <v>22</v>
      </c>
      <c r="F3365" t="s">
        <v>34</v>
      </c>
      <c r="G3365" s="3" t="s">
        <v>6891</v>
      </c>
      <c r="H33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3365">
        <v>599</v>
      </c>
      <c r="J3365">
        <v>1499</v>
      </c>
      <c r="K3365" s="1">
        <v>0.6</v>
      </c>
      <c r="L33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3365" s="2" t="str">
        <f>IF(NOT(ISBLANK(Table1[[#This Row],[Discounter]])), IF(Table1[[#This Row],[Discounter]]&gt;=50%, "High Discount", "Low Discount"), "No Discount")</f>
        <v>High Discount</v>
      </c>
      <c r="N3365" t="s">
        <v>41</v>
      </c>
      <c r="O3365">
        <v>4</v>
      </c>
      <c r="P3365">
        <v>574</v>
      </c>
    </row>
    <row r="3366" spans="1:16" ht="45" x14ac:dyDescent="0.25">
      <c r="A3366" t="s">
        <v>6892</v>
      </c>
      <c r="B3366">
        <v>17385152</v>
      </c>
      <c r="C3366" t="s">
        <v>14</v>
      </c>
      <c r="D3366" t="s">
        <v>38</v>
      </c>
      <c r="E3366" t="s">
        <v>39</v>
      </c>
      <c r="F3366" t="s">
        <v>34</v>
      </c>
      <c r="G3366" s="3" t="s">
        <v>98</v>
      </c>
      <c r="H33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66">
        <v>1398</v>
      </c>
      <c r="K3366" s="1">
        <v>0.5</v>
      </c>
      <c r="L33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3366" s="2" t="str">
        <f>IF(NOT(ISBLANK(Table1[[#This Row],[Discounter]])), IF(Table1[[#This Row],[Discounter]]&gt;=50%, "High Discount", "Low Discount"), "No Discount")</f>
        <v>High Discount</v>
      </c>
      <c r="N3366" t="s">
        <v>41</v>
      </c>
      <c r="O3366">
        <v>4.4000000000000004</v>
      </c>
      <c r="P3366">
        <v>574</v>
      </c>
    </row>
    <row r="3367" spans="1:16" ht="45" x14ac:dyDescent="0.25">
      <c r="A3367" t="s">
        <v>6893</v>
      </c>
      <c r="B3367">
        <v>10365223</v>
      </c>
      <c r="C3367" t="s">
        <v>95</v>
      </c>
      <c r="D3367" t="s">
        <v>38</v>
      </c>
      <c r="E3367" t="s">
        <v>545</v>
      </c>
      <c r="F3367" t="s">
        <v>34</v>
      </c>
      <c r="G3367" s="3" t="s">
        <v>6894</v>
      </c>
      <c r="H33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67">
        <v>1499</v>
      </c>
      <c r="K3367" s="1">
        <v>0.55000000000000004</v>
      </c>
      <c r="L33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3367" s="2" t="str">
        <f>IF(NOT(ISBLANK(Table1[[#This Row],[Discounter]])), IF(Table1[[#This Row],[Discounter]]&gt;=50%, "High Discount", "Low Discount"), "No Discount")</f>
        <v>High Discount</v>
      </c>
      <c r="N3367" t="s">
        <v>119</v>
      </c>
      <c r="O3367">
        <v>4.3</v>
      </c>
      <c r="P3367">
        <v>574</v>
      </c>
    </row>
    <row r="3368" spans="1:16" ht="45" x14ac:dyDescent="0.25">
      <c r="A3368" t="s">
        <v>6895</v>
      </c>
      <c r="B3368">
        <v>12277610</v>
      </c>
      <c r="C3368" t="s">
        <v>266</v>
      </c>
      <c r="D3368" t="s">
        <v>38</v>
      </c>
      <c r="E3368" t="s">
        <v>48</v>
      </c>
      <c r="F3368" t="s">
        <v>34</v>
      </c>
      <c r="G3368" s="3" t="s">
        <v>6896</v>
      </c>
      <c r="H33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68">
        <v>1799</v>
      </c>
      <c r="K3368" s="1">
        <v>0.5</v>
      </c>
      <c r="L33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</v>
      </c>
      <c r="M3368" s="2" t="str">
        <f>IF(NOT(ISBLANK(Table1[[#This Row],[Discounter]])), IF(Table1[[#This Row],[Discounter]]&gt;=50%, "High Discount", "Low Discount"), "No Discount")</f>
        <v>High Discount</v>
      </c>
      <c r="N3368" t="s">
        <v>400</v>
      </c>
      <c r="O3368">
        <v>4.3</v>
      </c>
      <c r="P3368">
        <v>574</v>
      </c>
    </row>
    <row r="3369" spans="1:16" ht="45" x14ac:dyDescent="0.25">
      <c r="A3369" t="s">
        <v>6897</v>
      </c>
      <c r="B3369">
        <v>9479013</v>
      </c>
      <c r="C3369" t="s">
        <v>14</v>
      </c>
      <c r="D3369" t="s">
        <v>38</v>
      </c>
      <c r="E3369" t="s">
        <v>169</v>
      </c>
      <c r="F3369" t="s">
        <v>34</v>
      </c>
      <c r="G3369" s="3" t="s">
        <v>6898</v>
      </c>
      <c r="H33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69">
        <v>3399</v>
      </c>
      <c r="K3369" s="1">
        <v>0.55000000000000004</v>
      </c>
      <c r="L33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1869.45</v>
      </c>
      <c r="M3369" s="2" t="str">
        <f>IF(NOT(ISBLANK(Table1[[#This Row],[Discounter]])), IF(Table1[[#This Row],[Discounter]]&gt;=50%, "High Discount", "Low Discount"), "No Discount")</f>
        <v>High Discount</v>
      </c>
      <c r="N3369" t="s">
        <v>102</v>
      </c>
      <c r="O3369">
        <v>4.4000000000000004</v>
      </c>
      <c r="P3369">
        <v>574</v>
      </c>
    </row>
    <row r="3370" spans="1:16" ht="45" x14ac:dyDescent="0.25">
      <c r="A3370" t="s">
        <v>6899</v>
      </c>
      <c r="B3370">
        <v>11373664</v>
      </c>
      <c r="C3370" t="s">
        <v>14</v>
      </c>
      <c r="D3370" t="s">
        <v>38</v>
      </c>
      <c r="E3370" t="s">
        <v>44</v>
      </c>
      <c r="F3370" t="s">
        <v>34</v>
      </c>
      <c r="G3370" s="3" t="s">
        <v>6900</v>
      </c>
      <c r="H33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70">
        <v>599</v>
      </c>
      <c r="K3370" s="1">
        <v>0.55000000000000004</v>
      </c>
      <c r="L33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329.45000000000005</v>
      </c>
      <c r="M3370" s="2" t="str">
        <f>IF(NOT(ISBLANK(Table1[[#This Row],[Discounter]])), IF(Table1[[#This Row],[Discounter]]&gt;=50%, "High Discount", "Low Discount"), "No Discount")</f>
        <v>High Discount</v>
      </c>
      <c r="N3370" t="s">
        <v>41</v>
      </c>
      <c r="O3370">
        <v>4.2</v>
      </c>
      <c r="P3370">
        <v>574</v>
      </c>
    </row>
    <row r="3371" spans="1:16" ht="45" x14ac:dyDescent="0.25">
      <c r="A3371" t="s">
        <v>6901</v>
      </c>
      <c r="B3371">
        <v>2519778</v>
      </c>
      <c r="C3371" t="s">
        <v>14</v>
      </c>
      <c r="D3371" t="s">
        <v>38</v>
      </c>
      <c r="E3371" t="s">
        <v>39</v>
      </c>
      <c r="F3371" t="s">
        <v>34</v>
      </c>
      <c r="G3371" s="3" t="s">
        <v>6902</v>
      </c>
      <c r="H3371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3371">
        <v>699</v>
      </c>
      <c r="L33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371" s="2" t="str">
        <f>IF(NOT(ISBLANK(Table1[[#This Row],[Discounter]])), IF(Table1[[#This Row],[Discounter]]&gt;=50%, "High Discount", "Low Discount"), "No Discount")</f>
        <v>No Discount</v>
      </c>
      <c r="N3371" t="s">
        <v>41</v>
      </c>
      <c r="O3371">
        <v>4.0999999999999996</v>
      </c>
      <c r="P3371">
        <v>574</v>
      </c>
    </row>
    <row r="3372" spans="1:16" ht="30" x14ac:dyDescent="0.25">
      <c r="A3372" t="s">
        <v>6903</v>
      </c>
      <c r="B3372">
        <v>2291340</v>
      </c>
      <c r="C3372" t="s">
        <v>14</v>
      </c>
      <c r="D3372" t="s">
        <v>15</v>
      </c>
      <c r="E3372" t="s">
        <v>48</v>
      </c>
      <c r="F3372" t="s">
        <v>17</v>
      </c>
      <c r="G3372" s="3" t="s">
        <v>6904</v>
      </c>
      <c r="H33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1034</v>
      </c>
      <c r="I3372">
        <v>1034</v>
      </c>
      <c r="J3372">
        <v>2299</v>
      </c>
      <c r="K3372" s="1">
        <v>0.55000000000000004</v>
      </c>
      <c r="L33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1264.45</v>
      </c>
      <c r="M3372" s="2" t="str">
        <f>IF(NOT(ISBLANK(Table1[[#This Row],[Discounter]])), IF(Table1[[#This Row],[Discounter]]&gt;=50%, "High Discount", "Low Discount"), "No Discount")</f>
        <v>High Discount</v>
      </c>
      <c r="N3372" t="s">
        <v>19</v>
      </c>
      <c r="O3372">
        <v>3.9</v>
      </c>
      <c r="P3372">
        <v>573</v>
      </c>
    </row>
    <row r="3373" spans="1:16" ht="60" x14ac:dyDescent="0.25">
      <c r="A3373" t="s">
        <v>6905</v>
      </c>
      <c r="B3373">
        <v>10415124</v>
      </c>
      <c r="C3373" t="s">
        <v>798</v>
      </c>
      <c r="D3373" t="s">
        <v>15</v>
      </c>
      <c r="E3373" t="s">
        <v>16</v>
      </c>
      <c r="F3373" t="s">
        <v>17</v>
      </c>
      <c r="G3373" s="3" t="s">
        <v>5082</v>
      </c>
      <c r="H33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949</v>
      </c>
      <c r="I3373">
        <v>949</v>
      </c>
      <c r="J3373">
        <v>1898</v>
      </c>
      <c r="K3373" s="1">
        <v>0.5</v>
      </c>
      <c r="L33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949</v>
      </c>
      <c r="M3373" s="2" t="str">
        <f>IF(NOT(ISBLANK(Table1[[#This Row],[Discounter]])), IF(Table1[[#This Row],[Discounter]]&gt;=50%, "High Discount", "Low Discount"), "No Discount")</f>
        <v>High Discount</v>
      </c>
      <c r="N3373" t="s">
        <v>19</v>
      </c>
      <c r="O3373">
        <v>3.8</v>
      </c>
      <c r="P3373">
        <v>573</v>
      </c>
    </row>
    <row r="3374" spans="1:16" ht="45" x14ac:dyDescent="0.25">
      <c r="A3374" t="s">
        <v>6906</v>
      </c>
      <c r="B3374">
        <v>11640414</v>
      </c>
      <c r="C3374" t="s">
        <v>60</v>
      </c>
      <c r="D3374" t="s">
        <v>61</v>
      </c>
      <c r="E3374" t="s">
        <v>39</v>
      </c>
      <c r="F3374" t="s">
        <v>17</v>
      </c>
      <c r="G3374" s="3" t="s">
        <v>6907</v>
      </c>
      <c r="H33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604</v>
      </c>
      <c r="I3374">
        <v>604</v>
      </c>
      <c r="J3374">
        <v>1099</v>
      </c>
      <c r="K3374" s="1">
        <v>0.45</v>
      </c>
      <c r="L33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494.55</v>
      </c>
      <c r="M3374" s="2" t="str">
        <f>IF(NOT(ISBLANK(Table1[[#This Row],[Discounter]])), IF(Table1[[#This Row],[Discounter]]&gt;=50%, "High Discount", "Low Discount"), "No Discount")</f>
        <v>Low Discount</v>
      </c>
      <c r="N3374" t="s">
        <v>36</v>
      </c>
      <c r="O3374">
        <v>4.2</v>
      </c>
      <c r="P3374">
        <v>573</v>
      </c>
    </row>
    <row r="3375" spans="1:16" ht="45" x14ac:dyDescent="0.25">
      <c r="A3375" t="s">
        <v>6908</v>
      </c>
      <c r="B3375">
        <v>2364207</v>
      </c>
      <c r="C3375" t="s">
        <v>6909</v>
      </c>
      <c r="D3375" t="s">
        <v>26</v>
      </c>
      <c r="E3375" t="s">
        <v>27</v>
      </c>
      <c r="F3375" t="s">
        <v>17</v>
      </c>
      <c r="G3375" s="3" t="s">
        <v>6910</v>
      </c>
      <c r="H33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1349</v>
      </c>
      <c r="I3375">
        <v>1349</v>
      </c>
      <c r="J3375">
        <v>1499</v>
      </c>
      <c r="K3375" s="1">
        <v>0.1</v>
      </c>
      <c r="L33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149.9</v>
      </c>
      <c r="M3375" s="2" t="str">
        <f>IF(NOT(ISBLANK(Table1[[#This Row],[Discounter]])), IF(Table1[[#This Row],[Discounter]]&gt;=50%, "High Discount", "Low Discount"), "No Discount")</f>
        <v>Low Discount</v>
      </c>
      <c r="N3375" t="s">
        <v>29</v>
      </c>
      <c r="O3375">
        <v>4.3</v>
      </c>
      <c r="P3375">
        <v>573</v>
      </c>
    </row>
    <row r="3376" spans="1:16" ht="45" x14ac:dyDescent="0.25">
      <c r="A3376" t="s">
        <v>6911</v>
      </c>
      <c r="B3376">
        <v>10941014</v>
      </c>
      <c r="C3376" t="s">
        <v>14</v>
      </c>
      <c r="D3376" t="s">
        <v>26</v>
      </c>
      <c r="E3376" t="s">
        <v>39</v>
      </c>
      <c r="F3376" t="s">
        <v>17</v>
      </c>
      <c r="G3376" s="3" t="s">
        <v>6912</v>
      </c>
      <c r="H33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3376">
        <v>439</v>
      </c>
      <c r="J3376">
        <v>799</v>
      </c>
      <c r="K3376" s="1">
        <v>0.45</v>
      </c>
      <c r="L33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359.55</v>
      </c>
      <c r="M3376" s="2" t="str">
        <f>IF(NOT(ISBLANK(Table1[[#This Row],[Discounter]])), IF(Table1[[#This Row],[Discounter]]&gt;=50%, "High Discount", "Low Discount"), "No Discount")</f>
        <v>Low Discount</v>
      </c>
      <c r="N3376" t="s">
        <v>41</v>
      </c>
      <c r="O3376">
        <v>4</v>
      </c>
      <c r="P3376">
        <v>573</v>
      </c>
    </row>
    <row r="3377" spans="1:16" ht="60" x14ac:dyDescent="0.25">
      <c r="A3377" t="s">
        <v>6913</v>
      </c>
      <c r="B3377">
        <v>12768478</v>
      </c>
      <c r="C3377" t="s">
        <v>6537</v>
      </c>
      <c r="D3377" t="s">
        <v>69</v>
      </c>
      <c r="E3377" t="s">
        <v>70</v>
      </c>
      <c r="F3377" t="s">
        <v>34</v>
      </c>
      <c r="G3377" s="3" t="s">
        <v>6914</v>
      </c>
      <c r="H33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774</v>
      </c>
      <c r="I3377">
        <v>774</v>
      </c>
      <c r="J3377">
        <v>2499</v>
      </c>
      <c r="K3377" s="1">
        <v>0.69</v>
      </c>
      <c r="L33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1724.31</v>
      </c>
      <c r="M3377" s="2" t="str">
        <f>IF(NOT(ISBLANK(Table1[[#This Row],[Discounter]])), IF(Table1[[#This Row],[Discounter]]&gt;=50%, "High Discount", "Low Discount"), "No Discount")</f>
        <v>High Discount</v>
      </c>
      <c r="N3377" t="s">
        <v>102</v>
      </c>
      <c r="O3377">
        <v>4.3</v>
      </c>
      <c r="P3377">
        <v>573</v>
      </c>
    </row>
    <row r="3378" spans="1:16" ht="60" x14ac:dyDescent="0.25">
      <c r="A3378" t="s">
        <v>6915</v>
      </c>
      <c r="B3378">
        <v>15026486</v>
      </c>
      <c r="C3378" t="s">
        <v>3826</v>
      </c>
      <c r="D3378" t="s">
        <v>69</v>
      </c>
      <c r="E3378" t="s">
        <v>70</v>
      </c>
      <c r="F3378" t="s">
        <v>34</v>
      </c>
      <c r="G3378" s="3" t="s">
        <v>6916</v>
      </c>
      <c r="H33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2799</v>
      </c>
      <c r="I3378">
        <v>2799</v>
      </c>
      <c r="J3378">
        <v>3999</v>
      </c>
      <c r="K3378" s="1">
        <v>0.3</v>
      </c>
      <c r="L33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1199.7</v>
      </c>
      <c r="M3378" s="2" t="str">
        <f>IF(NOT(ISBLANK(Table1[[#This Row],[Discounter]])), IF(Table1[[#This Row],[Discounter]]&gt;=50%, "High Discount", "Low Discount"), "No Discount")</f>
        <v>Low Discount</v>
      </c>
      <c r="N3378" t="s">
        <v>89</v>
      </c>
      <c r="O3378">
        <v>4.4000000000000004</v>
      </c>
      <c r="P3378">
        <v>573</v>
      </c>
    </row>
    <row r="3379" spans="1:16" ht="45" x14ac:dyDescent="0.25">
      <c r="A3379" t="s">
        <v>6917</v>
      </c>
      <c r="B3379">
        <v>10962206</v>
      </c>
      <c r="C3379" t="s">
        <v>14</v>
      </c>
      <c r="D3379" t="s">
        <v>38</v>
      </c>
      <c r="E3379" t="s">
        <v>44</v>
      </c>
      <c r="F3379" t="s">
        <v>34</v>
      </c>
      <c r="G3379" s="3" t="s">
        <v>6918</v>
      </c>
      <c r="H33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79">
        <v>1499</v>
      </c>
      <c r="K3379" s="1">
        <v>0.4</v>
      </c>
      <c r="L33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599.6</v>
      </c>
      <c r="M3379" s="2" t="str">
        <f>IF(NOT(ISBLANK(Table1[[#This Row],[Discounter]])), IF(Table1[[#This Row],[Discounter]]&gt;=50%, "High Discount", "Low Discount"), "No Discount")</f>
        <v>Low Discount</v>
      </c>
      <c r="N3379" t="s">
        <v>41</v>
      </c>
      <c r="O3379">
        <v>4</v>
      </c>
      <c r="P3379">
        <v>573</v>
      </c>
    </row>
    <row r="3380" spans="1:16" ht="45" x14ac:dyDescent="0.25">
      <c r="A3380" t="s">
        <v>6919</v>
      </c>
      <c r="B3380">
        <v>12810322</v>
      </c>
      <c r="C3380" t="s">
        <v>91</v>
      </c>
      <c r="D3380" t="s">
        <v>38</v>
      </c>
      <c r="E3380" t="s">
        <v>132</v>
      </c>
      <c r="F3380" t="s">
        <v>34</v>
      </c>
      <c r="G3380" s="3" t="s">
        <v>6920</v>
      </c>
      <c r="H33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80">
        <v>1599</v>
      </c>
      <c r="K3380" s="1">
        <v>0.56999999999999995</v>
      </c>
      <c r="L33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911.43</v>
      </c>
      <c r="M3380" s="2" t="str">
        <f>IF(NOT(ISBLANK(Table1[[#This Row],[Discounter]])), IF(Table1[[#This Row],[Discounter]]&gt;=50%, "High Discount", "Low Discount"), "No Discount")</f>
        <v>High Discount</v>
      </c>
      <c r="N3380" t="s">
        <v>24</v>
      </c>
      <c r="O3380">
        <v>4.4000000000000004</v>
      </c>
      <c r="P3380">
        <v>573</v>
      </c>
    </row>
    <row r="3381" spans="1:16" ht="45" x14ac:dyDescent="0.25">
      <c r="A3381" t="s">
        <v>6921</v>
      </c>
      <c r="B3381">
        <v>2261828</v>
      </c>
      <c r="C3381" t="s">
        <v>43</v>
      </c>
      <c r="D3381" t="s">
        <v>38</v>
      </c>
      <c r="E3381" t="s">
        <v>122</v>
      </c>
      <c r="F3381" t="s">
        <v>34</v>
      </c>
      <c r="G3381" s="3" t="s">
        <v>5993</v>
      </c>
      <c r="H33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81">
        <v>1599</v>
      </c>
      <c r="K3381" s="1">
        <v>0.1</v>
      </c>
      <c r="L33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159.9</v>
      </c>
      <c r="M3381" s="2" t="str">
        <f>IF(NOT(ISBLANK(Table1[[#This Row],[Discounter]])), IF(Table1[[#This Row],[Discounter]]&gt;=50%, "High Discount", "Low Discount"), "No Discount")</f>
        <v>Low Discount</v>
      </c>
      <c r="N3381" t="s">
        <v>400</v>
      </c>
      <c r="O3381">
        <v>4.3</v>
      </c>
      <c r="P3381">
        <v>573</v>
      </c>
    </row>
    <row r="3382" spans="1:16" ht="45" x14ac:dyDescent="0.25">
      <c r="A3382" t="s">
        <v>6922</v>
      </c>
      <c r="B3382">
        <v>10922026</v>
      </c>
      <c r="C3382" t="s">
        <v>392</v>
      </c>
      <c r="D3382" t="s">
        <v>38</v>
      </c>
      <c r="E3382" t="s">
        <v>282</v>
      </c>
      <c r="F3382" t="s">
        <v>34</v>
      </c>
      <c r="G3382" s="3" t="s">
        <v>6923</v>
      </c>
      <c r="H33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82">
        <v>1699</v>
      </c>
      <c r="K3382" s="1">
        <v>0.5</v>
      </c>
      <c r="L33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3382" s="2" t="str">
        <f>IF(NOT(ISBLANK(Table1[[#This Row],[Discounter]])), IF(Table1[[#This Row],[Discounter]]&gt;=50%, "High Discount", "Low Discount"), "No Discount")</f>
        <v>High Discount</v>
      </c>
      <c r="N3382" t="s">
        <v>24</v>
      </c>
      <c r="O3382">
        <v>4.2</v>
      </c>
      <c r="P3382">
        <v>573</v>
      </c>
    </row>
    <row r="3383" spans="1:16" ht="45" x14ac:dyDescent="0.25">
      <c r="A3383" t="s">
        <v>6924</v>
      </c>
      <c r="B3383">
        <v>11683412</v>
      </c>
      <c r="C3383" t="s">
        <v>392</v>
      </c>
      <c r="D3383" t="s">
        <v>38</v>
      </c>
      <c r="E3383" t="s">
        <v>44</v>
      </c>
      <c r="F3383" t="s">
        <v>34</v>
      </c>
      <c r="G3383" s="3" t="s">
        <v>6925</v>
      </c>
      <c r="H33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83">
        <v>899</v>
      </c>
      <c r="K3383" s="1">
        <v>0.65</v>
      </c>
      <c r="L33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584.35</v>
      </c>
      <c r="M3383" s="2" t="str">
        <f>IF(NOT(ISBLANK(Table1[[#This Row],[Discounter]])), IF(Table1[[#This Row],[Discounter]]&gt;=50%, "High Discount", "Low Discount"), "No Discount")</f>
        <v>High Discount</v>
      </c>
      <c r="N3383" t="s">
        <v>24</v>
      </c>
      <c r="O3383">
        <v>3.9</v>
      </c>
      <c r="P3383">
        <v>573</v>
      </c>
    </row>
    <row r="3384" spans="1:16" x14ac:dyDescent="0.25">
      <c r="A3384" t="s">
        <v>6926</v>
      </c>
      <c r="B3384">
        <v>1147938</v>
      </c>
      <c r="C3384" t="s">
        <v>322</v>
      </c>
      <c r="D3384" t="s">
        <v>38</v>
      </c>
      <c r="E3384" t="s">
        <v>39</v>
      </c>
      <c r="F3384" t="s">
        <v>34</v>
      </c>
      <c r="G3384" s="3" t="s">
        <v>6927</v>
      </c>
      <c r="H33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84">
        <v>999</v>
      </c>
      <c r="K3384" s="1">
        <v>0.65</v>
      </c>
      <c r="L33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649.35</v>
      </c>
      <c r="M3384" s="2" t="str">
        <f>IF(NOT(ISBLANK(Table1[[#This Row],[Discounter]])), IF(Table1[[#This Row],[Discounter]]&gt;=50%, "High Discount", "Low Discount"), "No Discount")</f>
        <v>High Discount</v>
      </c>
      <c r="N3384" t="s">
        <v>102</v>
      </c>
      <c r="O3384">
        <v>4</v>
      </c>
      <c r="P3384">
        <v>573</v>
      </c>
    </row>
    <row r="3385" spans="1:16" ht="45" x14ac:dyDescent="0.25">
      <c r="A3385" t="s">
        <v>6928</v>
      </c>
      <c r="B3385">
        <v>11422516</v>
      </c>
      <c r="C3385" t="s">
        <v>3238</v>
      </c>
      <c r="D3385" t="s">
        <v>69</v>
      </c>
      <c r="E3385" t="s">
        <v>83</v>
      </c>
      <c r="F3385" t="s">
        <v>17</v>
      </c>
      <c r="G3385" s="3" t="s">
        <v>6929</v>
      </c>
      <c r="H33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764</v>
      </c>
      <c r="I3385">
        <v>764</v>
      </c>
      <c r="J3385">
        <v>1699</v>
      </c>
      <c r="K3385" s="1">
        <v>0.55000000000000004</v>
      </c>
      <c r="L33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3385" s="2" t="str">
        <f>IF(NOT(ISBLANK(Table1[[#This Row],[Discounter]])), IF(Table1[[#This Row],[Discounter]]&gt;=50%, "High Discount", "Low Discount"), "No Discount")</f>
        <v>High Discount</v>
      </c>
      <c r="N3385" t="s">
        <v>36</v>
      </c>
      <c r="O3385">
        <v>4.3</v>
      </c>
      <c r="P3385">
        <v>572</v>
      </c>
    </row>
    <row r="3386" spans="1:16" ht="45" x14ac:dyDescent="0.25">
      <c r="A3386" t="s">
        <v>6930</v>
      </c>
      <c r="B3386">
        <v>10906422</v>
      </c>
      <c r="C3386" t="s">
        <v>325</v>
      </c>
      <c r="D3386" t="s">
        <v>177</v>
      </c>
      <c r="E3386" t="s">
        <v>326</v>
      </c>
      <c r="F3386" t="s">
        <v>17</v>
      </c>
      <c r="G3386" s="3" t="s">
        <v>6931</v>
      </c>
      <c r="H33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386">
        <v>449</v>
      </c>
      <c r="L33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386" s="2" t="str">
        <f>IF(NOT(ISBLANK(Table1[[#This Row],[Discounter]])), IF(Table1[[#This Row],[Discounter]]&gt;=50%, "High Discount", "Low Discount"), "No Discount")</f>
        <v>No Discount</v>
      </c>
      <c r="N3386" t="s">
        <v>328</v>
      </c>
      <c r="O3386">
        <v>4.5</v>
      </c>
      <c r="P3386">
        <v>572</v>
      </c>
    </row>
    <row r="3387" spans="1:16" ht="45" x14ac:dyDescent="0.25">
      <c r="A3387" t="s">
        <v>6932</v>
      </c>
      <c r="B3387">
        <v>11444902</v>
      </c>
      <c r="C3387" t="s">
        <v>325</v>
      </c>
      <c r="D3387" t="s">
        <v>177</v>
      </c>
      <c r="E3387" t="s">
        <v>1750</v>
      </c>
      <c r="F3387" t="s">
        <v>17</v>
      </c>
      <c r="G3387" s="3" t="s">
        <v>6933</v>
      </c>
      <c r="H33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387">
        <v>529</v>
      </c>
      <c r="L33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387" s="2" t="str">
        <f>IF(NOT(ISBLANK(Table1[[#This Row],[Discounter]])), IF(Table1[[#This Row],[Discounter]]&gt;=50%, "High Discount", "Low Discount"), "No Discount")</f>
        <v>No Discount</v>
      </c>
      <c r="N3387" t="s">
        <v>328</v>
      </c>
      <c r="O3387">
        <v>4.4000000000000004</v>
      </c>
      <c r="P3387">
        <v>572</v>
      </c>
    </row>
    <row r="3388" spans="1:16" ht="45" x14ac:dyDescent="0.25">
      <c r="A3388" t="s">
        <v>6934</v>
      </c>
      <c r="B3388">
        <v>2175466</v>
      </c>
      <c r="C3388" t="s">
        <v>193</v>
      </c>
      <c r="D3388" t="s">
        <v>26</v>
      </c>
      <c r="E3388" t="s">
        <v>282</v>
      </c>
      <c r="F3388" t="s">
        <v>17</v>
      </c>
      <c r="G3388" s="3" t="s">
        <v>6935</v>
      </c>
      <c r="H33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549</v>
      </c>
      <c r="I3388">
        <v>549</v>
      </c>
      <c r="J3388">
        <v>2199</v>
      </c>
      <c r="K3388" s="1">
        <v>0.75</v>
      </c>
      <c r="L33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1649.25</v>
      </c>
      <c r="M3388" s="2" t="str">
        <f>IF(NOT(ISBLANK(Table1[[#This Row],[Discounter]])), IF(Table1[[#This Row],[Discounter]]&gt;=50%, "High Discount", "Low Discount"), "No Discount")</f>
        <v>High Discount</v>
      </c>
      <c r="N3388" t="s">
        <v>24</v>
      </c>
      <c r="O3388">
        <v>4.2</v>
      </c>
      <c r="P3388">
        <v>572</v>
      </c>
    </row>
    <row r="3389" spans="1:16" ht="45" x14ac:dyDescent="0.25">
      <c r="A3389" t="s">
        <v>6936</v>
      </c>
      <c r="B3389">
        <v>11632478</v>
      </c>
      <c r="C3389" t="s">
        <v>14</v>
      </c>
      <c r="D3389" t="s">
        <v>26</v>
      </c>
      <c r="E3389" t="s">
        <v>39</v>
      </c>
      <c r="F3389" t="s">
        <v>17</v>
      </c>
      <c r="G3389" s="3" t="s">
        <v>6937</v>
      </c>
      <c r="H33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249</v>
      </c>
      <c r="I3389">
        <v>249</v>
      </c>
      <c r="J3389">
        <v>499</v>
      </c>
      <c r="K3389" s="1">
        <v>0.5</v>
      </c>
      <c r="L33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249.5</v>
      </c>
      <c r="M3389" s="2" t="str">
        <f>IF(NOT(ISBLANK(Table1[[#This Row],[Discounter]])), IF(Table1[[#This Row],[Discounter]]&gt;=50%, "High Discount", "Low Discount"), "No Discount")</f>
        <v>High Discount</v>
      </c>
      <c r="N3389" t="s">
        <v>41</v>
      </c>
      <c r="O3389">
        <v>4.0999999999999996</v>
      </c>
      <c r="P3389">
        <v>572</v>
      </c>
    </row>
    <row r="3390" spans="1:16" ht="45" x14ac:dyDescent="0.25">
      <c r="A3390" t="s">
        <v>6938</v>
      </c>
      <c r="B3390">
        <v>12530366</v>
      </c>
      <c r="C3390" t="s">
        <v>57</v>
      </c>
      <c r="D3390" t="s">
        <v>87</v>
      </c>
      <c r="E3390" t="s">
        <v>83</v>
      </c>
      <c r="F3390" t="s">
        <v>34</v>
      </c>
      <c r="G3390" s="3" t="s">
        <v>6939</v>
      </c>
      <c r="H33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3390">
        <v>559</v>
      </c>
      <c r="J3390">
        <v>1399</v>
      </c>
      <c r="K3390" s="1">
        <v>0.6</v>
      </c>
      <c r="L33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839.4</v>
      </c>
      <c r="M3390" s="2" t="str">
        <f>IF(NOT(ISBLANK(Table1[[#This Row],[Discounter]])), IF(Table1[[#This Row],[Discounter]]&gt;=50%, "High Discount", "Low Discount"), "No Discount")</f>
        <v>High Discount</v>
      </c>
      <c r="N3390" t="s">
        <v>89</v>
      </c>
      <c r="O3390">
        <v>3.9</v>
      </c>
      <c r="P3390">
        <v>572</v>
      </c>
    </row>
    <row r="3391" spans="1:16" ht="30" x14ac:dyDescent="0.25">
      <c r="A3391" t="s">
        <v>6940</v>
      </c>
      <c r="B3391">
        <v>11941640</v>
      </c>
      <c r="C3391" t="s">
        <v>43</v>
      </c>
      <c r="D3391" t="s">
        <v>61</v>
      </c>
      <c r="E3391" t="s">
        <v>22</v>
      </c>
      <c r="F3391" t="s">
        <v>34</v>
      </c>
      <c r="G3391" s="3" t="s">
        <v>2633</v>
      </c>
      <c r="H33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3391">
        <v>449</v>
      </c>
      <c r="J3391">
        <v>1499</v>
      </c>
      <c r="K3391" s="1">
        <v>0.7</v>
      </c>
      <c r="L33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1049.3</v>
      </c>
      <c r="M3391" s="2" t="str">
        <f>IF(NOT(ISBLANK(Table1[[#This Row],[Discounter]])), IF(Table1[[#This Row],[Discounter]]&gt;=50%, "High Discount", "Low Discount"), "No Discount")</f>
        <v>High Discount</v>
      </c>
      <c r="N3391" t="s">
        <v>102</v>
      </c>
      <c r="O3391">
        <v>4</v>
      </c>
      <c r="P3391">
        <v>572</v>
      </c>
    </row>
    <row r="3392" spans="1:16" ht="45" x14ac:dyDescent="0.25">
      <c r="A3392" t="s">
        <v>6941</v>
      </c>
      <c r="B3392">
        <v>11364340</v>
      </c>
      <c r="C3392" t="s">
        <v>162</v>
      </c>
      <c r="D3392" t="s">
        <v>38</v>
      </c>
      <c r="E3392" t="s">
        <v>44</v>
      </c>
      <c r="F3392" t="s">
        <v>34</v>
      </c>
      <c r="G3392" s="3" t="s">
        <v>6942</v>
      </c>
      <c r="H33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92">
        <v>1299</v>
      </c>
      <c r="K3392" s="1">
        <v>0.55000000000000004</v>
      </c>
      <c r="L33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3392" s="2" t="str">
        <f>IF(NOT(ISBLANK(Table1[[#This Row],[Discounter]])), IF(Table1[[#This Row],[Discounter]]&gt;=50%, "High Discount", "Low Discount"), "No Discount")</f>
        <v>High Discount</v>
      </c>
      <c r="N3392" t="s">
        <v>41</v>
      </c>
      <c r="O3392">
        <v>4.4000000000000004</v>
      </c>
      <c r="P3392">
        <v>572</v>
      </c>
    </row>
    <row r="3393" spans="1:16" ht="30" x14ac:dyDescent="0.25">
      <c r="A3393" t="s">
        <v>6943</v>
      </c>
      <c r="B3393">
        <v>6543979</v>
      </c>
      <c r="C3393" t="s">
        <v>4650</v>
      </c>
      <c r="D3393" t="s">
        <v>38</v>
      </c>
      <c r="E3393" t="s">
        <v>44</v>
      </c>
      <c r="F3393" t="s">
        <v>34</v>
      </c>
      <c r="G3393" s="3" t="s">
        <v>6944</v>
      </c>
      <c r="H33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93">
        <v>1299</v>
      </c>
      <c r="K3393" s="1">
        <v>0.54</v>
      </c>
      <c r="L33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701.46</v>
      </c>
      <c r="M3393" s="2" t="str">
        <f>IF(NOT(ISBLANK(Table1[[#This Row],[Discounter]])), IF(Table1[[#This Row],[Discounter]]&gt;=50%, "High Discount", "Low Discount"), "No Discount")</f>
        <v>High Discount</v>
      </c>
      <c r="N3393" t="s">
        <v>36</v>
      </c>
      <c r="O3393">
        <v>4.0999999999999996</v>
      </c>
      <c r="P3393">
        <v>572</v>
      </c>
    </row>
    <row r="3394" spans="1:16" ht="45" x14ac:dyDescent="0.25">
      <c r="A3394" t="s">
        <v>6945</v>
      </c>
      <c r="B3394">
        <v>7578936</v>
      </c>
      <c r="C3394" t="s">
        <v>186</v>
      </c>
      <c r="D3394" t="s">
        <v>38</v>
      </c>
      <c r="E3394" t="s">
        <v>132</v>
      </c>
      <c r="F3394" t="s">
        <v>34</v>
      </c>
      <c r="G3394" s="3" t="s">
        <v>6946</v>
      </c>
      <c r="H33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94">
        <v>2099</v>
      </c>
      <c r="K3394" s="1">
        <v>0.52</v>
      </c>
      <c r="L33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1091.48</v>
      </c>
      <c r="M3394" s="2" t="str">
        <f>IF(NOT(ISBLANK(Table1[[#This Row],[Discounter]])), IF(Table1[[#This Row],[Discounter]]&gt;=50%, "High Discount", "Low Discount"), "No Discount")</f>
        <v>High Discount</v>
      </c>
      <c r="N3394" t="s">
        <v>24</v>
      </c>
      <c r="O3394">
        <v>3.5</v>
      </c>
      <c r="P3394">
        <v>572</v>
      </c>
    </row>
    <row r="3395" spans="1:16" ht="30" x14ac:dyDescent="0.25">
      <c r="A3395" t="s">
        <v>6947</v>
      </c>
      <c r="B3395">
        <v>10429890</v>
      </c>
      <c r="C3395" t="s">
        <v>907</v>
      </c>
      <c r="D3395" t="s">
        <v>38</v>
      </c>
      <c r="E3395" t="s">
        <v>74</v>
      </c>
      <c r="F3395" t="s">
        <v>34</v>
      </c>
      <c r="G3395" s="3" t="s">
        <v>6948</v>
      </c>
      <c r="H33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395">
        <v>2149</v>
      </c>
      <c r="K3395" s="1">
        <v>0.54</v>
      </c>
      <c r="L33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1160.46</v>
      </c>
      <c r="M3395" s="2" t="str">
        <f>IF(NOT(ISBLANK(Table1[[#This Row],[Discounter]])), IF(Table1[[#This Row],[Discounter]]&gt;=50%, "High Discount", "Low Discount"), "No Discount")</f>
        <v>High Discount</v>
      </c>
      <c r="N3395" t="s">
        <v>41</v>
      </c>
      <c r="O3395">
        <v>4.4000000000000004</v>
      </c>
      <c r="P3395">
        <v>572</v>
      </c>
    </row>
    <row r="3396" spans="1:16" ht="30" x14ac:dyDescent="0.25">
      <c r="A3396" t="s">
        <v>6949</v>
      </c>
      <c r="B3396">
        <v>17381508</v>
      </c>
      <c r="C3396" t="s">
        <v>14</v>
      </c>
      <c r="D3396" t="s">
        <v>38</v>
      </c>
      <c r="E3396" t="s">
        <v>39</v>
      </c>
      <c r="F3396" t="s">
        <v>34</v>
      </c>
      <c r="G3396" s="3" t="s">
        <v>55</v>
      </c>
      <c r="H3396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3396">
        <v>1098</v>
      </c>
      <c r="L33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396" s="2" t="str">
        <f>IF(NOT(ISBLANK(Table1[[#This Row],[Discounter]])), IF(Table1[[#This Row],[Discounter]]&gt;=50%, "High Discount", "Low Discount"), "No Discount")</f>
        <v>No Discount</v>
      </c>
      <c r="N3396" t="s">
        <v>41</v>
      </c>
      <c r="O3396">
        <v>4.3</v>
      </c>
      <c r="P3396">
        <v>572</v>
      </c>
    </row>
    <row r="3397" spans="1:16" ht="75" x14ac:dyDescent="0.25">
      <c r="A3397" t="s">
        <v>6950</v>
      </c>
      <c r="B3397">
        <v>2150847</v>
      </c>
      <c r="C3397" t="s">
        <v>57</v>
      </c>
      <c r="D3397" t="s">
        <v>15</v>
      </c>
      <c r="E3397" t="s">
        <v>16</v>
      </c>
      <c r="F3397" t="s">
        <v>17</v>
      </c>
      <c r="G3397" s="3" t="s">
        <v>6951</v>
      </c>
      <c r="H33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587</v>
      </c>
      <c r="I3397">
        <v>587</v>
      </c>
      <c r="J3397">
        <v>2349</v>
      </c>
      <c r="K3397" s="1">
        <v>0.75</v>
      </c>
      <c r="L33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1761.75</v>
      </c>
      <c r="M3397" s="2" t="str">
        <f>IF(NOT(ISBLANK(Table1[[#This Row],[Discounter]])), IF(Table1[[#This Row],[Discounter]]&gt;=50%, "High Discount", "Low Discount"), "No Discount")</f>
        <v>High Discount</v>
      </c>
      <c r="N3397" t="s">
        <v>19</v>
      </c>
      <c r="O3397">
        <v>3.7</v>
      </c>
      <c r="P3397">
        <v>571</v>
      </c>
    </row>
    <row r="3398" spans="1:16" ht="60" x14ac:dyDescent="0.25">
      <c r="A3398" t="s">
        <v>6952</v>
      </c>
      <c r="B3398">
        <v>6747471</v>
      </c>
      <c r="C3398" t="s">
        <v>60</v>
      </c>
      <c r="D3398" t="s">
        <v>177</v>
      </c>
      <c r="E3398" t="s">
        <v>326</v>
      </c>
      <c r="F3398" t="s">
        <v>17</v>
      </c>
      <c r="G3398" s="3" t="s">
        <v>6953</v>
      </c>
      <c r="H33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494</v>
      </c>
      <c r="I3398">
        <v>494</v>
      </c>
      <c r="J3398">
        <v>899</v>
      </c>
      <c r="K3398" s="1">
        <v>0.45</v>
      </c>
      <c r="L33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404.55</v>
      </c>
      <c r="M3398" s="2" t="str">
        <f>IF(NOT(ISBLANK(Table1[[#This Row],[Discounter]])), IF(Table1[[#This Row],[Discounter]]&gt;=50%, "High Discount", "Low Discount"), "No Discount")</f>
        <v>Low Discount</v>
      </c>
      <c r="N3398" t="s">
        <v>24</v>
      </c>
      <c r="O3398">
        <v>4.2</v>
      </c>
      <c r="P3398">
        <v>571</v>
      </c>
    </row>
    <row r="3399" spans="1:16" ht="45" x14ac:dyDescent="0.25">
      <c r="A3399" t="s">
        <v>6954</v>
      </c>
      <c r="B3399">
        <v>18028814</v>
      </c>
      <c r="C3399" t="s">
        <v>271</v>
      </c>
      <c r="D3399" t="s">
        <v>177</v>
      </c>
      <c r="E3399" t="s">
        <v>894</v>
      </c>
      <c r="F3399" t="s">
        <v>17</v>
      </c>
      <c r="G3399" s="3" t="s">
        <v>4655</v>
      </c>
      <c r="H33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399">
        <v>1098</v>
      </c>
      <c r="L33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399" s="2" t="str">
        <f>IF(NOT(ISBLANK(Table1[[#This Row],[Discounter]])), IF(Table1[[#This Row],[Discounter]]&gt;=50%, "High Discount", "Low Discount"), "No Discount")</f>
        <v>No Discount</v>
      </c>
      <c r="N3399" t="s">
        <v>24</v>
      </c>
      <c r="O3399">
        <v>4.4000000000000004</v>
      </c>
      <c r="P3399">
        <v>571</v>
      </c>
    </row>
    <row r="3400" spans="1:16" ht="45" x14ac:dyDescent="0.25">
      <c r="A3400" t="s">
        <v>6955</v>
      </c>
      <c r="B3400">
        <v>1825917</v>
      </c>
      <c r="C3400" t="s">
        <v>2781</v>
      </c>
      <c r="D3400" t="s">
        <v>26</v>
      </c>
      <c r="E3400" t="s">
        <v>27</v>
      </c>
      <c r="F3400" t="s">
        <v>17</v>
      </c>
      <c r="G3400" s="3" t="s">
        <v>6956</v>
      </c>
      <c r="H34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3400">
        <v>799</v>
      </c>
      <c r="J3400">
        <v>1599</v>
      </c>
      <c r="K3400" s="1">
        <v>0.5</v>
      </c>
      <c r="L34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799.5</v>
      </c>
      <c r="M3400" s="2" t="str">
        <f>IF(NOT(ISBLANK(Table1[[#This Row],[Discounter]])), IF(Table1[[#This Row],[Discounter]]&gt;=50%, "High Discount", "Low Discount"), "No Discount")</f>
        <v>High Discount</v>
      </c>
      <c r="N3400" t="s">
        <v>232</v>
      </c>
      <c r="O3400">
        <v>4</v>
      </c>
      <c r="P3400">
        <v>571</v>
      </c>
    </row>
    <row r="3401" spans="1:16" ht="60" x14ac:dyDescent="0.25">
      <c r="A3401" t="s">
        <v>6957</v>
      </c>
      <c r="B3401">
        <v>11896024</v>
      </c>
      <c r="C3401" t="s">
        <v>14</v>
      </c>
      <c r="D3401" t="s">
        <v>26</v>
      </c>
      <c r="E3401" t="s">
        <v>27</v>
      </c>
      <c r="F3401" t="s">
        <v>17</v>
      </c>
      <c r="G3401" s="3" t="s">
        <v>6958</v>
      </c>
      <c r="H34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3401">
        <v>999</v>
      </c>
      <c r="L34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401" s="2" t="str">
        <f>IF(NOT(ISBLANK(Table1[[#This Row],[Discounter]])), IF(Table1[[#This Row],[Discounter]]&gt;=50%, "High Discount", "Low Discount"), "No Discount")</f>
        <v>No Discount</v>
      </c>
      <c r="N3401" t="s">
        <v>232</v>
      </c>
      <c r="O3401">
        <v>4.3</v>
      </c>
      <c r="P3401">
        <v>571</v>
      </c>
    </row>
    <row r="3402" spans="1:16" ht="60" x14ac:dyDescent="0.25">
      <c r="A3402" t="s">
        <v>6959</v>
      </c>
      <c r="B3402">
        <v>7427271</v>
      </c>
      <c r="C3402" t="s">
        <v>82</v>
      </c>
      <c r="D3402" t="s">
        <v>69</v>
      </c>
      <c r="E3402" t="s">
        <v>132</v>
      </c>
      <c r="F3402" t="s">
        <v>34</v>
      </c>
      <c r="G3402" s="3" t="s">
        <v>6960</v>
      </c>
      <c r="H34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1742</v>
      </c>
      <c r="I3402">
        <v>1742</v>
      </c>
      <c r="J3402">
        <v>4249</v>
      </c>
      <c r="K3402" s="1">
        <v>0.59</v>
      </c>
      <c r="L34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2506.91</v>
      </c>
      <c r="M3402" s="2" t="str">
        <f>IF(NOT(ISBLANK(Table1[[#This Row],[Discounter]])), IF(Table1[[#This Row],[Discounter]]&gt;=50%, "High Discount", "Low Discount"), "No Discount")</f>
        <v>High Discount</v>
      </c>
      <c r="N3402" t="s">
        <v>36</v>
      </c>
      <c r="O3402">
        <v>4.4000000000000004</v>
      </c>
      <c r="P3402">
        <v>571</v>
      </c>
    </row>
    <row r="3403" spans="1:16" ht="45" x14ac:dyDescent="0.25">
      <c r="A3403" t="s">
        <v>6961</v>
      </c>
      <c r="B3403">
        <v>9299585</v>
      </c>
      <c r="C3403" t="s">
        <v>586</v>
      </c>
      <c r="D3403" t="s">
        <v>32</v>
      </c>
      <c r="E3403" t="s">
        <v>3154</v>
      </c>
      <c r="F3403" t="s">
        <v>34</v>
      </c>
      <c r="G3403" s="3" t="s">
        <v>6962</v>
      </c>
      <c r="H34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413</v>
      </c>
      <c r="I3403">
        <v>413</v>
      </c>
      <c r="J3403">
        <v>899</v>
      </c>
      <c r="K3403" s="1">
        <v>0.54</v>
      </c>
      <c r="L34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485.46000000000004</v>
      </c>
      <c r="M3403" s="2" t="str">
        <f>IF(NOT(ISBLANK(Table1[[#This Row],[Discounter]])), IF(Table1[[#This Row],[Discounter]]&gt;=50%, "High Discount", "Low Discount"), "No Discount")</f>
        <v>High Discount</v>
      </c>
      <c r="N3403" t="s">
        <v>36</v>
      </c>
      <c r="O3403">
        <v>3.9</v>
      </c>
      <c r="P3403">
        <v>571</v>
      </c>
    </row>
    <row r="3404" spans="1:16" ht="45" x14ac:dyDescent="0.25">
      <c r="A3404" t="s">
        <v>6963</v>
      </c>
      <c r="B3404">
        <v>12530320</v>
      </c>
      <c r="C3404" t="s">
        <v>57</v>
      </c>
      <c r="D3404" t="s">
        <v>87</v>
      </c>
      <c r="E3404" t="s">
        <v>83</v>
      </c>
      <c r="F3404" t="s">
        <v>34</v>
      </c>
      <c r="G3404" s="3" t="s">
        <v>6964</v>
      </c>
      <c r="H34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389</v>
      </c>
      <c r="I3404">
        <v>389</v>
      </c>
      <c r="J3404">
        <v>1299</v>
      </c>
      <c r="K3404" s="1">
        <v>0.7</v>
      </c>
      <c r="L34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909.3</v>
      </c>
      <c r="M3404" s="2" t="str">
        <f>IF(NOT(ISBLANK(Table1[[#This Row],[Discounter]])), IF(Table1[[#This Row],[Discounter]]&gt;=50%, "High Discount", "Low Discount"), "No Discount")</f>
        <v>High Discount</v>
      </c>
      <c r="N3404" t="s">
        <v>89</v>
      </c>
      <c r="O3404">
        <v>4.3</v>
      </c>
      <c r="P3404">
        <v>571</v>
      </c>
    </row>
    <row r="3405" spans="1:16" ht="45" x14ac:dyDescent="0.25">
      <c r="A3405" t="s">
        <v>6965</v>
      </c>
      <c r="B3405">
        <v>11521902</v>
      </c>
      <c r="C3405" t="s">
        <v>73</v>
      </c>
      <c r="D3405" t="s">
        <v>38</v>
      </c>
      <c r="E3405" t="s">
        <v>48</v>
      </c>
      <c r="F3405" t="s">
        <v>34</v>
      </c>
      <c r="G3405" s="3" t="s">
        <v>6966</v>
      </c>
      <c r="H34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05">
        <v>1799</v>
      </c>
      <c r="K3405" s="1">
        <v>0.47</v>
      </c>
      <c r="L34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845.53</v>
      </c>
      <c r="M3405" s="2" t="str">
        <f>IF(NOT(ISBLANK(Table1[[#This Row],[Discounter]])), IF(Table1[[#This Row],[Discounter]]&gt;=50%, "High Discount", "Low Discount"), "No Discount")</f>
        <v>Low Discount</v>
      </c>
      <c r="N3405" t="s">
        <v>119</v>
      </c>
      <c r="O3405">
        <v>4</v>
      </c>
      <c r="P3405">
        <v>571</v>
      </c>
    </row>
    <row r="3406" spans="1:16" ht="45" x14ac:dyDescent="0.25">
      <c r="A3406" t="s">
        <v>6967</v>
      </c>
      <c r="B3406">
        <v>7999243</v>
      </c>
      <c r="C3406" t="s">
        <v>6968</v>
      </c>
      <c r="D3406" t="s">
        <v>38</v>
      </c>
      <c r="E3406" t="s">
        <v>132</v>
      </c>
      <c r="F3406" t="s">
        <v>34</v>
      </c>
      <c r="G3406" s="3" t="s">
        <v>6969</v>
      </c>
      <c r="H34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06">
        <v>2690</v>
      </c>
      <c r="K3406" s="1">
        <v>0.5</v>
      </c>
      <c r="L34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1345</v>
      </c>
      <c r="M3406" s="2" t="str">
        <f>IF(NOT(ISBLANK(Table1[[#This Row],[Discounter]])), IF(Table1[[#This Row],[Discounter]]&gt;=50%, "High Discount", "Low Discount"), "No Discount")</f>
        <v>High Discount</v>
      </c>
      <c r="N3406" t="s">
        <v>89</v>
      </c>
      <c r="O3406">
        <v>4.4000000000000004</v>
      </c>
      <c r="P3406">
        <v>571</v>
      </c>
    </row>
    <row r="3407" spans="1:16" ht="45" x14ac:dyDescent="0.25">
      <c r="A3407" t="s">
        <v>6970</v>
      </c>
      <c r="B3407">
        <v>11398852</v>
      </c>
      <c r="C3407" t="s">
        <v>14</v>
      </c>
      <c r="D3407" t="s">
        <v>38</v>
      </c>
      <c r="E3407" t="s">
        <v>39</v>
      </c>
      <c r="F3407" t="s">
        <v>34</v>
      </c>
      <c r="G3407" s="3" t="s">
        <v>229</v>
      </c>
      <c r="H34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07">
        <v>799</v>
      </c>
      <c r="K3407" s="1">
        <v>0.45</v>
      </c>
      <c r="L34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359.55</v>
      </c>
      <c r="M3407" s="2" t="str">
        <f>IF(NOT(ISBLANK(Table1[[#This Row],[Discounter]])), IF(Table1[[#This Row],[Discounter]]&gt;=50%, "High Discount", "Low Discount"), "No Discount")</f>
        <v>Low Discount</v>
      </c>
      <c r="N3407" t="s">
        <v>41</v>
      </c>
      <c r="O3407">
        <v>4.2</v>
      </c>
      <c r="P3407">
        <v>571</v>
      </c>
    </row>
    <row r="3408" spans="1:16" ht="45" x14ac:dyDescent="0.25">
      <c r="A3408" t="s">
        <v>6971</v>
      </c>
      <c r="B3408">
        <v>7584933</v>
      </c>
      <c r="C3408" t="s">
        <v>21</v>
      </c>
      <c r="D3408" t="s">
        <v>15</v>
      </c>
      <c r="E3408" t="s">
        <v>16</v>
      </c>
      <c r="F3408" t="s">
        <v>17</v>
      </c>
      <c r="G3408" s="3" t="s">
        <v>5506</v>
      </c>
      <c r="H34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849</v>
      </c>
      <c r="I3408">
        <v>849</v>
      </c>
      <c r="J3408">
        <v>2499</v>
      </c>
      <c r="K3408" s="1">
        <v>0.66</v>
      </c>
      <c r="L34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1649.3400000000001</v>
      </c>
      <c r="M3408" s="2" t="str">
        <f>IF(NOT(ISBLANK(Table1[[#This Row],[Discounter]])), IF(Table1[[#This Row],[Discounter]]&gt;=50%, "High Discount", "Low Discount"), "No Discount")</f>
        <v>High Discount</v>
      </c>
      <c r="N3408" t="s">
        <v>50</v>
      </c>
      <c r="O3408">
        <v>3.7</v>
      </c>
      <c r="P3408">
        <v>570</v>
      </c>
    </row>
    <row r="3409" spans="1:16" ht="60" x14ac:dyDescent="0.25">
      <c r="A3409" t="s">
        <v>6972</v>
      </c>
      <c r="B3409">
        <v>8962355</v>
      </c>
      <c r="C3409" t="s">
        <v>14</v>
      </c>
      <c r="D3409" t="s">
        <v>15</v>
      </c>
      <c r="E3409" t="s">
        <v>16</v>
      </c>
      <c r="F3409" t="s">
        <v>17</v>
      </c>
      <c r="G3409" s="3" t="s">
        <v>3614</v>
      </c>
      <c r="H34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1079</v>
      </c>
      <c r="I3409">
        <v>1079</v>
      </c>
      <c r="J3409">
        <v>1799</v>
      </c>
      <c r="K3409" s="1">
        <v>0.4</v>
      </c>
      <c r="L34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719.6</v>
      </c>
      <c r="M3409" s="2" t="str">
        <f>IF(NOT(ISBLANK(Table1[[#This Row],[Discounter]])), IF(Table1[[#This Row],[Discounter]]&gt;=50%, "High Discount", "Low Discount"), "No Discount")</f>
        <v>Low Discount</v>
      </c>
      <c r="N3409" t="s">
        <v>119</v>
      </c>
      <c r="O3409">
        <v>4</v>
      </c>
      <c r="P3409">
        <v>570</v>
      </c>
    </row>
    <row r="3410" spans="1:16" ht="60" x14ac:dyDescent="0.25">
      <c r="A3410" t="s">
        <v>6973</v>
      </c>
      <c r="B3410">
        <v>11895980</v>
      </c>
      <c r="C3410" t="s">
        <v>14</v>
      </c>
      <c r="D3410" t="s">
        <v>26</v>
      </c>
      <c r="E3410" t="s">
        <v>27</v>
      </c>
      <c r="F3410" t="s">
        <v>17</v>
      </c>
      <c r="G3410" s="3" t="s">
        <v>6974</v>
      </c>
      <c r="H34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3410">
        <v>674</v>
      </c>
      <c r="J3410">
        <v>1499</v>
      </c>
      <c r="K3410" s="1">
        <v>0.55000000000000004</v>
      </c>
      <c r="L34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3410" s="2" t="str">
        <f>IF(NOT(ISBLANK(Table1[[#This Row],[Discounter]])), IF(Table1[[#This Row],[Discounter]]&gt;=50%, "High Discount", "Low Discount"), "No Discount")</f>
        <v>High Discount</v>
      </c>
      <c r="N3410" t="s">
        <v>232</v>
      </c>
      <c r="O3410">
        <v>4.3</v>
      </c>
      <c r="P3410">
        <v>570</v>
      </c>
    </row>
    <row r="3411" spans="1:16" ht="45" x14ac:dyDescent="0.25">
      <c r="A3411" t="s">
        <v>6975</v>
      </c>
      <c r="B3411">
        <v>11934792</v>
      </c>
      <c r="C3411" t="s">
        <v>6976</v>
      </c>
      <c r="D3411" t="s">
        <v>26</v>
      </c>
      <c r="E3411" t="s">
        <v>39</v>
      </c>
      <c r="F3411" t="s">
        <v>17</v>
      </c>
      <c r="G3411" s="3" t="s">
        <v>6977</v>
      </c>
      <c r="H34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749</v>
      </c>
      <c r="I3411">
        <v>749</v>
      </c>
      <c r="J3411">
        <v>1499</v>
      </c>
      <c r="K3411" s="1">
        <v>0.5</v>
      </c>
      <c r="L34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3411" s="2" t="str">
        <f>IF(NOT(ISBLANK(Table1[[#This Row],[Discounter]])), IF(Table1[[#This Row],[Discounter]]&gt;=50%, "High Discount", "Low Discount"), "No Discount")</f>
        <v>High Discount</v>
      </c>
      <c r="N3411" t="s">
        <v>36</v>
      </c>
      <c r="O3411">
        <v>4</v>
      </c>
      <c r="P3411">
        <v>570</v>
      </c>
    </row>
    <row r="3412" spans="1:16" ht="45" x14ac:dyDescent="0.25">
      <c r="A3412" t="s">
        <v>6978</v>
      </c>
      <c r="B3412">
        <v>6833178</v>
      </c>
      <c r="C3412" t="s">
        <v>150</v>
      </c>
      <c r="D3412" t="s">
        <v>26</v>
      </c>
      <c r="E3412" t="s">
        <v>39</v>
      </c>
      <c r="F3412" t="s">
        <v>17</v>
      </c>
      <c r="G3412" s="3" t="s">
        <v>6979</v>
      </c>
      <c r="H34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749</v>
      </c>
      <c r="I3412">
        <v>749</v>
      </c>
      <c r="J3412">
        <v>1499</v>
      </c>
      <c r="K3412" s="1">
        <v>0.5</v>
      </c>
      <c r="L34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3412" s="2" t="str">
        <f>IF(NOT(ISBLANK(Table1[[#This Row],[Discounter]])), IF(Table1[[#This Row],[Discounter]]&gt;=50%, "High Discount", "Low Discount"), "No Discount")</f>
        <v>High Discount</v>
      </c>
      <c r="N3412" t="s">
        <v>36</v>
      </c>
      <c r="O3412">
        <v>3.7</v>
      </c>
      <c r="P3412">
        <v>570</v>
      </c>
    </row>
    <row r="3413" spans="1:16" ht="45" x14ac:dyDescent="0.25">
      <c r="A3413" t="s">
        <v>6980</v>
      </c>
      <c r="B3413">
        <v>2232110</v>
      </c>
      <c r="C3413" t="s">
        <v>43</v>
      </c>
      <c r="D3413" t="s">
        <v>26</v>
      </c>
      <c r="E3413" t="s">
        <v>39</v>
      </c>
      <c r="F3413" t="s">
        <v>17</v>
      </c>
      <c r="G3413" s="3" t="s">
        <v>6981</v>
      </c>
      <c r="H34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314</v>
      </c>
      <c r="I3413">
        <v>314</v>
      </c>
      <c r="J3413">
        <v>699</v>
      </c>
      <c r="K3413" s="1">
        <v>0.55000000000000004</v>
      </c>
      <c r="L34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384.45000000000005</v>
      </c>
      <c r="M3413" s="2" t="str">
        <f>IF(NOT(ISBLANK(Table1[[#This Row],[Discounter]])), IF(Table1[[#This Row],[Discounter]]&gt;=50%, "High Discount", "Low Discount"), "No Discount")</f>
        <v>High Discount</v>
      </c>
      <c r="N3413" t="s">
        <v>24</v>
      </c>
      <c r="O3413">
        <v>4</v>
      </c>
      <c r="P3413">
        <v>570</v>
      </c>
    </row>
    <row r="3414" spans="1:16" ht="60" x14ac:dyDescent="0.25">
      <c r="A3414" t="s">
        <v>6982</v>
      </c>
      <c r="B3414">
        <v>8998277</v>
      </c>
      <c r="C3414" t="s">
        <v>31</v>
      </c>
      <c r="D3414" t="s">
        <v>32</v>
      </c>
      <c r="E3414" t="s">
        <v>105</v>
      </c>
      <c r="F3414" t="s">
        <v>34</v>
      </c>
      <c r="G3414" s="3" t="s">
        <v>6983</v>
      </c>
      <c r="H34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476</v>
      </c>
      <c r="I3414">
        <v>476</v>
      </c>
      <c r="J3414">
        <v>745</v>
      </c>
      <c r="K3414" s="1">
        <v>0.36</v>
      </c>
      <c r="L34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268.2</v>
      </c>
      <c r="M3414" s="2" t="str">
        <f>IF(NOT(ISBLANK(Table1[[#This Row],[Discounter]])), IF(Table1[[#This Row],[Discounter]]&gt;=50%, "High Discount", "Low Discount"), "No Discount")</f>
        <v>Low Discount</v>
      </c>
      <c r="N3414" t="s">
        <v>6984</v>
      </c>
      <c r="O3414">
        <v>4.2</v>
      </c>
      <c r="P3414">
        <v>570</v>
      </c>
    </row>
    <row r="3415" spans="1:16" ht="45" x14ac:dyDescent="0.25">
      <c r="A3415" t="s">
        <v>6985</v>
      </c>
      <c r="B3415">
        <v>11394290</v>
      </c>
      <c r="C3415" t="s">
        <v>353</v>
      </c>
      <c r="D3415" t="s">
        <v>87</v>
      </c>
      <c r="E3415" t="s">
        <v>83</v>
      </c>
      <c r="F3415" t="s">
        <v>34</v>
      </c>
      <c r="G3415" s="3" t="s">
        <v>6986</v>
      </c>
      <c r="H34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619</v>
      </c>
      <c r="I3415">
        <v>619</v>
      </c>
      <c r="J3415">
        <v>1549</v>
      </c>
      <c r="K3415" s="1">
        <v>0.6</v>
      </c>
      <c r="L34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929.4</v>
      </c>
      <c r="M3415" s="2" t="str">
        <f>IF(NOT(ISBLANK(Table1[[#This Row],[Discounter]])), IF(Table1[[#This Row],[Discounter]]&gt;=50%, "High Discount", "Low Discount"), "No Discount")</f>
        <v>High Discount</v>
      </c>
      <c r="N3415" t="s">
        <v>36</v>
      </c>
      <c r="O3415">
        <v>4.3</v>
      </c>
      <c r="P3415">
        <v>570</v>
      </c>
    </row>
    <row r="3416" spans="1:16" ht="60" x14ac:dyDescent="0.25">
      <c r="A3416" t="s">
        <v>6987</v>
      </c>
      <c r="B3416">
        <v>9477841</v>
      </c>
      <c r="C3416" t="s">
        <v>14</v>
      </c>
      <c r="D3416" t="s">
        <v>38</v>
      </c>
      <c r="E3416" t="s">
        <v>282</v>
      </c>
      <c r="F3416" t="s">
        <v>34</v>
      </c>
      <c r="G3416" s="3" t="s">
        <v>6988</v>
      </c>
      <c r="H34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16">
        <v>1599</v>
      </c>
      <c r="K3416" s="1">
        <v>0.6</v>
      </c>
      <c r="L34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959.4</v>
      </c>
      <c r="M3416" s="2" t="str">
        <f>IF(NOT(ISBLANK(Table1[[#This Row],[Discounter]])), IF(Table1[[#This Row],[Discounter]]&gt;=50%, "High Discount", "Low Discount"), "No Discount")</f>
        <v>High Discount</v>
      </c>
      <c r="N3416" t="s">
        <v>1402</v>
      </c>
      <c r="O3416">
        <v>4</v>
      </c>
      <c r="P3416">
        <v>570</v>
      </c>
    </row>
    <row r="3417" spans="1:16" ht="60" x14ac:dyDescent="0.25">
      <c r="A3417" t="s">
        <v>6989</v>
      </c>
      <c r="B3417">
        <v>11930898</v>
      </c>
      <c r="C3417" t="s">
        <v>14</v>
      </c>
      <c r="D3417" t="s">
        <v>38</v>
      </c>
      <c r="E3417" t="s">
        <v>16</v>
      </c>
      <c r="F3417" t="s">
        <v>34</v>
      </c>
      <c r="G3417" s="3" t="s">
        <v>6990</v>
      </c>
      <c r="H34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17">
        <v>1999</v>
      </c>
      <c r="K3417" s="1">
        <v>0.5</v>
      </c>
      <c r="L34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3417" s="2" t="str">
        <f>IF(NOT(ISBLANK(Table1[[#This Row],[Discounter]])), IF(Table1[[#This Row],[Discounter]]&gt;=50%, "High Discount", "Low Discount"), "No Discount")</f>
        <v>High Discount</v>
      </c>
      <c r="N3417" t="s">
        <v>119</v>
      </c>
      <c r="O3417">
        <v>3.9</v>
      </c>
      <c r="P3417">
        <v>570</v>
      </c>
    </row>
    <row r="3418" spans="1:16" ht="60" x14ac:dyDescent="0.25">
      <c r="A3418" t="s">
        <v>6991</v>
      </c>
      <c r="B3418">
        <v>9655655</v>
      </c>
      <c r="C3418" t="s">
        <v>21</v>
      </c>
      <c r="D3418" t="s">
        <v>15</v>
      </c>
      <c r="E3418" t="s">
        <v>16</v>
      </c>
      <c r="F3418" t="s">
        <v>17</v>
      </c>
      <c r="G3418" s="3" t="s">
        <v>6992</v>
      </c>
      <c r="H34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849</v>
      </c>
      <c r="I3418">
        <v>849</v>
      </c>
      <c r="J3418">
        <v>2499</v>
      </c>
      <c r="K3418" s="1">
        <v>0.66</v>
      </c>
      <c r="L34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1649.3400000000001</v>
      </c>
      <c r="M3418" s="2" t="str">
        <f>IF(NOT(ISBLANK(Table1[[#This Row],[Discounter]])), IF(Table1[[#This Row],[Discounter]]&gt;=50%, "High Discount", "Low Discount"), "No Discount")</f>
        <v>High Discount</v>
      </c>
      <c r="N3418" t="s">
        <v>50</v>
      </c>
      <c r="O3418">
        <v>3.7</v>
      </c>
      <c r="P3418">
        <v>569</v>
      </c>
    </row>
    <row r="3419" spans="1:16" ht="45" x14ac:dyDescent="0.25">
      <c r="A3419" t="s">
        <v>6993</v>
      </c>
      <c r="B3419">
        <v>1999068</v>
      </c>
      <c r="C3419" t="s">
        <v>325</v>
      </c>
      <c r="D3419" t="s">
        <v>177</v>
      </c>
      <c r="E3419" t="s">
        <v>1750</v>
      </c>
      <c r="F3419" t="s">
        <v>17</v>
      </c>
      <c r="G3419" s="3" t="s">
        <v>6994</v>
      </c>
      <c r="H34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419">
        <v>329</v>
      </c>
      <c r="L34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419" s="2" t="str">
        <f>IF(NOT(ISBLANK(Table1[[#This Row],[Discounter]])), IF(Table1[[#This Row],[Discounter]]&gt;=50%, "High Discount", "Low Discount"), "No Discount")</f>
        <v>No Discount</v>
      </c>
      <c r="N3419" t="s">
        <v>328</v>
      </c>
      <c r="O3419">
        <v>4.5</v>
      </c>
      <c r="P3419">
        <v>569</v>
      </c>
    </row>
    <row r="3420" spans="1:16" ht="60" x14ac:dyDescent="0.25">
      <c r="A3420" t="s">
        <v>6995</v>
      </c>
      <c r="B3420">
        <v>11896376</v>
      </c>
      <c r="C3420" t="s">
        <v>14</v>
      </c>
      <c r="D3420" t="s">
        <v>26</v>
      </c>
      <c r="E3420" t="s">
        <v>27</v>
      </c>
      <c r="F3420" t="s">
        <v>17</v>
      </c>
      <c r="G3420" s="3" t="s">
        <v>4119</v>
      </c>
      <c r="H34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3420">
        <v>879</v>
      </c>
      <c r="J3420">
        <v>1599</v>
      </c>
      <c r="K3420" s="1">
        <v>0.45</v>
      </c>
      <c r="L34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719.55000000000007</v>
      </c>
      <c r="M3420" s="2" t="str">
        <f>IF(NOT(ISBLANK(Table1[[#This Row],[Discounter]])), IF(Table1[[#This Row],[Discounter]]&gt;=50%, "High Discount", "Low Discount"), "No Discount")</f>
        <v>Low Discount</v>
      </c>
      <c r="N3420" t="s">
        <v>232</v>
      </c>
      <c r="O3420">
        <v>4.2</v>
      </c>
      <c r="P3420">
        <v>569</v>
      </c>
    </row>
    <row r="3421" spans="1:16" ht="45" x14ac:dyDescent="0.25">
      <c r="A3421" t="s">
        <v>6996</v>
      </c>
      <c r="B3421">
        <v>13384824</v>
      </c>
      <c r="C3421" t="s">
        <v>57</v>
      </c>
      <c r="D3421" t="s">
        <v>69</v>
      </c>
      <c r="E3421" t="s">
        <v>83</v>
      </c>
      <c r="F3421" t="s">
        <v>34</v>
      </c>
      <c r="G3421" s="3" t="s">
        <v>6997</v>
      </c>
      <c r="H34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3421">
        <v>599</v>
      </c>
      <c r="J3421">
        <v>1199</v>
      </c>
      <c r="K3421" s="1">
        <v>0.5</v>
      </c>
      <c r="L34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3421" s="2" t="str">
        <f>IF(NOT(ISBLANK(Table1[[#This Row],[Discounter]])), IF(Table1[[#This Row],[Discounter]]&gt;=50%, "High Discount", "Low Discount"), "No Discount")</f>
        <v>High Discount</v>
      </c>
      <c r="N3421" t="s">
        <v>89</v>
      </c>
      <c r="O3421">
        <v>4.2</v>
      </c>
      <c r="P3421">
        <v>569</v>
      </c>
    </row>
    <row r="3422" spans="1:16" ht="45" x14ac:dyDescent="0.25">
      <c r="A3422" t="s">
        <v>6998</v>
      </c>
      <c r="B3422">
        <v>15055286</v>
      </c>
      <c r="C3422" t="s">
        <v>1436</v>
      </c>
      <c r="D3422" t="s">
        <v>69</v>
      </c>
      <c r="E3422" t="s">
        <v>70</v>
      </c>
      <c r="F3422" t="s">
        <v>34</v>
      </c>
      <c r="G3422" s="3" t="s">
        <v>6999</v>
      </c>
      <c r="H34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1759</v>
      </c>
      <c r="I3422">
        <v>1759</v>
      </c>
      <c r="J3422">
        <v>3999</v>
      </c>
      <c r="K3422" s="1">
        <v>0.56000000000000005</v>
      </c>
      <c r="L34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2239.44</v>
      </c>
      <c r="M3422" s="2" t="str">
        <f>IF(NOT(ISBLANK(Table1[[#This Row],[Discounter]])), IF(Table1[[#This Row],[Discounter]]&gt;=50%, "High Discount", "Low Discount"), "No Discount")</f>
        <v>High Discount</v>
      </c>
      <c r="N3422" t="s">
        <v>102</v>
      </c>
      <c r="O3422">
        <v>4.5</v>
      </c>
      <c r="P3422">
        <v>569</v>
      </c>
    </row>
    <row r="3423" spans="1:16" ht="45" x14ac:dyDescent="0.25">
      <c r="A3423" t="s">
        <v>7000</v>
      </c>
      <c r="B3423">
        <v>8350177</v>
      </c>
      <c r="C3423" t="s">
        <v>86</v>
      </c>
      <c r="D3423" t="s">
        <v>87</v>
      </c>
      <c r="E3423" t="s">
        <v>44</v>
      </c>
      <c r="F3423" t="s">
        <v>34</v>
      </c>
      <c r="G3423" s="3" t="s">
        <v>7001</v>
      </c>
      <c r="H34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3423">
        <v>649</v>
      </c>
      <c r="J3423">
        <v>1299</v>
      </c>
      <c r="K3423" s="1">
        <v>0.5</v>
      </c>
      <c r="L34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3423" s="2" t="str">
        <f>IF(NOT(ISBLANK(Table1[[#This Row],[Discounter]])), IF(Table1[[#This Row],[Discounter]]&gt;=50%, "High Discount", "Low Discount"), "No Discount")</f>
        <v>High Discount</v>
      </c>
      <c r="N3423" t="s">
        <v>89</v>
      </c>
      <c r="O3423">
        <v>4.3</v>
      </c>
      <c r="P3423">
        <v>569</v>
      </c>
    </row>
    <row r="3424" spans="1:16" ht="45" x14ac:dyDescent="0.25">
      <c r="A3424" t="s">
        <v>7002</v>
      </c>
      <c r="B3424">
        <v>17524672</v>
      </c>
      <c r="C3424" t="s">
        <v>43</v>
      </c>
      <c r="D3424" t="s">
        <v>38</v>
      </c>
      <c r="E3424" t="s">
        <v>39</v>
      </c>
      <c r="F3424" t="s">
        <v>34</v>
      </c>
      <c r="G3424" s="3" t="s">
        <v>1267</v>
      </c>
      <c r="H34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24">
        <v>1598</v>
      </c>
      <c r="K3424" s="1">
        <v>0.5</v>
      </c>
      <c r="L34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424" s="2" t="str">
        <f>IF(NOT(ISBLANK(Table1[[#This Row],[Discounter]])), IF(Table1[[#This Row],[Discounter]]&gt;=50%, "High Discount", "Low Discount"), "No Discount")</f>
        <v>High Discount</v>
      </c>
      <c r="N3424" t="s">
        <v>130</v>
      </c>
      <c r="O3424">
        <v>4.0999999999999996</v>
      </c>
      <c r="P3424">
        <v>569</v>
      </c>
    </row>
    <row r="3425" spans="1:16" ht="45" x14ac:dyDescent="0.25">
      <c r="A3425" t="s">
        <v>7003</v>
      </c>
      <c r="B3425">
        <v>17524604</v>
      </c>
      <c r="C3425" t="s">
        <v>43</v>
      </c>
      <c r="D3425" t="s">
        <v>38</v>
      </c>
      <c r="E3425" t="s">
        <v>39</v>
      </c>
      <c r="F3425" t="s">
        <v>34</v>
      </c>
      <c r="G3425" s="3" t="s">
        <v>1267</v>
      </c>
      <c r="H34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25">
        <v>1598</v>
      </c>
      <c r="K3425" s="1">
        <v>0.5</v>
      </c>
      <c r="L34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425" s="2" t="str">
        <f>IF(NOT(ISBLANK(Table1[[#This Row],[Discounter]])), IF(Table1[[#This Row],[Discounter]]&gt;=50%, "High Discount", "Low Discount"), "No Discount")</f>
        <v>High Discount</v>
      </c>
      <c r="N3425" t="s">
        <v>419</v>
      </c>
      <c r="O3425">
        <v>4.0999999999999996</v>
      </c>
      <c r="P3425">
        <v>569</v>
      </c>
    </row>
    <row r="3426" spans="1:16" ht="30" x14ac:dyDescent="0.25">
      <c r="A3426" t="s">
        <v>7004</v>
      </c>
      <c r="B3426">
        <v>12178132</v>
      </c>
      <c r="C3426" t="s">
        <v>14</v>
      </c>
      <c r="D3426" t="s">
        <v>38</v>
      </c>
      <c r="E3426" t="s">
        <v>169</v>
      </c>
      <c r="F3426" t="s">
        <v>34</v>
      </c>
      <c r="G3426" s="3" t="s">
        <v>706</v>
      </c>
      <c r="H34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26">
        <v>1999</v>
      </c>
      <c r="K3426" s="1">
        <v>0.4</v>
      </c>
      <c r="L34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799.6</v>
      </c>
      <c r="M3426" s="2" t="str">
        <f>IF(NOT(ISBLANK(Table1[[#This Row],[Discounter]])), IF(Table1[[#This Row],[Discounter]]&gt;=50%, "High Discount", "Low Discount"), "No Discount")</f>
        <v>Low Discount</v>
      </c>
      <c r="N3426" t="s">
        <v>102</v>
      </c>
      <c r="O3426">
        <v>4.4000000000000004</v>
      </c>
      <c r="P3426">
        <v>569</v>
      </c>
    </row>
    <row r="3427" spans="1:16" ht="45" x14ac:dyDescent="0.25">
      <c r="A3427" t="s">
        <v>7005</v>
      </c>
      <c r="B3427">
        <v>12033998</v>
      </c>
      <c r="C3427" t="s">
        <v>91</v>
      </c>
      <c r="D3427" t="s">
        <v>38</v>
      </c>
      <c r="E3427" t="s">
        <v>74</v>
      </c>
      <c r="F3427" t="s">
        <v>34</v>
      </c>
      <c r="G3427" s="3" t="s">
        <v>7006</v>
      </c>
      <c r="H34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27">
        <v>2149</v>
      </c>
      <c r="K3427" s="1">
        <v>0.62</v>
      </c>
      <c r="L34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1332.3799999999999</v>
      </c>
      <c r="M3427" s="2" t="str">
        <f>IF(NOT(ISBLANK(Table1[[#This Row],[Discounter]])), IF(Table1[[#This Row],[Discounter]]&gt;=50%, "High Discount", "Low Discount"), "No Discount")</f>
        <v>High Discount</v>
      </c>
      <c r="N3427" t="s">
        <v>24</v>
      </c>
      <c r="O3427">
        <v>4.3</v>
      </c>
      <c r="P3427">
        <v>569</v>
      </c>
    </row>
    <row r="3428" spans="1:16" ht="60" x14ac:dyDescent="0.25">
      <c r="A3428" t="s">
        <v>7007</v>
      </c>
      <c r="B3428">
        <v>14779212</v>
      </c>
      <c r="C3428" t="s">
        <v>7008</v>
      </c>
      <c r="D3428" t="s">
        <v>38</v>
      </c>
      <c r="E3428" t="s">
        <v>39</v>
      </c>
      <c r="F3428" t="s">
        <v>34</v>
      </c>
      <c r="G3428" s="3" t="s">
        <v>7009</v>
      </c>
      <c r="H34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28">
        <v>690</v>
      </c>
      <c r="K3428" s="1">
        <v>0.3</v>
      </c>
      <c r="L34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207</v>
      </c>
      <c r="M3428" s="2" t="str">
        <f>IF(NOT(ISBLANK(Table1[[#This Row],[Discounter]])), IF(Table1[[#This Row],[Discounter]]&gt;=50%, "High Discount", "Low Discount"), "No Discount")</f>
        <v>Low Discount</v>
      </c>
      <c r="N3428" t="s">
        <v>41</v>
      </c>
      <c r="O3428">
        <v>4.3</v>
      </c>
      <c r="P3428">
        <v>569</v>
      </c>
    </row>
    <row r="3429" spans="1:16" ht="45" x14ac:dyDescent="0.25">
      <c r="A3429" t="s">
        <v>7010</v>
      </c>
      <c r="B3429">
        <v>11359078</v>
      </c>
      <c r="C3429" t="s">
        <v>150</v>
      </c>
      <c r="D3429" t="s">
        <v>15</v>
      </c>
      <c r="E3429" t="s">
        <v>16</v>
      </c>
      <c r="F3429" t="s">
        <v>17</v>
      </c>
      <c r="G3429" s="3" t="s">
        <v>7011</v>
      </c>
      <c r="H34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1399</v>
      </c>
      <c r="I3429">
        <v>1399</v>
      </c>
      <c r="J3429">
        <v>2799</v>
      </c>
      <c r="K3429" s="1">
        <v>0.5</v>
      </c>
      <c r="L34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1399.5</v>
      </c>
      <c r="M3429" s="2" t="str">
        <f>IF(NOT(ISBLANK(Table1[[#This Row],[Discounter]])), IF(Table1[[#This Row],[Discounter]]&gt;=50%, "High Discount", "Low Discount"), "No Discount")</f>
        <v>High Discount</v>
      </c>
      <c r="N3429" t="s">
        <v>152</v>
      </c>
      <c r="O3429">
        <v>4.3</v>
      </c>
      <c r="P3429">
        <v>568</v>
      </c>
    </row>
    <row r="3430" spans="1:16" ht="45" x14ac:dyDescent="0.25">
      <c r="A3430" t="s">
        <v>7012</v>
      </c>
      <c r="B3430">
        <v>10238687</v>
      </c>
      <c r="C3430" t="s">
        <v>150</v>
      </c>
      <c r="D3430" t="s">
        <v>15</v>
      </c>
      <c r="E3430" t="s">
        <v>48</v>
      </c>
      <c r="F3430" t="s">
        <v>17</v>
      </c>
      <c r="G3430" s="3" t="s">
        <v>7013</v>
      </c>
      <c r="H34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1099</v>
      </c>
      <c r="I3430">
        <v>1099</v>
      </c>
      <c r="J3430">
        <v>2199</v>
      </c>
      <c r="K3430" s="1">
        <v>0.5</v>
      </c>
      <c r="L34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1099.5</v>
      </c>
      <c r="M3430" s="2" t="str">
        <f>IF(NOT(ISBLANK(Table1[[#This Row],[Discounter]])), IF(Table1[[#This Row],[Discounter]]&gt;=50%, "High Discount", "Low Discount"), "No Discount")</f>
        <v>High Discount</v>
      </c>
      <c r="N3430" t="s">
        <v>152</v>
      </c>
      <c r="O3430">
        <v>4</v>
      </c>
      <c r="P3430">
        <v>568</v>
      </c>
    </row>
    <row r="3431" spans="1:16" ht="30" x14ac:dyDescent="0.25">
      <c r="A3431" t="s">
        <v>7014</v>
      </c>
      <c r="B3431">
        <v>10307959</v>
      </c>
      <c r="C3431" t="s">
        <v>100</v>
      </c>
      <c r="D3431" t="s">
        <v>69</v>
      </c>
      <c r="E3431" t="s">
        <v>83</v>
      </c>
      <c r="F3431" t="s">
        <v>17</v>
      </c>
      <c r="G3431" s="3" t="s">
        <v>7015</v>
      </c>
      <c r="H34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3431">
        <v>649</v>
      </c>
      <c r="J3431">
        <v>1299</v>
      </c>
      <c r="K3431" s="1">
        <v>0.5</v>
      </c>
      <c r="L34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3431" s="2" t="str">
        <f>IF(NOT(ISBLANK(Table1[[#This Row],[Discounter]])), IF(Table1[[#This Row],[Discounter]]&gt;=50%, "High Discount", "Low Discount"), "No Discount")</f>
        <v>High Discount</v>
      </c>
      <c r="N3431" t="s">
        <v>36</v>
      </c>
      <c r="O3431">
        <v>4.2</v>
      </c>
      <c r="P3431">
        <v>568</v>
      </c>
    </row>
    <row r="3432" spans="1:16" ht="45" x14ac:dyDescent="0.25">
      <c r="A3432" t="s">
        <v>7016</v>
      </c>
      <c r="B3432">
        <v>11350320</v>
      </c>
      <c r="C3432" t="s">
        <v>181</v>
      </c>
      <c r="D3432" t="s">
        <v>26</v>
      </c>
      <c r="E3432" t="s">
        <v>27</v>
      </c>
      <c r="F3432" t="s">
        <v>17</v>
      </c>
      <c r="G3432" s="3" t="s">
        <v>7017</v>
      </c>
      <c r="H34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924</v>
      </c>
      <c r="I3432">
        <v>924</v>
      </c>
      <c r="J3432">
        <v>1849</v>
      </c>
      <c r="K3432" s="1">
        <v>0.5</v>
      </c>
      <c r="L34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924.5</v>
      </c>
      <c r="M3432" s="2" t="str">
        <f>IF(NOT(ISBLANK(Table1[[#This Row],[Discounter]])), IF(Table1[[#This Row],[Discounter]]&gt;=50%, "High Discount", "Low Discount"), "No Discount")</f>
        <v>High Discount</v>
      </c>
      <c r="N3432" t="s">
        <v>337</v>
      </c>
      <c r="O3432">
        <v>4.2</v>
      </c>
      <c r="P3432">
        <v>568</v>
      </c>
    </row>
    <row r="3433" spans="1:16" ht="60" x14ac:dyDescent="0.25">
      <c r="A3433" t="s">
        <v>7018</v>
      </c>
      <c r="B3433">
        <v>9376197</v>
      </c>
      <c r="C3433" t="s">
        <v>57</v>
      </c>
      <c r="D3433" t="s">
        <v>26</v>
      </c>
      <c r="E3433" t="s">
        <v>39</v>
      </c>
      <c r="F3433" t="s">
        <v>17</v>
      </c>
      <c r="G3433" s="3" t="s">
        <v>7019</v>
      </c>
      <c r="H34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209</v>
      </c>
      <c r="I3433">
        <v>209</v>
      </c>
      <c r="J3433">
        <v>599</v>
      </c>
      <c r="K3433" s="1">
        <v>0.65</v>
      </c>
      <c r="L34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389.35</v>
      </c>
      <c r="M3433" s="2" t="str">
        <f>IF(NOT(ISBLANK(Table1[[#This Row],[Discounter]])), IF(Table1[[#This Row],[Discounter]]&gt;=50%, "High Discount", "Low Discount"), "No Discount")</f>
        <v>High Discount</v>
      </c>
      <c r="N3433" t="s">
        <v>36</v>
      </c>
      <c r="O3433">
        <v>4.3</v>
      </c>
      <c r="P3433">
        <v>568</v>
      </c>
    </row>
    <row r="3434" spans="1:16" ht="45" x14ac:dyDescent="0.25">
      <c r="A3434" t="s">
        <v>7020</v>
      </c>
      <c r="B3434">
        <v>8426281</v>
      </c>
      <c r="C3434" t="s">
        <v>150</v>
      </c>
      <c r="D3434" t="s">
        <v>26</v>
      </c>
      <c r="E3434" t="s">
        <v>39</v>
      </c>
      <c r="F3434" t="s">
        <v>17</v>
      </c>
      <c r="G3434" s="3" t="s">
        <v>7021</v>
      </c>
      <c r="H34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3434">
        <v>449</v>
      </c>
      <c r="J3434">
        <v>899</v>
      </c>
      <c r="K3434" s="1">
        <v>0.5</v>
      </c>
      <c r="L34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</v>
      </c>
      <c r="M3434" s="2" t="str">
        <f>IF(NOT(ISBLANK(Table1[[#This Row],[Discounter]])), IF(Table1[[#This Row],[Discounter]]&gt;=50%, "High Discount", "Low Discount"), "No Discount")</f>
        <v>High Discount</v>
      </c>
      <c r="N3434" t="s">
        <v>36</v>
      </c>
      <c r="O3434">
        <v>4.0999999999999996</v>
      </c>
      <c r="P3434">
        <v>568</v>
      </c>
    </row>
    <row r="3435" spans="1:16" ht="60" x14ac:dyDescent="0.25">
      <c r="A3435" t="s">
        <v>7022</v>
      </c>
      <c r="B3435">
        <v>14932070</v>
      </c>
      <c r="C3435" t="s">
        <v>255</v>
      </c>
      <c r="D3435" t="s">
        <v>69</v>
      </c>
      <c r="E3435" t="s">
        <v>83</v>
      </c>
      <c r="F3435" t="s">
        <v>34</v>
      </c>
      <c r="G3435" s="3" t="s">
        <v>7023</v>
      </c>
      <c r="H34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971</v>
      </c>
      <c r="I3435">
        <v>971</v>
      </c>
      <c r="J3435">
        <v>3599</v>
      </c>
      <c r="K3435" s="1">
        <v>0.73</v>
      </c>
      <c r="L34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2627.27</v>
      </c>
      <c r="M3435" s="2" t="str">
        <f>IF(NOT(ISBLANK(Table1[[#This Row],[Discounter]])), IF(Table1[[#This Row],[Discounter]]&gt;=50%, "High Discount", "Low Discount"), "No Discount")</f>
        <v>High Discount</v>
      </c>
      <c r="N3435" t="s">
        <v>36</v>
      </c>
      <c r="O3435">
        <v>4.3</v>
      </c>
      <c r="P3435">
        <v>568</v>
      </c>
    </row>
    <row r="3436" spans="1:16" ht="45" x14ac:dyDescent="0.25">
      <c r="A3436" t="s">
        <v>7024</v>
      </c>
      <c r="B3436">
        <v>10327159</v>
      </c>
      <c r="C3436" t="s">
        <v>6520</v>
      </c>
      <c r="D3436" t="s">
        <v>32</v>
      </c>
      <c r="E3436" t="s">
        <v>105</v>
      </c>
      <c r="F3436" t="s">
        <v>34</v>
      </c>
      <c r="G3436" s="3" t="s">
        <v>7025</v>
      </c>
      <c r="H34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329</v>
      </c>
      <c r="I3436">
        <v>329</v>
      </c>
      <c r="J3436">
        <v>599</v>
      </c>
      <c r="K3436" s="1">
        <v>0.45</v>
      </c>
      <c r="L34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269.55</v>
      </c>
      <c r="M3436" s="2" t="str">
        <f>IF(NOT(ISBLANK(Table1[[#This Row],[Discounter]])), IF(Table1[[#This Row],[Discounter]]&gt;=50%, "High Discount", "Low Discount"), "No Discount")</f>
        <v>Low Discount</v>
      </c>
      <c r="N3436" t="s">
        <v>6522</v>
      </c>
      <c r="O3436">
        <v>3.9</v>
      </c>
      <c r="P3436">
        <v>568</v>
      </c>
    </row>
    <row r="3437" spans="1:16" ht="45" x14ac:dyDescent="0.25">
      <c r="A3437" t="s">
        <v>7026</v>
      </c>
      <c r="B3437">
        <v>1986773</v>
      </c>
      <c r="C3437" t="s">
        <v>57</v>
      </c>
      <c r="D3437" t="s">
        <v>87</v>
      </c>
      <c r="E3437" t="s">
        <v>83</v>
      </c>
      <c r="F3437" t="s">
        <v>34</v>
      </c>
      <c r="G3437" s="3" t="s">
        <v>7027</v>
      </c>
      <c r="H34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3437">
        <v>799</v>
      </c>
      <c r="J3437">
        <v>1999</v>
      </c>
      <c r="K3437" s="1">
        <v>0.6</v>
      </c>
      <c r="L34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3437" s="2" t="str">
        <f>IF(NOT(ISBLANK(Table1[[#This Row],[Discounter]])), IF(Table1[[#This Row],[Discounter]]&gt;=50%, "High Discount", "Low Discount"), "No Discount")</f>
        <v>High Discount</v>
      </c>
      <c r="N3437" t="s">
        <v>213</v>
      </c>
      <c r="O3437">
        <v>4.0999999999999996</v>
      </c>
      <c r="P3437">
        <v>568</v>
      </c>
    </row>
    <row r="3438" spans="1:16" ht="30" x14ac:dyDescent="0.25">
      <c r="A3438" t="s">
        <v>7028</v>
      </c>
      <c r="B3438">
        <v>17385554</v>
      </c>
      <c r="C3438" t="s">
        <v>14</v>
      </c>
      <c r="D3438" t="s">
        <v>38</v>
      </c>
      <c r="E3438" t="s">
        <v>39</v>
      </c>
      <c r="F3438" t="s">
        <v>34</v>
      </c>
      <c r="G3438" s="3" t="s">
        <v>1928</v>
      </c>
      <c r="H34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38">
        <v>1398</v>
      </c>
      <c r="K3438" s="1">
        <v>0.5</v>
      </c>
      <c r="L34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3438" s="2" t="str">
        <f>IF(NOT(ISBLANK(Table1[[#This Row],[Discounter]])), IF(Table1[[#This Row],[Discounter]]&gt;=50%, "High Discount", "Low Discount"), "No Discount")</f>
        <v>High Discount</v>
      </c>
      <c r="N3438" t="s">
        <v>41</v>
      </c>
      <c r="O3438">
        <v>4.4000000000000004</v>
      </c>
      <c r="P3438">
        <v>568</v>
      </c>
    </row>
    <row r="3439" spans="1:16" ht="60" x14ac:dyDescent="0.25">
      <c r="A3439" t="s">
        <v>7029</v>
      </c>
      <c r="B3439">
        <v>4608884</v>
      </c>
      <c r="C3439" t="s">
        <v>14</v>
      </c>
      <c r="D3439" t="s">
        <v>38</v>
      </c>
      <c r="E3439" t="s">
        <v>16</v>
      </c>
      <c r="F3439" t="s">
        <v>34</v>
      </c>
      <c r="G3439" s="3" t="s">
        <v>712</v>
      </c>
      <c r="H34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39">
        <v>1599</v>
      </c>
      <c r="K3439" s="1">
        <v>0.5</v>
      </c>
      <c r="L34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799.5</v>
      </c>
      <c r="M3439" s="2" t="str">
        <f>IF(NOT(ISBLANK(Table1[[#This Row],[Discounter]])), IF(Table1[[#This Row],[Discounter]]&gt;=50%, "High Discount", "Low Discount"), "No Discount")</f>
        <v>High Discount</v>
      </c>
      <c r="N3439" t="s">
        <v>119</v>
      </c>
      <c r="O3439">
        <v>3.8</v>
      </c>
      <c r="P3439">
        <v>568</v>
      </c>
    </row>
    <row r="3440" spans="1:16" ht="60" x14ac:dyDescent="0.25">
      <c r="A3440" t="s">
        <v>7030</v>
      </c>
      <c r="B3440">
        <v>10861804</v>
      </c>
      <c r="C3440" t="s">
        <v>752</v>
      </c>
      <c r="D3440" t="s">
        <v>177</v>
      </c>
      <c r="E3440" t="s">
        <v>487</v>
      </c>
      <c r="F3440" t="s">
        <v>17</v>
      </c>
      <c r="G3440" s="3" t="s">
        <v>7031</v>
      </c>
      <c r="H34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1139</v>
      </c>
      <c r="I3440">
        <v>1139</v>
      </c>
      <c r="J3440">
        <v>1199</v>
      </c>
      <c r="K3440" s="1">
        <v>0.05</v>
      </c>
      <c r="L34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59.95</v>
      </c>
      <c r="M3440" s="2" t="str">
        <f>IF(NOT(ISBLANK(Table1[[#This Row],[Discounter]])), IF(Table1[[#This Row],[Discounter]]&gt;=50%, "High Discount", "Low Discount"), "No Discount")</f>
        <v>Low Discount</v>
      </c>
      <c r="N3440" t="s">
        <v>36</v>
      </c>
      <c r="O3440">
        <v>4.5</v>
      </c>
      <c r="P3440">
        <v>567</v>
      </c>
    </row>
    <row r="3441" spans="1:16" ht="60" x14ac:dyDescent="0.25">
      <c r="A3441" t="s">
        <v>7032</v>
      </c>
      <c r="B3441">
        <v>2127879</v>
      </c>
      <c r="C3441" t="s">
        <v>14</v>
      </c>
      <c r="D3441" t="s">
        <v>26</v>
      </c>
      <c r="E3441" t="s">
        <v>27</v>
      </c>
      <c r="F3441" t="s">
        <v>17</v>
      </c>
      <c r="G3441" s="3" t="s">
        <v>7033</v>
      </c>
      <c r="H34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3441">
        <v>584</v>
      </c>
      <c r="J3441">
        <v>1299</v>
      </c>
      <c r="K3441" s="1">
        <v>0.55000000000000004</v>
      </c>
      <c r="L34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3441" s="2" t="str">
        <f>IF(NOT(ISBLANK(Table1[[#This Row],[Discounter]])), IF(Table1[[#This Row],[Discounter]]&gt;=50%, "High Discount", "Low Discount"), "No Discount")</f>
        <v>High Discount</v>
      </c>
      <c r="N3441" t="s">
        <v>232</v>
      </c>
      <c r="O3441">
        <v>4.0999999999999996</v>
      </c>
      <c r="P3441">
        <v>567</v>
      </c>
    </row>
    <row r="3442" spans="1:16" ht="60" x14ac:dyDescent="0.25">
      <c r="A3442" t="s">
        <v>7034</v>
      </c>
      <c r="B3442">
        <v>1155791</v>
      </c>
      <c r="C3442" t="s">
        <v>322</v>
      </c>
      <c r="D3442" t="s">
        <v>26</v>
      </c>
      <c r="E3442" t="s">
        <v>27</v>
      </c>
      <c r="F3442" t="s">
        <v>17</v>
      </c>
      <c r="G3442" s="3" t="s">
        <v>7035</v>
      </c>
      <c r="H34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3442">
        <v>674</v>
      </c>
      <c r="J3442">
        <v>1499</v>
      </c>
      <c r="K3442" s="1">
        <v>0.55000000000000004</v>
      </c>
      <c r="L34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3442" s="2" t="str">
        <f>IF(NOT(ISBLANK(Table1[[#This Row],[Discounter]])), IF(Table1[[#This Row],[Discounter]]&gt;=50%, "High Discount", "Low Discount"), "No Discount")</f>
        <v>High Discount</v>
      </c>
      <c r="N3442" t="s">
        <v>232</v>
      </c>
      <c r="O3442">
        <v>4</v>
      </c>
      <c r="P3442">
        <v>567</v>
      </c>
    </row>
    <row r="3443" spans="1:16" ht="45" x14ac:dyDescent="0.25">
      <c r="A3443" t="s">
        <v>7036</v>
      </c>
      <c r="B3443">
        <v>13481976</v>
      </c>
      <c r="C3443" t="s">
        <v>82</v>
      </c>
      <c r="D3443" t="s">
        <v>69</v>
      </c>
      <c r="E3443" t="s">
        <v>83</v>
      </c>
      <c r="F3443" t="s">
        <v>34</v>
      </c>
      <c r="G3443" s="3" t="s">
        <v>7037</v>
      </c>
      <c r="H34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428</v>
      </c>
      <c r="I3443">
        <v>428</v>
      </c>
      <c r="J3443">
        <v>1099</v>
      </c>
      <c r="K3443" s="1">
        <v>0.61</v>
      </c>
      <c r="L34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670.39</v>
      </c>
      <c r="M3443" s="2" t="str">
        <f>IF(NOT(ISBLANK(Table1[[#This Row],[Discounter]])), IF(Table1[[#This Row],[Discounter]]&gt;=50%, "High Discount", "Low Discount"), "No Discount")</f>
        <v>High Discount</v>
      </c>
      <c r="N3443" t="s">
        <v>36</v>
      </c>
      <c r="O3443">
        <v>4.2</v>
      </c>
      <c r="P3443">
        <v>567</v>
      </c>
    </row>
    <row r="3444" spans="1:16" ht="45" x14ac:dyDescent="0.25">
      <c r="A3444" t="s">
        <v>7038</v>
      </c>
      <c r="B3444">
        <v>12092592</v>
      </c>
      <c r="C3444" t="s">
        <v>7039</v>
      </c>
      <c r="D3444" t="s">
        <v>69</v>
      </c>
      <c r="E3444" t="s">
        <v>296</v>
      </c>
      <c r="F3444" t="s">
        <v>34</v>
      </c>
      <c r="G3444" s="3" t="s">
        <v>7040</v>
      </c>
      <c r="H34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1007</v>
      </c>
      <c r="I3444">
        <v>1007</v>
      </c>
      <c r="J3444">
        <v>3599</v>
      </c>
      <c r="K3444" s="1">
        <v>0.72</v>
      </c>
      <c r="L34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2591.2799999999997</v>
      </c>
      <c r="M3444" s="2" t="str">
        <f>IF(NOT(ISBLANK(Table1[[#This Row],[Discounter]])), IF(Table1[[#This Row],[Discounter]]&gt;=50%, "High Discount", "Low Discount"), "No Discount")</f>
        <v>High Discount</v>
      </c>
      <c r="N3444" t="s">
        <v>146</v>
      </c>
      <c r="O3444">
        <v>4</v>
      </c>
      <c r="P3444">
        <v>567</v>
      </c>
    </row>
    <row r="3445" spans="1:16" ht="60" x14ac:dyDescent="0.25">
      <c r="A3445" t="s">
        <v>7041</v>
      </c>
      <c r="B3445">
        <v>14399798</v>
      </c>
      <c r="C3445" t="s">
        <v>100</v>
      </c>
      <c r="D3445" t="s">
        <v>69</v>
      </c>
      <c r="E3445" t="s">
        <v>70</v>
      </c>
      <c r="F3445" t="s">
        <v>34</v>
      </c>
      <c r="G3445" s="3" t="s">
        <v>7042</v>
      </c>
      <c r="H34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1709</v>
      </c>
      <c r="I3445">
        <v>1709</v>
      </c>
      <c r="J3445">
        <v>3799</v>
      </c>
      <c r="K3445" s="1">
        <v>0.55000000000000004</v>
      </c>
      <c r="L34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2089.4500000000003</v>
      </c>
      <c r="M3445" s="2" t="str">
        <f>IF(NOT(ISBLANK(Table1[[#This Row],[Discounter]])), IF(Table1[[#This Row],[Discounter]]&gt;=50%, "High Discount", "Low Discount"), "No Discount")</f>
        <v>High Discount</v>
      </c>
      <c r="N3445" t="s">
        <v>102</v>
      </c>
      <c r="O3445">
        <v>4.2</v>
      </c>
      <c r="P3445">
        <v>567</v>
      </c>
    </row>
    <row r="3446" spans="1:16" ht="45" x14ac:dyDescent="0.25">
      <c r="A3446" t="s">
        <v>7043</v>
      </c>
      <c r="B3446">
        <v>10193867</v>
      </c>
      <c r="C3446" t="s">
        <v>738</v>
      </c>
      <c r="D3446" t="s">
        <v>32</v>
      </c>
      <c r="E3446" t="s">
        <v>272</v>
      </c>
      <c r="F3446" t="s">
        <v>34</v>
      </c>
      <c r="G3446" s="3" t="s">
        <v>7044</v>
      </c>
      <c r="H34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3446">
        <v>699</v>
      </c>
      <c r="L34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446" s="2" t="str">
        <f>IF(NOT(ISBLANK(Table1[[#This Row],[Discounter]])), IF(Table1[[#This Row],[Discounter]]&gt;=50%, "High Discount", "Low Discount"), "No Discount")</f>
        <v>No Discount</v>
      </c>
      <c r="N3446" t="s">
        <v>36</v>
      </c>
      <c r="O3446">
        <v>4.3</v>
      </c>
      <c r="P3446">
        <v>567</v>
      </c>
    </row>
    <row r="3447" spans="1:16" ht="30" x14ac:dyDescent="0.25">
      <c r="A3447" t="s">
        <v>7045</v>
      </c>
      <c r="B3447">
        <v>10856138</v>
      </c>
      <c r="C3447" t="s">
        <v>162</v>
      </c>
      <c r="D3447" t="s">
        <v>38</v>
      </c>
      <c r="E3447" t="s">
        <v>44</v>
      </c>
      <c r="F3447" t="s">
        <v>34</v>
      </c>
      <c r="G3447" s="3" t="s">
        <v>7046</v>
      </c>
      <c r="H34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47">
        <v>1199</v>
      </c>
      <c r="K3447" s="1">
        <v>0.6</v>
      </c>
      <c r="L34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719.4</v>
      </c>
      <c r="M3447" s="2" t="str">
        <f>IF(NOT(ISBLANK(Table1[[#This Row],[Discounter]])), IF(Table1[[#This Row],[Discounter]]&gt;=50%, "High Discount", "Low Discount"), "No Discount")</f>
        <v>High Discount</v>
      </c>
      <c r="N3447" t="s">
        <v>102</v>
      </c>
      <c r="O3447">
        <v>4.4000000000000004</v>
      </c>
      <c r="P3447">
        <v>567</v>
      </c>
    </row>
    <row r="3448" spans="1:16" ht="45" x14ac:dyDescent="0.25">
      <c r="A3448" t="s">
        <v>7047</v>
      </c>
      <c r="B3448">
        <v>16008634</v>
      </c>
      <c r="C3448" t="s">
        <v>433</v>
      </c>
      <c r="D3448" t="s">
        <v>38</v>
      </c>
      <c r="E3448" t="s">
        <v>44</v>
      </c>
      <c r="F3448" t="s">
        <v>34</v>
      </c>
      <c r="G3448" s="3" t="s">
        <v>7048</v>
      </c>
      <c r="H34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48">
        <v>1298</v>
      </c>
      <c r="K3448" s="1">
        <v>0.5</v>
      </c>
      <c r="L34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</v>
      </c>
      <c r="M3448" s="2" t="str">
        <f>IF(NOT(ISBLANK(Table1[[#This Row],[Discounter]])), IF(Table1[[#This Row],[Discounter]]&gt;=50%, "High Discount", "Low Discount"), "No Discount")</f>
        <v>High Discount</v>
      </c>
      <c r="N3448" t="s">
        <v>24</v>
      </c>
      <c r="O3448">
        <v>4.4000000000000004</v>
      </c>
      <c r="P3448">
        <v>567</v>
      </c>
    </row>
    <row r="3449" spans="1:16" ht="45" x14ac:dyDescent="0.25">
      <c r="A3449" t="s">
        <v>7049</v>
      </c>
      <c r="B3449">
        <v>17524626</v>
      </c>
      <c r="C3449" t="s">
        <v>43</v>
      </c>
      <c r="D3449" t="s">
        <v>38</v>
      </c>
      <c r="E3449" t="s">
        <v>39</v>
      </c>
      <c r="F3449" t="s">
        <v>34</v>
      </c>
      <c r="G3449" s="3" t="s">
        <v>1267</v>
      </c>
      <c r="H34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49">
        <v>1598</v>
      </c>
      <c r="K3449" s="1">
        <v>0.5</v>
      </c>
      <c r="L34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449" s="2" t="str">
        <f>IF(NOT(ISBLANK(Table1[[#This Row],[Discounter]])), IF(Table1[[#This Row],[Discounter]]&gt;=50%, "High Discount", "Low Discount"), "No Discount")</f>
        <v>High Discount</v>
      </c>
      <c r="N3449" t="s">
        <v>41</v>
      </c>
      <c r="O3449">
        <v>4.0999999999999996</v>
      </c>
      <c r="P3449">
        <v>567</v>
      </c>
    </row>
    <row r="3450" spans="1:16" ht="60" x14ac:dyDescent="0.25">
      <c r="A3450" t="s">
        <v>7050</v>
      </c>
      <c r="B3450">
        <v>10359371</v>
      </c>
      <c r="C3450" t="s">
        <v>91</v>
      </c>
      <c r="D3450" t="s">
        <v>38</v>
      </c>
      <c r="E3450" t="s">
        <v>16</v>
      </c>
      <c r="F3450" t="s">
        <v>34</v>
      </c>
      <c r="G3450" s="3" t="s">
        <v>7051</v>
      </c>
      <c r="H34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50">
        <v>1899</v>
      </c>
      <c r="K3450" s="1">
        <v>0.47</v>
      </c>
      <c r="L34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892.53</v>
      </c>
      <c r="M3450" s="2" t="str">
        <f>IF(NOT(ISBLANK(Table1[[#This Row],[Discounter]])), IF(Table1[[#This Row],[Discounter]]&gt;=50%, "High Discount", "Low Discount"), "No Discount")</f>
        <v>Low Discount</v>
      </c>
      <c r="N3450" t="s">
        <v>400</v>
      </c>
      <c r="O3450">
        <v>3.8</v>
      </c>
      <c r="P3450">
        <v>567</v>
      </c>
    </row>
    <row r="3451" spans="1:16" ht="60" x14ac:dyDescent="0.25">
      <c r="A3451" t="s">
        <v>7052</v>
      </c>
      <c r="B3451">
        <v>12466180</v>
      </c>
      <c r="C3451" t="s">
        <v>95</v>
      </c>
      <c r="D3451" t="s">
        <v>38</v>
      </c>
      <c r="E3451" t="s">
        <v>16</v>
      </c>
      <c r="F3451" t="s">
        <v>34</v>
      </c>
      <c r="G3451" s="3" t="s">
        <v>7053</v>
      </c>
      <c r="H34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51">
        <v>2099</v>
      </c>
      <c r="K3451" s="1">
        <v>0.65</v>
      </c>
      <c r="L34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1364.3500000000001</v>
      </c>
      <c r="M3451" s="2" t="str">
        <f>IF(NOT(ISBLANK(Table1[[#This Row],[Discounter]])), IF(Table1[[#This Row],[Discounter]]&gt;=50%, "High Discount", "Low Discount"), "No Discount")</f>
        <v>High Discount</v>
      </c>
      <c r="N3451" t="s">
        <v>119</v>
      </c>
      <c r="O3451">
        <v>4.3</v>
      </c>
      <c r="P3451">
        <v>567</v>
      </c>
    </row>
    <row r="3452" spans="1:16" ht="60" x14ac:dyDescent="0.25">
      <c r="A3452" t="s">
        <v>7054</v>
      </c>
      <c r="B3452">
        <v>11011860</v>
      </c>
      <c r="C3452" t="s">
        <v>60</v>
      </c>
      <c r="D3452" t="s">
        <v>15</v>
      </c>
      <c r="E3452" t="s">
        <v>22</v>
      </c>
      <c r="F3452" t="s">
        <v>17</v>
      </c>
      <c r="G3452" s="3" t="s">
        <v>7055</v>
      </c>
      <c r="H34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1619</v>
      </c>
      <c r="I3452">
        <v>1619</v>
      </c>
      <c r="J3452">
        <v>2699</v>
      </c>
      <c r="K3452" s="1">
        <v>0.4</v>
      </c>
      <c r="L34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1079.6000000000001</v>
      </c>
      <c r="M3452" s="2" t="str">
        <f>IF(NOT(ISBLANK(Table1[[#This Row],[Discounter]])), IF(Table1[[#This Row],[Discounter]]&gt;=50%, "High Discount", "Low Discount"), "No Discount")</f>
        <v>Low Discount</v>
      </c>
      <c r="N3452" t="s">
        <v>36</v>
      </c>
      <c r="O3452">
        <v>3.7</v>
      </c>
      <c r="P3452">
        <v>566</v>
      </c>
    </row>
    <row r="3453" spans="1:16" ht="30" x14ac:dyDescent="0.25">
      <c r="A3453" t="s">
        <v>7056</v>
      </c>
      <c r="B3453">
        <v>832430</v>
      </c>
      <c r="C3453" t="s">
        <v>1250</v>
      </c>
      <c r="D3453" t="s">
        <v>26</v>
      </c>
      <c r="E3453" t="s">
        <v>27</v>
      </c>
      <c r="F3453" t="s">
        <v>17</v>
      </c>
      <c r="G3453" s="3" t="s">
        <v>7057</v>
      </c>
      <c r="H34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3453">
        <v>899</v>
      </c>
      <c r="J3453">
        <v>1799</v>
      </c>
      <c r="K3453" s="1">
        <v>0.5</v>
      </c>
      <c r="L34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</v>
      </c>
      <c r="M3453" s="2" t="str">
        <f>IF(NOT(ISBLANK(Table1[[#This Row],[Discounter]])), IF(Table1[[#This Row],[Discounter]]&gt;=50%, "High Discount", "Low Discount"), "No Discount")</f>
        <v>High Discount</v>
      </c>
      <c r="N3453" t="s">
        <v>1618</v>
      </c>
      <c r="O3453">
        <v>4.3</v>
      </c>
      <c r="P3453">
        <v>566</v>
      </c>
    </row>
    <row r="3454" spans="1:16" ht="60" x14ac:dyDescent="0.25">
      <c r="A3454" t="s">
        <v>7058</v>
      </c>
      <c r="B3454">
        <v>12540770</v>
      </c>
      <c r="C3454" t="s">
        <v>57</v>
      </c>
      <c r="D3454" t="s">
        <v>87</v>
      </c>
      <c r="E3454" t="s">
        <v>83</v>
      </c>
      <c r="F3454" t="s">
        <v>34</v>
      </c>
      <c r="G3454" s="3" t="s">
        <v>7059</v>
      </c>
      <c r="H34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3454">
        <v>479</v>
      </c>
      <c r="J3454">
        <v>1199</v>
      </c>
      <c r="K3454" s="1">
        <v>0.6</v>
      </c>
      <c r="L34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719.4</v>
      </c>
      <c r="M3454" s="2" t="str">
        <f>IF(NOT(ISBLANK(Table1[[#This Row],[Discounter]])), IF(Table1[[#This Row],[Discounter]]&gt;=50%, "High Discount", "Low Discount"), "No Discount")</f>
        <v>High Discount</v>
      </c>
      <c r="N3454" t="s">
        <v>89</v>
      </c>
      <c r="O3454">
        <v>4.2</v>
      </c>
      <c r="P3454">
        <v>566</v>
      </c>
    </row>
    <row r="3455" spans="1:16" ht="45" x14ac:dyDescent="0.25">
      <c r="A3455" t="s">
        <v>7060</v>
      </c>
      <c r="B3455">
        <v>12524788</v>
      </c>
      <c r="C3455" t="s">
        <v>57</v>
      </c>
      <c r="D3455" t="s">
        <v>87</v>
      </c>
      <c r="E3455" t="s">
        <v>83</v>
      </c>
      <c r="F3455" t="s">
        <v>34</v>
      </c>
      <c r="G3455" s="3" t="s">
        <v>6803</v>
      </c>
      <c r="H34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3455">
        <v>559</v>
      </c>
      <c r="J3455">
        <v>1399</v>
      </c>
      <c r="K3455" s="1">
        <v>0.6</v>
      </c>
      <c r="L34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839.4</v>
      </c>
      <c r="M3455" s="2" t="str">
        <f>IF(NOT(ISBLANK(Table1[[#This Row],[Discounter]])), IF(Table1[[#This Row],[Discounter]]&gt;=50%, "High Discount", "Low Discount"), "No Discount")</f>
        <v>High Discount</v>
      </c>
      <c r="N3455" t="s">
        <v>89</v>
      </c>
      <c r="O3455">
        <v>4.0999999999999996</v>
      </c>
      <c r="P3455">
        <v>566</v>
      </c>
    </row>
    <row r="3456" spans="1:16" ht="45" x14ac:dyDescent="0.25">
      <c r="A3456" t="s">
        <v>7061</v>
      </c>
      <c r="B3456">
        <v>14912590</v>
      </c>
      <c r="C3456" t="s">
        <v>3531</v>
      </c>
      <c r="D3456" t="s">
        <v>38</v>
      </c>
      <c r="E3456" t="s">
        <v>39</v>
      </c>
      <c r="F3456" t="s">
        <v>34</v>
      </c>
      <c r="G3456" s="3" t="s">
        <v>7062</v>
      </c>
      <c r="H34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56">
        <v>1199</v>
      </c>
      <c r="K3456" t="s">
        <v>7063</v>
      </c>
      <c r="L34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700</v>
      </c>
      <c r="M3456" s="2" t="str">
        <f>IF(NOT(ISBLANK(Table1[[#This Row],[Discounter]])), IF(Table1[[#This Row],[Discounter]]&gt;=50%, "High Discount", "Low Discount"), "No Discount")</f>
        <v>High Discount</v>
      </c>
      <c r="N3456" t="s">
        <v>213</v>
      </c>
      <c r="O3456">
        <v>4.3</v>
      </c>
      <c r="P3456">
        <v>566</v>
      </c>
    </row>
    <row r="3457" spans="1:16" ht="60" x14ac:dyDescent="0.25">
      <c r="A3457" t="s">
        <v>7064</v>
      </c>
      <c r="B3457">
        <v>13913346</v>
      </c>
      <c r="C3457" t="s">
        <v>100</v>
      </c>
      <c r="D3457" t="s">
        <v>38</v>
      </c>
      <c r="E3457" t="s">
        <v>48</v>
      </c>
      <c r="F3457" t="s">
        <v>34</v>
      </c>
      <c r="G3457" s="3" t="s">
        <v>7065</v>
      </c>
      <c r="H3457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3457">
        <v>1299</v>
      </c>
      <c r="L34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457" s="2" t="str">
        <f>IF(NOT(ISBLANK(Table1[[#This Row],[Discounter]])), IF(Table1[[#This Row],[Discounter]]&gt;=50%, "High Discount", "Low Discount"), "No Discount")</f>
        <v>No Discount</v>
      </c>
      <c r="N3457" t="s">
        <v>19</v>
      </c>
      <c r="O3457">
        <v>4.4000000000000004</v>
      </c>
      <c r="P3457">
        <v>566</v>
      </c>
    </row>
    <row r="3458" spans="1:16" ht="60" x14ac:dyDescent="0.25">
      <c r="A3458" t="s">
        <v>7066</v>
      </c>
      <c r="B3458">
        <v>17383160</v>
      </c>
      <c r="C3458" t="s">
        <v>14</v>
      </c>
      <c r="D3458" t="s">
        <v>38</v>
      </c>
      <c r="E3458" t="s">
        <v>39</v>
      </c>
      <c r="F3458" t="s">
        <v>34</v>
      </c>
      <c r="G3458" s="3" t="s">
        <v>7067</v>
      </c>
      <c r="H34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58">
        <v>1498</v>
      </c>
      <c r="K3458" s="1">
        <v>0.5</v>
      </c>
      <c r="L34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</v>
      </c>
      <c r="M3458" s="2" t="str">
        <f>IF(NOT(ISBLANK(Table1[[#This Row],[Discounter]])), IF(Table1[[#This Row],[Discounter]]&gt;=50%, "High Discount", "Low Discount"), "No Discount")</f>
        <v>High Discount</v>
      </c>
      <c r="N3458" t="s">
        <v>130</v>
      </c>
      <c r="O3458">
        <v>4.3</v>
      </c>
      <c r="P3458">
        <v>566</v>
      </c>
    </row>
    <row r="3459" spans="1:16" ht="60" x14ac:dyDescent="0.25">
      <c r="A3459" t="s">
        <v>7068</v>
      </c>
      <c r="B3459">
        <v>8903669</v>
      </c>
      <c r="C3459" t="s">
        <v>14</v>
      </c>
      <c r="D3459" t="s">
        <v>15</v>
      </c>
      <c r="E3459" t="s">
        <v>16</v>
      </c>
      <c r="F3459" t="s">
        <v>17</v>
      </c>
      <c r="G3459" s="3" t="s">
        <v>873</v>
      </c>
      <c r="H34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854</v>
      </c>
      <c r="I3459">
        <v>854</v>
      </c>
      <c r="J3459">
        <v>1899</v>
      </c>
      <c r="K3459" s="1">
        <v>0.55000000000000004</v>
      </c>
      <c r="L34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1044.45</v>
      </c>
      <c r="M3459" s="2" t="str">
        <f>IF(NOT(ISBLANK(Table1[[#This Row],[Discounter]])), IF(Table1[[#This Row],[Discounter]]&gt;=50%, "High Discount", "Low Discount"), "No Discount")</f>
        <v>High Discount</v>
      </c>
      <c r="N3459" t="s">
        <v>19</v>
      </c>
      <c r="O3459">
        <v>4</v>
      </c>
      <c r="P3459">
        <v>565</v>
      </c>
    </row>
    <row r="3460" spans="1:16" ht="45" x14ac:dyDescent="0.25">
      <c r="A3460" t="s">
        <v>7069</v>
      </c>
      <c r="B3460">
        <v>4426141</v>
      </c>
      <c r="C3460" t="s">
        <v>14</v>
      </c>
      <c r="D3460" t="s">
        <v>15</v>
      </c>
      <c r="E3460" t="s">
        <v>16</v>
      </c>
      <c r="F3460" t="s">
        <v>17</v>
      </c>
      <c r="G3460" s="3" t="s">
        <v>7070</v>
      </c>
      <c r="H34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3460">
        <v>679</v>
      </c>
      <c r="J3460">
        <v>1699</v>
      </c>
      <c r="K3460" s="1">
        <v>0.6</v>
      </c>
      <c r="L34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3460" s="2" t="str">
        <f>IF(NOT(ISBLANK(Table1[[#This Row],[Discounter]])), IF(Table1[[#This Row],[Discounter]]&gt;=50%, "High Discount", "Low Discount"), "No Discount")</f>
        <v>High Discount</v>
      </c>
      <c r="N3460" t="s">
        <v>19</v>
      </c>
      <c r="O3460">
        <v>4</v>
      </c>
      <c r="P3460">
        <v>565</v>
      </c>
    </row>
    <row r="3461" spans="1:16" ht="60" x14ac:dyDescent="0.25">
      <c r="A3461" t="s">
        <v>7071</v>
      </c>
      <c r="B3461">
        <v>13077148</v>
      </c>
      <c r="C3461" t="s">
        <v>43</v>
      </c>
      <c r="D3461" t="s">
        <v>15</v>
      </c>
      <c r="E3461" t="s">
        <v>16</v>
      </c>
      <c r="F3461" t="s">
        <v>17</v>
      </c>
      <c r="G3461" s="3" t="s">
        <v>2754</v>
      </c>
      <c r="H34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3461">
        <v>599</v>
      </c>
      <c r="J3461">
        <v>1499</v>
      </c>
      <c r="K3461" s="1">
        <v>0.6</v>
      </c>
      <c r="L34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3461" s="2" t="str">
        <f>IF(NOT(ISBLANK(Table1[[#This Row],[Discounter]])), IF(Table1[[#This Row],[Discounter]]&gt;=50%, "High Discount", "Low Discount"), "No Discount")</f>
        <v>High Discount</v>
      </c>
      <c r="N3461" t="s">
        <v>19</v>
      </c>
      <c r="O3461">
        <v>3.9</v>
      </c>
      <c r="P3461">
        <v>565</v>
      </c>
    </row>
    <row r="3462" spans="1:16" ht="30" x14ac:dyDescent="0.25">
      <c r="A3462" t="s">
        <v>7072</v>
      </c>
      <c r="B3462">
        <v>13238942</v>
      </c>
      <c r="C3462" t="s">
        <v>100</v>
      </c>
      <c r="D3462" t="s">
        <v>69</v>
      </c>
      <c r="E3462" t="s">
        <v>83</v>
      </c>
      <c r="F3462" t="s">
        <v>17</v>
      </c>
      <c r="G3462" s="3" t="s">
        <v>7073</v>
      </c>
      <c r="H34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3462">
        <v>559</v>
      </c>
      <c r="J3462">
        <v>1599</v>
      </c>
      <c r="K3462" s="1">
        <v>0.65</v>
      </c>
      <c r="L34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1039.3500000000001</v>
      </c>
      <c r="M3462" s="2" t="str">
        <f>IF(NOT(ISBLANK(Table1[[#This Row],[Discounter]])), IF(Table1[[#This Row],[Discounter]]&gt;=50%, "High Discount", "Low Discount"), "No Discount")</f>
        <v>High Discount</v>
      </c>
      <c r="N3462" t="s">
        <v>36</v>
      </c>
      <c r="O3462">
        <v>4.5</v>
      </c>
      <c r="P3462">
        <v>565</v>
      </c>
    </row>
    <row r="3463" spans="1:16" ht="45" x14ac:dyDescent="0.25">
      <c r="A3463" t="s">
        <v>7074</v>
      </c>
      <c r="B3463">
        <v>12222394</v>
      </c>
      <c r="C3463" t="s">
        <v>7075</v>
      </c>
      <c r="D3463" t="s">
        <v>69</v>
      </c>
      <c r="E3463" t="s">
        <v>70</v>
      </c>
      <c r="F3463" t="s">
        <v>17</v>
      </c>
      <c r="G3463" s="3" t="s">
        <v>7076</v>
      </c>
      <c r="H34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699</v>
      </c>
      <c r="I3463">
        <v>699</v>
      </c>
      <c r="J3463">
        <v>1999</v>
      </c>
      <c r="K3463" s="1">
        <v>0.65</v>
      </c>
      <c r="L34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1299.3500000000001</v>
      </c>
      <c r="M3463" s="2" t="str">
        <f>IF(NOT(ISBLANK(Table1[[#This Row],[Discounter]])), IF(Table1[[#This Row],[Discounter]]&gt;=50%, "High Discount", "Low Discount"), "No Discount")</f>
        <v>High Discount</v>
      </c>
      <c r="N3463" t="s">
        <v>36</v>
      </c>
      <c r="O3463">
        <v>4.0999999999999996</v>
      </c>
      <c r="P3463">
        <v>565</v>
      </c>
    </row>
    <row r="3464" spans="1:16" ht="60" x14ac:dyDescent="0.25">
      <c r="A3464" t="s">
        <v>7077</v>
      </c>
      <c r="B3464">
        <v>9951265</v>
      </c>
      <c r="C3464" t="s">
        <v>14</v>
      </c>
      <c r="D3464" t="s">
        <v>26</v>
      </c>
      <c r="E3464" t="s">
        <v>27</v>
      </c>
      <c r="F3464" t="s">
        <v>17</v>
      </c>
      <c r="G3464" s="3" t="s">
        <v>7078</v>
      </c>
      <c r="H34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714</v>
      </c>
      <c r="I3464">
        <v>714</v>
      </c>
      <c r="J3464">
        <v>1299</v>
      </c>
      <c r="K3464" s="1">
        <v>0.45</v>
      </c>
      <c r="L34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584.55000000000007</v>
      </c>
      <c r="M3464" s="2" t="str">
        <f>IF(NOT(ISBLANK(Table1[[#This Row],[Discounter]])), IF(Table1[[#This Row],[Discounter]]&gt;=50%, "High Discount", "Low Discount"), "No Discount")</f>
        <v>Low Discount</v>
      </c>
      <c r="N3464" t="s">
        <v>232</v>
      </c>
      <c r="O3464">
        <v>4.4000000000000004</v>
      </c>
      <c r="P3464">
        <v>565</v>
      </c>
    </row>
    <row r="3465" spans="1:16" ht="75" x14ac:dyDescent="0.25">
      <c r="A3465" t="s">
        <v>7079</v>
      </c>
      <c r="B3465">
        <v>12442560</v>
      </c>
      <c r="C3465" t="s">
        <v>14</v>
      </c>
      <c r="D3465" t="s">
        <v>26</v>
      </c>
      <c r="E3465" t="s">
        <v>27</v>
      </c>
      <c r="F3465" t="s">
        <v>17</v>
      </c>
      <c r="G3465" s="3" t="s">
        <v>3433</v>
      </c>
      <c r="H34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3465">
        <v>879</v>
      </c>
      <c r="J3465">
        <v>1599</v>
      </c>
      <c r="K3465" s="1">
        <v>0.45</v>
      </c>
      <c r="L34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719.55000000000007</v>
      </c>
      <c r="M3465" s="2" t="str">
        <f>IF(NOT(ISBLANK(Table1[[#This Row],[Discounter]])), IF(Table1[[#This Row],[Discounter]]&gt;=50%, "High Discount", "Low Discount"), "No Discount")</f>
        <v>Low Discount</v>
      </c>
      <c r="N3465" t="s">
        <v>232</v>
      </c>
      <c r="O3465">
        <v>4.3</v>
      </c>
      <c r="P3465">
        <v>565</v>
      </c>
    </row>
    <row r="3466" spans="1:16" ht="60" x14ac:dyDescent="0.25">
      <c r="A3466" t="s">
        <v>7080</v>
      </c>
      <c r="B3466">
        <v>10553954</v>
      </c>
      <c r="C3466" t="s">
        <v>193</v>
      </c>
      <c r="D3466" t="s">
        <v>26</v>
      </c>
      <c r="E3466" t="s">
        <v>39</v>
      </c>
      <c r="F3466" t="s">
        <v>17</v>
      </c>
      <c r="G3466" s="3" t="s">
        <v>7081</v>
      </c>
      <c r="H34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3466">
        <v>359</v>
      </c>
      <c r="J3466">
        <v>899</v>
      </c>
      <c r="K3466" s="1">
        <v>0.6</v>
      </c>
      <c r="L34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3466" s="2" t="str">
        <f>IF(NOT(ISBLANK(Table1[[#This Row],[Discounter]])), IF(Table1[[#This Row],[Discounter]]&gt;=50%, "High Discount", "Low Discount"), "No Discount")</f>
        <v>High Discount</v>
      </c>
      <c r="N3466" t="s">
        <v>36</v>
      </c>
      <c r="O3466">
        <v>4.2</v>
      </c>
      <c r="P3466">
        <v>565</v>
      </c>
    </row>
    <row r="3467" spans="1:16" ht="30" x14ac:dyDescent="0.25">
      <c r="A3467" t="s">
        <v>7082</v>
      </c>
      <c r="B3467">
        <v>12992868</v>
      </c>
      <c r="C3467" t="s">
        <v>82</v>
      </c>
      <c r="D3467" t="s">
        <v>69</v>
      </c>
      <c r="E3467" t="s">
        <v>83</v>
      </c>
      <c r="F3467" t="s">
        <v>34</v>
      </c>
      <c r="G3467" s="3" t="s">
        <v>7083</v>
      </c>
      <c r="H34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428</v>
      </c>
      <c r="I3467">
        <v>428</v>
      </c>
      <c r="J3467">
        <v>1099</v>
      </c>
      <c r="K3467" s="1">
        <v>0.61</v>
      </c>
      <c r="L34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670.39</v>
      </c>
      <c r="M3467" s="2" t="str">
        <f>IF(NOT(ISBLANK(Table1[[#This Row],[Discounter]])), IF(Table1[[#This Row],[Discounter]]&gt;=50%, "High Discount", "Low Discount"), "No Discount")</f>
        <v>High Discount</v>
      </c>
      <c r="N3467" t="s">
        <v>36</v>
      </c>
      <c r="O3467">
        <v>4.0999999999999996</v>
      </c>
      <c r="P3467">
        <v>565</v>
      </c>
    </row>
    <row r="3468" spans="1:16" ht="45" x14ac:dyDescent="0.25">
      <c r="A3468" t="s">
        <v>7084</v>
      </c>
      <c r="B3468">
        <v>14398170</v>
      </c>
      <c r="C3468" t="s">
        <v>82</v>
      </c>
      <c r="D3468" t="s">
        <v>69</v>
      </c>
      <c r="E3468" t="s">
        <v>83</v>
      </c>
      <c r="F3468" t="s">
        <v>34</v>
      </c>
      <c r="G3468" s="3" t="s">
        <v>7085</v>
      </c>
      <c r="H34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448</v>
      </c>
      <c r="I3468">
        <v>448</v>
      </c>
      <c r="J3468">
        <v>1149</v>
      </c>
      <c r="K3468" s="1">
        <v>0.61</v>
      </c>
      <c r="L34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700.89</v>
      </c>
      <c r="M3468" s="2" t="str">
        <f>IF(NOT(ISBLANK(Table1[[#This Row],[Discounter]])), IF(Table1[[#This Row],[Discounter]]&gt;=50%, "High Discount", "Low Discount"), "No Discount")</f>
        <v>High Discount</v>
      </c>
      <c r="N3468" t="s">
        <v>36</v>
      </c>
      <c r="O3468">
        <v>4.0999999999999996</v>
      </c>
      <c r="P3468">
        <v>565</v>
      </c>
    </row>
    <row r="3469" spans="1:16" ht="30" x14ac:dyDescent="0.25">
      <c r="A3469" t="s">
        <v>7086</v>
      </c>
      <c r="B3469">
        <v>762440</v>
      </c>
      <c r="C3469" t="s">
        <v>722</v>
      </c>
      <c r="D3469" t="s">
        <v>32</v>
      </c>
      <c r="E3469" t="s">
        <v>105</v>
      </c>
      <c r="F3469" t="s">
        <v>34</v>
      </c>
      <c r="G3469" s="3" t="s">
        <v>7087</v>
      </c>
      <c r="H34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I3469">
        <v>739</v>
      </c>
      <c r="J3469">
        <v>778</v>
      </c>
      <c r="K3469" s="1">
        <v>0.05</v>
      </c>
      <c r="L34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38.900000000000006</v>
      </c>
      <c r="M3469" s="2" t="str">
        <f>IF(NOT(ISBLANK(Table1[[#This Row],[Discounter]])), IF(Table1[[#This Row],[Discounter]]&gt;=50%, "High Discount", "Low Discount"), "No Discount")</f>
        <v>Low Discount</v>
      </c>
      <c r="N3469" t="s">
        <v>7088</v>
      </c>
      <c r="O3469">
        <v>4.3</v>
      </c>
      <c r="P3469">
        <v>565</v>
      </c>
    </row>
    <row r="3470" spans="1:16" ht="60" x14ac:dyDescent="0.25">
      <c r="A3470" t="s">
        <v>7089</v>
      </c>
      <c r="B3470">
        <v>6608557</v>
      </c>
      <c r="C3470" t="s">
        <v>31</v>
      </c>
      <c r="D3470" t="s">
        <v>32</v>
      </c>
      <c r="E3470" t="s">
        <v>105</v>
      </c>
      <c r="F3470" t="s">
        <v>34</v>
      </c>
      <c r="G3470" s="3" t="s">
        <v>7090</v>
      </c>
      <c r="H34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464</v>
      </c>
      <c r="I3470">
        <v>464</v>
      </c>
      <c r="J3470">
        <v>845</v>
      </c>
      <c r="K3470" s="1">
        <v>0.45</v>
      </c>
      <c r="L34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380.25</v>
      </c>
      <c r="M3470" s="2" t="str">
        <f>IF(NOT(ISBLANK(Table1[[#This Row],[Discounter]])), IF(Table1[[#This Row],[Discounter]]&gt;=50%, "High Discount", "Low Discount"), "No Discount")</f>
        <v>Low Discount</v>
      </c>
      <c r="N3470" t="s">
        <v>7091</v>
      </c>
      <c r="O3470">
        <v>4.2</v>
      </c>
      <c r="P3470">
        <v>565</v>
      </c>
    </row>
    <row r="3471" spans="1:16" ht="45" x14ac:dyDescent="0.25">
      <c r="A3471" t="s">
        <v>7092</v>
      </c>
      <c r="B3471">
        <v>13437236</v>
      </c>
      <c r="C3471" t="s">
        <v>86</v>
      </c>
      <c r="D3471" t="s">
        <v>87</v>
      </c>
      <c r="E3471" t="s">
        <v>132</v>
      </c>
      <c r="F3471" t="s">
        <v>34</v>
      </c>
      <c r="G3471" s="3" t="s">
        <v>7093</v>
      </c>
      <c r="H34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3471">
        <v>679</v>
      </c>
      <c r="J3471">
        <v>1699</v>
      </c>
      <c r="K3471" s="1">
        <v>0.6</v>
      </c>
      <c r="L34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3471" s="2" t="str">
        <f>IF(NOT(ISBLANK(Table1[[#This Row],[Discounter]])), IF(Table1[[#This Row],[Discounter]]&gt;=50%, "High Discount", "Low Discount"), "No Discount")</f>
        <v>High Discount</v>
      </c>
      <c r="N3471" t="s">
        <v>89</v>
      </c>
      <c r="O3471">
        <v>4</v>
      </c>
      <c r="P3471">
        <v>565</v>
      </c>
    </row>
    <row r="3472" spans="1:16" ht="60" x14ac:dyDescent="0.25">
      <c r="A3472" t="s">
        <v>7094</v>
      </c>
      <c r="B3472">
        <v>2477930</v>
      </c>
      <c r="C3472" t="s">
        <v>57</v>
      </c>
      <c r="D3472" t="s">
        <v>87</v>
      </c>
      <c r="E3472" t="s">
        <v>16</v>
      </c>
      <c r="F3472" t="s">
        <v>34</v>
      </c>
      <c r="G3472" s="3" t="s">
        <v>7095</v>
      </c>
      <c r="H34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3472">
        <v>599</v>
      </c>
      <c r="J3472">
        <v>1999</v>
      </c>
      <c r="K3472" s="1">
        <v>0.7</v>
      </c>
      <c r="L34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1399.3</v>
      </c>
      <c r="M3472" s="2" t="str">
        <f>IF(NOT(ISBLANK(Table1[[#This Row],[Discounter]])), IF(Table1[[#This Row],[Discounter]]&gt;=50%, "High Discount", "Low Discount"), "No Discount")</f>
        <v>High Discount</v>
      </c>
      <c r="N3472" t="s">
        <v>606</v>
      </c>
      <c r="O3472">
        <v>4.2</v>
      </c>
      <c r="P3472">
        <v>565</v>
      </c>
    </row>
    <row r="3473" spans="1:16" ht="75" x14ac:dyDescent="0.25">
      <c r="A3473" t="s">
        <v>7096</v>
      </c>
      <c r="B3473">
        <v>14087582</v>
      </c>
      <c r="C3473" t="s">
        <v>162</v>
      </c>
      <c r="D3473" t="s">
        <v>38</v>
      </c>
      <c r="E3473" t="s">
        <v>44</v>
      </c>
      <c r="F3473" t="s">
        <v>34</v>
      </c>
      <c r="G3473" s="3" t="s">
        <v>7097</v>
      </c>
      <c r="H34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73">
        <v>1499</v>
      </c>
      <c r="K3473" s="1">
        <v>0.5</v>
      </c>
      <c r="L34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3473" s="2" t="str">
        <f>IF(NOT(ISBLANK(Table1[[#This Row],[Discounter]])), IF(Table1[[#This Row],[Discounter]]&gt;=50%, "High Discount", "Low Discount"), "No Discount")</f>
        <v>High Discount</v>
      </c>
      <c r="N3473" t="s">
        <v>102</v>
      </c>
      <c r="O3473">
        <v>4.3</v>
      </c>
      <c r="P3473">
        <v>565</v>
      </c>
    </row>
    <row r="3474" spans="1:16" ht="45" x14ac:dyDescent="0.25">
      <c r="A3474" t="s">
        <v>7098</v>
      </c>
      <c r="B3474">
        <v>17524610</v>
      </c>
      <c r="C3474" t="s">
        <v>43</v>
      </c>
      <c r="D3474" t="s">
        <v>38</v>
      </c>
      <c r="E3474" t="s">
        <v>39</v>
      </c>
      <c r="F3474" t="s">
        <v>34</v>
      </c>
      <c r="G3474" s="3" t="s">
        <v>1267</v>
      </c>
      <c r="H34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74">
        <v>1598</v>
      </c>
      <c r="K3474" s="1">
        <v>0.5</v>
      </c>
      <c r="L34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474" s="2" t="str">
        <f>IF(NOT(ISBLANK(Table1[[#This Row],[Discounter]])), IF(Table1[[#This Row],[Discounter]]&gt;=50%, "High Discount", "Low Discount"), "No Discount")</f>
        <v>High Discount</v>
      </c>
      <c r="N3474" t="s">
        <v>41</v>
      </c>
      <c r="O3474">
        <v>4</v>
      </c>
      <c r="P3474">
        <v>565</v>
      </c>
    </row>
    <row r="3475" spans="1:16" ht="60" x14ac:dyDescent="0.25">
      <c r="A3475" t="s">
        <v>7099</v>
      </c>
      <c r="B3475">
        <v>11114184</v>
      </c>
      <c r="C3475" t="s">
        <v>91</v>
      </c>
      <c r="D3475" t="s">
        <v>38</v>
      </c>
      <c r="E3475" t="s">
        <v>16</v>
      </c>
      <c r="F3475" t="s">
        <v>34</v>
      </c>
      <c r="G3475" s="3" t="s">
        <v>7100</v>
      </c>
      <c r="H34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75">
        <v>1899</v>
      </c>
      <c r="K3475" s="1">
        <v>0.47</v>
      </c>
      <c r="L34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892.53</v>
      </c>
      <c r="M3475" s="2" t="str">
        <f>IF(NOT(ISBLANK(Table1[[#This Row],[Discounter]])), IF(Table1[[#This Row],[Discounter]]&gt;=50%, "High Discount", "Low Discount"), "No Discount")</f>
        <v>Low Discount</v>
      </c>
      <c r="N3475" t="s">
        <v>400</v>
      </c>
      <c r="O3475">
        <v>4.0999999999999996</v>
      </c>
      <c r="P3475">
        <v>565</v>
      </c>
    </row>
    <row r="3476" spans="1:16" ht="45" x14ac:dyDescent="0.25">
      <c r="A3476" t="s">
        <v>7101</v>
      </c>
      <c r="B3476">
        <v>13840090</v>
      </c>
      <c r="C3476" t="s">
        <v>111</v>
      </c>
      <c r="D3476" t="s">
        <v>38</v>
      </c>
      <c r="E3476" t="s">
        <v>132</v>
      </c>
      <c r="F3476" t="s">
        <v>34</v>
      </c>
      <c r="G3476" s="3" t="s">
        <v>7102</v>
      </c>
      <c r="H34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76">
        <v>1999</v>
      </c>
      <c r="K3476" s="1">
        <v>0.6</v>
      </c>
      <c r="L34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3476" s="2" t="str">
        <f>IF(NOT(ISBLANK(Table1[[#This Row],[Discounter]])), IF(Table1[[#This Row],[Discounter]]&gt;=50%, "High Discount", "Low Discount"), "No Discount")</f>
        <v>High Discount</v>
      </c>
      <c r="N3476" t="s">
        <v>102</v>
      </c>
      <c r="O3476">
        <v>4.5</v>
      </c>
      <c r="P3476">
        <v>565</v>
      </c>
    </row>
    <row r="3477" spans="1:16" ht="60" x14ac:dyDescent="0.25">
      <c r="A3477" t="s">
        <v>7103</v>
      </c>
      <c r="B3477">
        <v>11636326</v>
      </c>
      <c r="C3477" t="s">
        <v>1600</v>
      </c>
      <c r="D3477" t="s">
        <v>38</v>
      </c>
      <c r="E3477" t="s">
        <v>48</v>
      </c>
      <c r="F3477" t="s">
        <v>34</v>
      </c>
      <c r="G3477" s="3" t="s">
        <v>7104</v>
      </c>
      <c r="H34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77">
        <v>999</v>
      </c>
      <c r="K3477" s="1">
        <v>0.55000000000000004</v>
      </c>
      <c r="L34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549.45000000000005</v>
      </c>
      <c r="M3477" s="2" t="str">
        <f>IF(NOT(ISBLANK(Table1[[#This Row],[Discounter]])), IF(Table1[[#This Row],[Discounter]]&gt;=50%, "High Discount", "Low Discount"), "No Discount")</f>
        <v>High Discount</v>
      </c>
      <c r="N3477" t="s">
        <v>119</v>
      </c>
      <c r="O3477">
        <v>4.2</v>
      </c>
      <c r="P3477">
        <v>565</v>
      </c>
    </row>
    <row r="3478" spans="1:16" ht="60" x14ac:dyDescent="0.25">
      <c r="A3478" t="s">
        <v>7105</v>
      </c>
      <c r="B3478">
        <v>11359056</v>
      </c>
      <c r="C3478" t="s">
        <v>150</v>
      </c>
      <c r="D3478" t="s">
        <v>15</v>
      </c>
      <c r="E3478" t="s">
        <v>16</v>
      </c>
      <c r="F3478" t="s">
        <v>17</v>
      </c>
      <c r="G3478" s="3" t="s">
        <v>7106</v>
      </c>
      <c r="H34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1799</v>
      </c>
      <c r="I3478">
        <v>1799</v>
      </c>
      <c r="J3478">
        <v>2999</v>
      </c>
      <c r="K3478" s="1">
        <v>0.4</v>
      </c>
      <c r="L34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1199.6000000000001</v>
      </c>
      <c r="M3478" s="2" t="str">
        <f>IF(NOT(ISBLANK(Table1[[#This Row],[Discounter]])), IF(Table1[[#This Row],[Discounter]]&gt;=50%, "High Discount", "Low Discount"), "No Discount")</f>
        <v>Low Discount</v>
      </c>
      <c r="N3478" t="s">
        <v>152</v>
      </c>
      <c r="O3478">
        <v>3.7</v>
      </c>
      <c r="P3478">
        <v>564</v>
      </c>
    </row>
    <row r="3479" spans="1:16" ht="45" x14ac:dyDescent="0.25">
      <c r="A3479" t="s">
        <v>7107</v>
      </c>
      <c r="B3479">
        <v>1735988</v>
      </c>
      <c r="C3479" t="s">
        <v>43</v>
      </c>
      <c r="D3479" t="s">
        <v>15</v>
      </c>
      <c r="E3479" t="s">
        <v>48</v>
      </c>
      <c r="F3479" t="s">
        <v>17</v>
      </c>
      <c r="G3479" s="3" t="s">
        <v>7108</v>
      </c>
      <c r="H34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3479">
        <v>999</v>
      </c>
      <c r="J3479">
        <v>2499</v>
      </c>
      <c r="K3479" s="1">
        <v>0.6</v>
      </c>
      <c r="L34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1499.3999999999999</v>
      </c>
      <c r="M3479" s="2" t="str">
        <f>IF(NOT(ISBLANK(Table1[[#This Row],[Discounter]])), IF(Table1[[#This Row],[Discounter]]&gt;=50%, "High Discount", "Low Discount"), "No Discount")</f>
        <v>High Discount</v>
      </c>
      <c r="N3479" t="s">
        <v>19</v>
      </c>
      <c r="O3479">
        <v>4.0999999999999996</v>
      </c>
      <c r="P3479">
        <v>564</v>
      </c>
    </row>
    <row r="3480" spans="1:16" ht="60" x14ac:dyDescent="0.25">
      <c r="A3480" t="s">
        <v>7109</v>
      </c>
      <c r="B3480">
        <v>10017039</v>
      </c>
      <c r="C3480" t="s">
        <v>392</v>
      </c>
      <c r="D3480" t="s">
        <v>26</v>
      </c>
      <c r="E3480" t="s">
        <v>27</v>
      </c>
      <c r="F3480" t="s">
        <v>17</v>
      </c>
      <c r="G3480" s="3" t="s">
        <v>7110</v>
      </c>
      <c r="H34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644</v>
      </c>
      <c r="I3480">
        <v>644</v>
      </c>
      <c r="J3480">
        <v>1499</v>
      </c>
      <c r="K3480" s="1">
        <v>0.56999999999999995</v>
      </c>
      <c r="L34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854.43</v>
      </c>
      <c r="M3480" s="2" t="str">
        <f>IF(NOT(ISBLANK(Table1[[#This Row],[Discounter]])), IF(Table1[[#This Row],[Discounter]]&gt;=50%, "High Discount", "Low Discount"), "No Discount")</f>
        <v>High Discount</v>
      </c>
      <c r="N3480" t="s">
        <v>232</v>
      </c>
      <c r="O3480">
        <v>3.6</v>
      </c>
      <c r="P3480">
        <v>564</v>
      </c>
    </row>
    <row r="3481" spans="1:16" ht="45" x14ac:dyDescent="0.25">
      <c r="A3481" t="s">
        <v>7111</v>
      </c>
      <c r="B3481">
        <v>2232085</v>
      </c>
      <c r="C3481" t="s">
        <v>43</v>
      </c>
      <c r="D3481" t="s">
        <v>26</v>
      </c>
      <c r="E3481" t="s">
        <v>39</v>
      </c>
      <c r="F3481" t="s">
        <v>17</v>
      </c>
      <c r="G3481" s="3" t="s">
        <v>7112</v>
      </c>
      <c r="H34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279</v>
      </c>
      <c r="I3481">
        <v>279</v>
      </c>
      <c r="J3481">
        <v>699</v>
      </c>
      <c r="K3481" s="1">
        <v>0.6</v>
      </c>
      <c r="L34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419.4</v>
      </c>
      <c r="M3481" s="2" t="str">
        <f>IF(NOT(ISBLANK(Table1[[#This Row],[Discounter]])), IF(Table1[[#This Row],[Discounter]]&gt;=50%, "High Discount", "Low Discount"), "No Discount")</f>
        <v>High Discount</v>
      </c>
      <c r="N3481" t="s">
        <v>24</v>
      </c>
      <c r="O3481">
        <v>3.9</v>
      </c>
      <c r="P3481">
        <v>564</v>
      </c>
    </row>
    <row r="3482" spans="1:16" ht="45" x14ac:dyDescent="0.25">
      <c r="A3482" t="s">
        <v>7113</v>
      </c>
      <c r="B3482">
        <v>12040840</v>
      </c>
      <c r="C3482" t="s">
        <v>967</v>
      </c>
      <c r="D3482" t="s">
        <v>69</v>
      </c>
      <c r="E3482" t="s">
        <v>70</v>
      </c>
      <c r="F3482" t="s">
        <v>34</v>
      </c>
      <c r="G3482" s="3" t="s">
        <v>7114</v>
      </c>
      <c r="H34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1247</v>
      </c>
      <c r="I3482">
        <v>1247</v>
      </c>
      <c r="J3482">
        <v>3199</v>
      </c>
      <c r="K3482" s="1">
        <v>0.61</v>
      </c>
      <c r="L34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1951.3899999999999</v>
      </c>
      <c r="M3482" s="2" t="str">
        <f>IF(NOT(ISBLANK(Table1[[#This Row],[Discounter]])), IF(Table1[[#This Row],[Discounter]]&gt;=50%, "High Discount", "Low Discount"), "No Discount")</f>
        <v>High Discount</v>
      </c>
      <c r="N3482" t="s">
        <v>102</v>
      </c>
      <c r="O3482">
        <v>4.2</v>
      </c>
      <c r="P3482">
        <v>564</v>
      </c>
    </row>
    <row r="3483" spans="1:16" ht="60" x14ac:dyDescent="0.25">
      <c r="A3483" t="s">
        <v>7115</v>
      </c>
      <c r="B3483">
        <v>13956290</v>
      </c>
      <c r="C3483" t="s">
        <v>6047</v>
      </c>
      <c r="D3483" t="s">
        <v>69</v>
      </c>
      <c r="E3483" t="s">
        <v>70</v>
      </c>
      <c r="F3483" t="s">
        <v>34</v>
      </c>
      <c r="G3483" s="3" t="s">
        <v>7116</v>
      </c>
      <c r="H34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1109</v>
      </c>
      <c r="I3483">
        <v>1109</v>
      </c>
      <c r="J3483">
        <v>3699</v>
      </c>
      <c r="K3483" s="1">
        <v>0.7</v>
      </c>
      <c r="L34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2589.2999999999997</v>
      </c>
      <c r="M3483" s="2" t="str">
        <f>IF(NOT(ISBLANK(Table1[[#This Row],[Discounter]])), IF(Table1[[#This Row],[Discounter]]&gt;=50%, "High Discount", "Low Discount"), "No Discount")</f>
        <v>High Discount</v>
      </c>
      <c r="N3483" t="s">
        <v>36</v>
      </c>
      <c r="O3483">
        <v>4.2</v>
      </c>
      <c r="P3483">
        <v>564</v>
      </c>
    </row>
    <row r="3484" spans="1:16" ht="60" x14ac:dyDescent="0.25">
      <c r="A3484" t="s">
        <v>7117</v>
      </c>
      <c r="B3484">
        <v>14789518</v>
      </c>
      <c r="C3484" t="s">
        <v>738</v>
      </c>
      <c r="D3484" t="s">
        <v>32</v>
      </c>
      <c r="E3484" t="s">
        <v>272</v>
      </c>
      <c r="F3484" t="s">
        <v>34</v>
      </c>
      <c r="G3484" s="3" t="s">
        <v>7118</v>
      </c>
      <c r="H34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3484">
        <v>729</v>
      </c>
      <c r="L34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484" s="2" t="str">
        <f>IF(NOT(ISBLANK(Table1[[#This Row],[Discounter]])), IF(Table1[[#This Row],[Discounter]]&gt;=50%, "High Discount", "Low Discount"), "No Discount")</f>
        <v>No Discount</v>
      </c>
      <c r="N3484" t="s">
        <v>36</v>
      </c>
      <c r="O3484">
        <v>4.5</v>
      </c>
      <c r="P3484">
        <v>564</v>
      </c>
    </row>
    <row r="3485" spans="1:16" ht="45" x14ac:dyDescent="0.25">
      <c r="A3485" t="s">
        <v>7119</v>
      </c>
      <c r="B3485">
        <v>10560942</v>
      </c>
      <c r="C3485" t="s">
        <v>86</v>
      </c>
      <c r="D3485" t="s">
        <v>87</v>
      </c>
      <c r="E3485" t="s">
        <v>70</v>
      </c>
      <c r="F3485" t="s">
        <v>34</v>
      </c>
      <c r="G3485" s="3" t="s">
        <v>4066</v>
      </c>
      <c r="H34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3485">
        <v>999</v>
      </c>
      <c r="J3485">
        <v>1999</v>
      </c>
      <c r="K3485" s="1">
        <v>0.5</v>
      </c>
      <c r="L34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3485" s="2" t="str">
        <f>IF(NOT(ISBLANK(Table1[[#This Row],[Discounter]])), IF(Table1[[#This Row],[Discounter]]&gt;=50%, "High Discount", "Low Discount"), "No Discount")</f>
        <v>High Discount</v>
      </c>
      <c r="N3485" t="s">
        <v>89</v>
      </c>
      <c r="O3485">
        <v>4.0999999999999996</v>
      </c>
      <c r="P3485">
        <v>564</v>
      </c>
    </row>
    <row r="3486" spans="1:16" ht="45" x14ac:dyDescent="0.25">
      <c r="A3486" t="s">
        <v>7120</v>
      </c>
      <c r="B3486">
        <v>7695774</v>
      </c>
      <c r="C3486" t="s">
        <v>60</v>
      </c>
      <c r="D3486" t="s">
        <v>61</v>
      </c>
      <c r="E3486" t="s">
        <v>39</v>
      </c>
      <c r="F3486" t="s">
        <v>34</v>
      </c>
      <c r="G3486" s="3" t="s">
        <v>7121</v>
      </c>
      <c r="H34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J3486">
        <v>1199</v>
      </c>
      <c r="L34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486" s="2" t="str">
        <f>IF(NOT(ISBLANK(Table1[[#This Row],[Discounter]])), IF(Table1[[#This Row],[Discounter]]&gt;=50%, "High Discount", "Low Discount"), "No Discount")</f>
        <v>No Discount</v>
      </c>
      <c r="N3486" t="s">
        <v>41</v>
      </c>
      <c r="O3486">
        <v>4.2</v>
      </c>
      <c r="P3486">
        <v>564</v>
      </c>
    </row>
    <row r="3487" spans="1:16" ht="30" x14ac:dyDescent="0.25">
      <c r="A3487" t="s">
        <v>7122</v>
      </c>
      <c r="B3487">
        <v>7269103</v>
      </c>
      <c r="C3487" t="s">
        <v>204</v>
      </c>
      <c r="D3487" t="s">
        <v>38</v>
      </c>
      <c r="E3487" t="s">
        <v>44</v>
      </c>
      <c r="F3487" t="s">
        <v>34</v>
      </c>
      <c r="G3487" s="3" t="s">
        <v>7123</v>
      </c>
      <c r="H34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87">
        <v>1299</v>
      </c>
      <c r="K3487" s="1">
        <v>0.57999999999999996</v>
      </c>
      <c r="L34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753.42</v>
      </c>
      <c r="M3487" s="2" t="str">
        <f>IF(NOT(ISBLANK(Table1[[#This Row],[Discounter]])), IF(Table1[[#This Row],[Discounter]]&gt;=50%, "High Discount", "Low Discount"), "No Discount")</f>
        <v>High Discount</v>
      </c>
      <c r="N3487" t="s">
        <v>24</v>
      </c>
      <c r="O3487">
        <v>4</v>
      </c>
      <c r="P3487">
        <v>564</v>
      </c>
    </row>
    <row r="3488" spans="1:16" ht="45" x14ac:dyDescent="0.25">
      <c r="A3488" t="s">
        <v>7124</v>
      </c>
      <c r="B3488">
        <v>7485870</v>
      </c>
      <c r="C3488" t="s">
        <v>95</v>
      </c>
      <c r="D3488" t="s">
        <v>38</v>
      </c>
      <c r="E3488" t="s">
        <v>132</v>
      </c>
      <c r="F3488" t="s">
        <v>34</v>
      </c>
      <c r="G3488" s="3" t="s">
        <v>7125</v>
      </c>
      <c r="H34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88">
        <v>1399</v>
      </c>
      <c r="K3488" s="1">
        <v>0.7</v>
      </c>
      <c r="L34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979.3</v>
      </c>
      <c r="M3488" s="2" t="str">
        <f>IF(NOT(ISBLANK(Table1[[#This Row],[Discounter]])), IF(Table1[[#This Row],[Discounter]]&gt;=50%, "High Discount", "Low Discount"), "No Discount")</f>
        <v>High Discount</v>
      </c>
      <c r="N3488" t="s">
        <v>41</v>
      </c>
      <c r="O3488">
        <v>4.0999999999999996</v>
      </c>
      <c r="P3488">
        <v>564</v>
      </c>
    </row>
    <row r="3489" spans="1:16" ht="45" x14ac:dyDescent="0.25">
      <c r="A3489" t="s">
        <v>7126</v>
      </c>
      <c r="B3489">
        <v>17524906</v>
      </c>
      <c r="C3489" t="s">
        <v>43</v>
      </c>
      <c r="D3489" t="s">
        <v>38</v>
      </c>
      <c r="E3489" t="s">
        <v>39</v>
      </c>
      <c r="F3489" t="s">
        <v>34</v>
      </c>
      <c r="G3489" s="3" t="s">
        <v>7127</v>
      </c>
      <c r="H34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89">
        <v>1598</v>
      </c>
      <c r="K3489" s="1">
        <v>0.5</v>
      </c>
      <c r="L34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489" s="2" t="str">
        <f>IF(NOT(ISBLANK(Table1[[#This Row],[Discounter]])), IF(Table1[[#This Row],[Discounter]]&gt;=50%, "High Discount", "Low Discount"), "No Discount")</f>
        <v>High Discount</v>
      </c>
      <c r="N3489" t="s">
        <v>1185</v>
      </c>
      <c r="O3489">
        <v>4.3</v>
      </c>
      <c r="P3489">
        <v>564</v>
      </c>
    </row>
    <row r="3490" spans="1:16" ht="75" x14ac:dyDescent="0.25">
      <c r="A3490" t="s">
        <v>7128</v>
      </c>
      <c r="B3490">
        <v>13399332</v>
      </c>
      <c r="C3490" t="s">
        <v>14</v>
      </c>
      <c r="D3490" t="s">
        <v>38</v>
      </c>
      <c r="E3490" t="s">
        <v>44</v>
      </c>
      <c r="F3490" t="s">
        <v>34</v>
      </c>
      <c r="G3490" s="3" t="s">
        <v>7129</v>
      </c>
      <c r="H34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90">
        <v>1699</v>
      </c>
      <c r="K3490" s="1">
        <v>0.5</v>
      </c>
      <c r="L34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3490" s="2" t="str">
        <f>IF(NOT(ISBLANK(Table1[[#This Row],[Discounter]])), IF(Table1[[#This Row],[Discounter]]&gt;=50%, "High Discount", "Low Discount"), "No Discount")</f>
        <v>High Discount</v>
      </c>
      <c r="N3490" t="s">
        <v>102</v>
      </c>
      <c r="O3490">
        <v>3.9</v>
      </c>
      <c r="P3490">
        <v>564</v>
      </c>
    </row>
    <row r="3491" spans="1:16" ht="60" x14ac:dyDescent="0.25">
      <c r="A3491" t="s">
        <v>7130</v>
      </c>
      <c r="B3491">
        <v>11697400</v>
      </c>
      <c r="C3491" t="s">
        <v>14</v>
      </c>
      <c r="D3491" t="s">
        <v>38</v>
      </c>
      <c r="E3491" t="s">
        <v>39</v>
      </c>
      <c r="F3491" t="s">
        <v>34</v>
      </c>
      <c r="G3491" s="3" t="s">
        <v>7131</v>
      </c>
      <c r="H34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91">
        <v>599</v>
      </c>
      <c r="K3491" s="1">
        <v>0.65</v>
      </c>
      <c r="L34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389.35</v>
      </c>
      <c r="M3491" s="2" t="str">
        <f>IF(NOT(ISBLANK(Table1[[#This Row],[Discounter]])), IF(Table1[[#This Row],[Discounter]]&gt;=50%, "High Discount", "Low Discount"), "No Discount")</f>
        <v>High Discount</v>
      </c>
      <c r="N3491" t="s">
        <v>41</v>
      </c>
      <c r="O3491">
        <v>4.4000000000000004</v>
      </c>
      <c r="P3491">
        <v>564</v>
      </c>
    </row>
    <row r="3492" spans="1:16" ht="60" x14ac:dyDescent="0.25">
      <c r="A3492" t="s">
        <v>7132</v>
      </c>
      <c r="B3492">
        <v>8972487</v>
      </c>
      <c r="C3492" t="s">
        <v>193</v>
      </c>
      <c r="D3492" t="s">
        <v>38</v>
      </c>
      <c r="E3492" t="s">
        <v>39</v>
      </c>
      <c r="F3492" t="s">
        <v>34</v>
      </c>
      <c r="G3492" s="3" t="s">
        <v>7133</v>
      </c>
      <c r="H34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492">
        <v>799</v>
      </c>
      <c r="K3492" s="1">
        <v>0.6</v>
      </c>
      <c r="L34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3492" s="2" t="str">
        <f>IF(NOT(ISBLANK(Table1[[#This Row],[Discounter]])), IF(Table1[[#This Row],[Discounter]]&gt;=50%, "High Discount", "Low Discount"), "No Discount")</f>
        <v>High Discount</v>
      </c>
      <c r="N3492" t="s">
        <v>41</v>
      </c>
      <c r="O3492">
        <v>4.5</v>
      </c>
      <c r="P3492">
        <v>564</v>
      </c>
    </row>
    <row r="3493" spans="1:16" ht="45" x14ac:dyDescent="0.25">
      <c r="A3493" t="s">
        <v>7134</v>
      </c>
      <c r="B3493">
        <v>6832299</v>
      </c>
      <c r="C3493" t="s">
        <v>150</v>
      </c>
      <c r="D3493" t="s">
        <v>15</v>
      </c>
      <c r="E3493" t="s">
        <v>16</v>
      </c>
      <c r="F3493" t="s">
        <v>17</v>
      </c>
      <c r="G3493" s="3" t="s">
        <v>242</v>
      </c>
      <c r="H34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1349</v>
      </c>
      <c r="I3493">
        <v>1349</v>
      </c>
      <c r="J3493">
        <v>2699</v>
      </c>
      <c r="K3493" s="1">
        <v>0.5</v>
      </c>
      <c r="L34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1349.5</v>
      </c>
      <c r="M3493" s="2" t="str">
        <f>IF(NOT(ISBLANK(Table1[[#This Row],[Discounter]])), IF(Table1[[#This Row],[Discounter]]&gt;=50%, "High Discount", "Low Discount"), "No Discount")</f>
        <v>High Discount</v>
      </c>
      <c r="N3493" t="s">
        <v>152</v>
      </c>
      <c r="O3493">
        <v>3.9</v>
      </c>
      <c r="P3493">
        <v>563</v>
      </c>
    </row>
    <row r="3494" spans="1:16" ht="60" x14ac:dyDescent="0.25">
      <c r="A3494" t="s">
        <v>7135</v>
      </c>
      <c r="B3494">
        <v>12836256</v>
      </c>
      <c r="C3494" t="s">
        <v>47</v>
      </c>
      <c r="D3494" t="s">
        <v>15</v>
      </c>
      <c r="E3494" t="s">
        <v>16</v>
      </c>
      <c r="F3494" t="s">
        <v>17</v>
      </c>
      <c r="G3494" s="3" t="s">
        <v>7136</v>
      </c>
      <c r="H34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704</v>
      </c>
      <c r="I3494">
        <v>704</v>
      </c>
      <c r="J3494">
        <v>1499</v>
      </c>
      <c r="K3494" s="1">
        <v>0.53</v>
      </c>
      <c r="L34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794.47</v>
      </c>
      <c r="M3494" s="2" t="str">
        <f>IF(NOT(ISBLANK(Table1[[#This Row],[Discounter]])), IF(Table1[[#This Row],[Discounter]]&gt;=50%, "High Discount", "Low Discount"), "No Discount")</f>
        <v>High Discount</v>
      </c>
      <c r="N3494" t="s">
        <v>774</v>
      </c>
      <c r="O3494">
        <v>3.8</v>
      </c>
      <c r="P3494">
        <v>563</v>
      </c>
    </row>
    <row r="3495" spans="1:16" ht="60" x14ac:dyDescent="0.25">
      <c r="A3495" t="s">
        <v>7137</v>
      </c>
      <c r="B3495">
        <v>10928636</v>
      </c>
      <c r="C3495" t="s">
        <v>7138</v>
      </c>
      <c r="D3495" t="s">
        <v>177</v>
      </c>
      <c r="E3495" t="s">
        <v>178</v>
      </c>
      <c r="F3495" t="s">
        <v>17</v>
      </c>
      <c r="G3495" s="3" t="s">
        <v>7139</v>
      </c>
      <c r="H34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263</v>
      </c>
      <c r="I3495">
        <v>263</v>
      </c>
      <c r="J3495">
        <v>599</v>
      </c>
      <c r="K3495" s="1">
        <v>0.56000000000000005</v>
      </c>
      <c r="L34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335.44000000000005</v>
      </c>
      <c r="M3495" s="2" t="str">
        <f>IF(NOT(ISBLANK(Table1[[#This Row],[Discounter]])), IF(Table1[[#This Row],[Discounter]]&gt;=50%, "High Discount", "Low Discount"), "No Discount")</f>
        <v>High Discount</v>
      </c>
      <c r="N3495" t="s">
        <v>146</v>
      </c>
      <c r="O3495">
        <v>4.5</v>
      </c>
      <c r="P3495">
        <v>563</v>
      </c>
    </row>
    <row r="3496" spans="1:16" ht="45" x14ac:dyDescent="0.25">
      <c r="A3496" t="s">
        <v>7140</v>
      </c>
      <c r="B3496">
        <v>10885120</v>
      </c>
      <c r="C3496" t="s">
        <v>392</v>
      </c>
      <c r="D3496" t="s">
        <v>26</v>
      </c>
      <c r="E3496" t="s">
        <v>282</v>
      </c>
      <c r="F3496" t="s">
        <v>17</v>
      </c>
      <c r="G3496" s="3" t="s">
        <v>7141</v>
      </c>
      <c r="H34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730</v>
      </c>
      <c r="I3496">
        <v>730</v>
      </c>
      <c r="J3496">
        <v>1699</v>
      </c>
      <c r="K3496" s="1">
        <v>0.56999999999999995</v>
      </c>
      <c r="L34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968.43</v>
      </c>
      <c r="M3496" s="2" t="str">
        <f>IF(NOT(ISBLANK(Table1[[#This Row],[Discounter]])), IF(Table1[[#This Row],[Discounter]]&gt;=50%, "High Discount", "Low Discount"), "No Discount")</f>
        <v>High Discount</v>
      </c>
      <c r="N3496" t="s">
        <v>24</v>
      </c>
      <c r="O3496">
        <v>4.2</v>
      </c>
      <c r="P3496">
        <v>563</v>
      </c>
    </row>
    <row r="3497" spans="1:16" ht="60" x14ac:dyDescent="0.25">
      <c r="A3497" t="s">
        <v>7142</v>
      </c>
      <c r="B3497">
        <v>1725285</v>
      </c>
      <c r="C3497" t="s">
        <v>14</v>
      </c>
      <c r="D3497" t="s">
        <v>26</v>
      </c>
      <c r="E3497" t="s">
        <v>27</v>
      </c>
      <c r="F3497" t="s">
        <v>17</v>
      </c>
      <c r="G3497" s="3" t="s">
        <v>7143</v>
      </c>
      <c r="H34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3497">
        <v>679</v>
      </c>
      <c r="J3497">
        <v>1699</v>
      </c>
      <c r="K3497" s="1">
        <v>0.6</v>
      </c>
      <c r="L34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3497" s="2" t="str">
        <f>IF(NOT(ISBLANK(Table1[[#This Row],[Discounter]])), IF(Table1[[#This Row],[Discounter]]&gt;=50%, "High Discount", "Low Discount"), "No Discount")</f>
        <v>High Discount</v>
      </c>
      <c r="N3497" t="s">
        <v>232</v>
      </c>
      <c r="O3497">
        <v>4.2</v>
      </c>
      <c r="P3497">
        <v>563</v>
      </c>
    </row>
    <row r="3498" spans="1:16" ht="60" x14ac:dyDescent="0.25">
      <c r="A3498" t="s">
        <v>7144</v>
      </c>
      <c r="B3498">
        <v>11896046</v>
      </c>
      <c r="C3498" t="s">
        <v>14</v>
      </c>
      <c r="D3498" t="s">
        <v>26</v>
      </c>
      <c r="E3498" t="s">
        <v>27</v>
      </c>
      <c r="F3498" t="s">
        <v>17</v>
      </c>
      <c r="G3498" s="3" t="s">
        <v>7145</v>
      </c>
      <c r="H34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3498">
        <v>499</v>
      </c>
      <c r="J3498">
        <v>999</v>
      </c>
      <c r="K3498" s="1">
        <v>0.5</v>
      </c>
      <c r="L34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3498" s="2" t="str">
        <f>IF(NOT(ISBLANK(Table1[[#This Row],[Discounter]])), IF(Table1[[#This Row],[Discounter]]&gt;=50%, "High Discount", "Low Discount"), "No Discount")</f>
        <v>High Discount</v>
      </c>
      <c r="N3498" t="s">
        <v>232</v>
      </c>
      <c r="O3498">
        <v>4.3</v>
      </c>
      <c r="P3498">
        <v>563</v>
      </c>
    </row>
    <row r="3499" spans="1:16" ht="45" x14ac:dyDescent="0.25">
      <c r="A3499" t="s">
        <v>7146</v>
      </c>
      <c r="B3499">
        <v>7782990</v>
      </c>
      <c r="C3499" t="s">
        <v>31</v>
      </c>
      <c r="D3499" t="s">
        <v>32</v>
      </c>
      <c r="E3499" t="s">
        <v>105</v>
      </c>
      <c r="F3499" t="s">
        <v>34</v>
      </c>
      <c r="G3499" s="3" t="s">
        <v>7147</v>
      </c>
      <c r="H34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906</v>
      </c>
      <c r="I3499">
        <v>906</v>
      </c>
      <c r="J3499">
        <v>1295</v>
      </c>
      <c r="K3499" s="1">
        <v>0.3</v>
      </c>
      <c r="L34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388.5</v>
      </c>
      <c r="M3499" s="2" t="str">
        <f>IF(NOT(ISBLANK(Table1[[#This Row],[Discounter]])), IF(Table1[[#This Row],[Discounter]]&gt;=50%, "High Discount", "Low Discount"), "No Discount")</f>
        <v>Low Discount</v>
      </c>
      <c r="N3499" t="s">
        <v>7148</v>
      </c>
      <c r="O3499">
        <v>4.5</v>
      </c>
      <c r="P3499">
        <v>563</v>
      </c>
    </row>
    <row r="3500" spans="1:16" ht="45" x14ac:dyDescent="0.25">
      <c r="A3500" t="s">
        <v>7149</v>
      </c>
      <c r="B3500">
        <v>13984240</v>
      </c>
      <c r="C3500" t="s">
        <v>6638</v>
      </c>
      <c r="D3500" t="s">
        <v>32</v>
      </c>
      <c r="E3500" t="s">
        <v>487</v>
      </c>
      <c r="F3500" t="s">
        <v>34</v>
      </c>
      <c r="G3500" s="3" t="s">
        <v>7150</v>
      </c>
      <c r="H35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3500">
        <v>499</v>
      </c>
      <c r="L35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500" s="2" t="str">
        <f>IF(NOT(ISBLANK(Table1[[#This Row],[Discounter]])), IF(Table1[[#This Row],[Discounter]]&gt;=50%, "High Discount", "Low Discount"), "No Discount")</f>
        <v>No Discount</v>
      </c>
      <c r="N3500" t="s">
        <v>102</v>
      </c>
      <c r="O3500">
        <v>4.4000000000000004</v>
      </c>
      <c r="P3500">
        <v>563</v>
      </c>
    </row>
    <row r="3501" spans="1:16" ht="45" x14ac:dyDescent="0.25">
      <c r="A3501" t="s">
        <v>7151</v>
      </c>
      <c r="B3501">
        <v>8349007</v>
      </c>
      <c r="C3501" t="s">
        <v>86</v>
      </c>
      <c r="D3501" t="s">
        <v>87</v>
      </c>
      <c r="E3501" t="s">
        <v>70</v>
      </c>
      <c r="F3501" t="s">
        <v>34</v>
      </c>
      <c r="G3501" s="3" t="s">
        <v>7152</v>
      </c>
      <c r="H35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959</v>
      </c>
      <c r="I3501">
        <v>959</v>
      </c>
      <c r="J3501">
        <v>2399</v>
      </c>
      <c r="K3501" s="1">
        <v>0.6</v>
      </c>
      <c r="L35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1439.3999999999999</v>
      </c>
      <c r="M3501" s="2" t="str">
        <f>IF(NOT(ISBLANK(Table1[[#This Row],[Discounter]])), IF(Table1[[#This Row],[Discounter]]&gt;=50%, "High Discount", "Low Discount"), "No Discount")</f>
        <v>High Discount</v>
      </c>
      <c r="N3501" t="s">
        <v>89</v>
      </c>
      <c r="O3501">
        <v>4.0999999999999996</v>
      </c>
      <c r="P3501">
        <v>563</v>
      </c>
    </row>
    <row r="3502" spans="1:16" ht="45" x14ac:dyDescent="0.25">
      <c r="A3502" t="s">
        <v>7153</v>
      </c>
      <c r="B3502">
        <v>13904130</v>
      </c>
      <c r="C3502" t="s">
        <v>73</v>
      </c>
      <c r="D3502" t="s">
        <v>38</v>
      </c>
      <c r="E3502" t="s">
        <v>132</v>
      </c>
      <c r="F3502" t="s">
        <v>34</v>
      </c>
      <c r="G3502" s="3" t="s">
        <v>7154</v>
      </c>
      <c r="H35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02">
        <v>2499</v>
      </c>
      <c r="K3502" s="1">
        <v>0.56999999999999995</v>
      </c>
      <c r="L35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1424.4299999999998</v>
      </c>
      <c r="M3502" s="2" t="str">
        <f>IF(NOT(ISBLANK(Table1[[#This Row],[Discounter]])), IF(Table1[[#This Row],[Discounter]]&gt;=50%, "High Discount", "Low Discount"), "No Discount")</f>
        <v>High Discount</v>
      </c>
      <c r="N3502" t="s">
        <v>102</v>
      </c>
      <c r="O3502">
        <v>4.4000000000000004</v>
      </c>
      <c r="P3502">
        <v>563</v>
      </c>
    </row>
    <row r="3503" spans="1:16" ht="75" x14ac:dyDescent="0.25">
      <c r="A3503" t="s">
        <v>7155</v>
      </c>
      <c r="B3503">
        <v>13512712</v>
      </c>
      <c r="C3503" t="s">
        <v>509</v>
      </c>
      <c r="D3503" t="s">
        <v>38</v>
      </c>
      <c r="E3503" t="s">
        <v>132</v>
      </c>
      <c r="F3503" t="s">
        <v>34</v>
      </c>
      <c r="G3503" s="3" t="s">
        <v>7156</v>
      </c>
      <c r="H35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03">
        <v>2499</v>
      </c>
      <c r="K3503" s="1">
        <v>0.72</v>
      </c>
      <c r="L35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1799.28</v>
      </c>
      <c r="M3503" s="2" t="str">
        <f>IF(NOT(ISBLANK(Table1[[#This Row],[Discounter]])), IF(Table1[[#This Row],[Discounter]]&gt;=50%, "High Discount", "Low Discount"), "No Discount")</f>
        <v>High Discount</v>
      </c>
      <c r="N3503" t="s">
        <v>36</v>
      </c>
      <c r="O3503">
        <v>4.0999999999999996</v>
      </c>
      <c r="P3503">
        <v>563</v>
      </c>
    </row>
    <row r="3504" spans="1:16" ht="45" x14ac:dyDescent="0.25">
      <c r="A3504" t="s">
        <v>7157</v>
      </c>
      <c r="B3504">
        <v>11489640</v>
      </c>
      <c r="C3504" t="s">
        <v>14</v>
      </c>
      <c r="D3504" t="s">
        <v>38</v>
      </c>
      <c r="E3504" t="s">
        <v>122</v>
      </c>
      <c r="F3504" t="s">
        <v>34</v>
      </c>
      <c r="G3504" s="3" t="s">
        <v>7158</v>
      </c>
      <c r="H35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04">
        <v>999</v>
      </c>
      <c r="K3504" s="1">
        <v>0.3</v>
      </c>
      <c r="L35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299.7</v>
      </c>
      <c r="M3504" s="2" t="str">
        <f>IF(NOT(ISBLANK(Table1[[#This Row],[Discounter]])), IF(Table1[[#This Row],[Discounter]]&gt;=50%, "High Discount", "Low Discount"), "No Discount")</f>
        <v>Low Discount</v>
      </c>
      <c r="N3504" t="s">
        <v>119</v>
      </c>
      <c r="O3504">
        <v>4.4000000000000004</v>
      </c>
      <c r="P3504">
        <v>563</v>
      </c>
    </row>
    <row r="3505" spans="1:16" ht="75" x14ac:dyDescent="0.25">
      <c r="A3505" t="s">
        <v>7159</v>
      </c>
      <c r="B3505">
        <v>9270801</v>
      </c>
      <c r="C3505" t="s">
        <v>14</v>
      </c>
      <c r="D3505" t="s">
        <v>15</v>
      </c>
      <c r="E3505" t="s">
        <v>16</v>
      </c>
      <c r="F3505" t="s">
        <v>17</v>
      </c>
      <c r="G3505" s="3" t="s">
        <v>7160</v>
      </c>
      <c r="H35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3505">
        <v>1999</v>
      </c>
      <c r="L35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505" s="2" t="str">
        <f>IF(NOT(ISBLANK(Table1[[#This Row],[Discounter]])), IF(Table1[[#This Row],[Discounter]]&gt;=50%, "High Discount", "Low Discount"), "No Discount")</f>
        <v>No Discount</v>
      </c>
      <c r="N3505" t="s">
        <v>19</v>
      </c>
      <c r="O3505">
        <v>3.9</v>
      </c>
      <c r="P3505">
        <v>562</v>
      </c>
    </row>
    <row r="3506" spans="1:16" ht="60" x14ac:dyDescent="0.25">
      <c r="A3506" t="s">
        <v>7161</v>
      </c>
      <c r="B3506">
        <v>10139275</v>
      </c>
      <c r="C3506" t="s">
        <v>3665</v>
      </c>
      <c r="D3506" t="s">
        <v>61</v>
      </c>
      <c r="E3506" t="s">
        <v>39</v>
      </c>
      <c r="F3506" t="s">
        <v>17</v>
      </c>
      <c r="G3506" s="3" t="s">
        <v>7162</v>
      </c>
      <c r="H35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1036</v>
      </c>
      <c r="I3506">
        <v>1036</v>
      </c>
      <c r="J3506">
        <v>1295</v>
      </c>
      <c r="K3506" s="1">
        <v>0.2</v>
      </c>
      <c r="L35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259</v>
      </c>
      <c r="M3506" s="2" t="str">
        <f>IF(NOT(ISBLANK(Table1[[#This Row],[Discounter]])), IF(Table1[[#This Row],[Discounter]]&gt;=50%, "High Discount", "Low Discount"), "No Discount")</f>
        <v>Low Discount</v>
      </c>
      <c r="N3506" t="s">
        <v>36</v>
      </c>
      <c r="O3506">
        <v>4.3</v>
      </c>
      <c r="P3506">
        <v>562</v>
      </c>
    </row>
    <row r="3507" spans="1:16" ht="30" x14ac:dyDescent="0.25">
      <c r="A3507" t="s">
        <v>7163</v>
      </c>
      <c r="B3507">
        <v>9713947</v>
      </c>
      <c r="C3507" t="s">
        <v>14</v>
      </c>
      <c r="D3507" t="s">
        <v>26</v>
      </c>
      <c r="E3507" t="s">
        <v>27</v>
      </c>
      <c r="F3507" t="s">
        <v>17</v>
      </c>
      <c r="G3507" s="3" t="s">
        <v>7164</v>
      </c>
      <c r="H35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3507">
        <v>599</v>
      </c>
      <c r="J3507">
        <v>1199</v>
      </c>
      <c r="K3507" s="1">
        <v>0.5</v>
      </c>
      <c r="L35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3507" s="2" t="str">
        <f>IF(NOT(ISBLANK(Table1[[#This Row],[Discounter]])), IF(Table1[[#This Row],[Discounter]]&gt;=50%, "High Discount", "Low Discount"), "No Discount")</f>
        <v>High Discount</v>
      </c>
      <c r="N3507" t="s">
        <v>232</v>
      </c>
      <c r="O3507">
        <v>4.2</v>
      </c>
      <c r="P3507">
        <v>562</v>
      </c>
    </row>
    <row r="3508" spans="1:16" ht="60" x14ac:dyDescent="0.25">
      <c r="A3508" t="s">
        <v>7165</v>
      </c>
      <c r="B3508">
        <v>11218092</v>
      </c>
      <c r="C3508" t="s">
        <v>1128</v>
      </c>
      <c r="D3508" t="s">
        <v>26</v>
      </c>
      <c r="E3508" t="s">
        <v>39</v>
      </c>
      <c r="F3508" t="s">
        <v>17</v>
      </c>
      <c r="G3508" s="3" t="s">
        <v>7166</v>
      </c>
      <c r="H35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553</v>
      </c>
      <c r="I3508">
        <v>553</v>
      </c>
      <c r="J3508">
        <v>1349</v>
      </c>
      <c r="K3508" s="1">
        <v>0.59</v>
      </c>
      <c r="L35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795.91</v>
      </c>
      <c r="M3508" s="2" t="str">
        <f>IF(NOT(ISBLANK(Table1[[#This Row],[Discounter]])), IF(Table1[[#This Row],[Discounter]]&gt;=50%, "High Discount", "Low Discount"), "No Discount")</f>
        <v>High Discount</v>
      </c>
      <c r="N3508" t="s">
        <v>24</v>
      </c>
      <c r="O3508">
        <v>4</v>
      </c>
      <c r="P3508">
        <v>562</v>
      </c>
    </row>
    <row r="3509" spans="1:16" ht="75" x14ac:dyDescent="0.25">
      <c r="A3509" t="s">
        <v>7167</v>
      </c>
      <c r="B3509">
        <v>9680391</v>
      </c>
      <c r="C3509" t="s">
        <v>14</v>
      </c>
      <c r="D3509" t="s">
        <v>26</v>
      </c>
      <c r="E3509" t="s">
        <v>27</v>
      </c>
      <c r="F3509" t="s">
        <v>17</v>
      </c>
      <c r="G3509" s="3" t="s">
        <v>7168</v>
      </c>
      <c r="H35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854</v>
      </c>
      <c r="I3509">
        <v>854</v>
      </c>
      <c r="J3509">
        <v>1899</v>
      </c>
      <c r="K3509" s="1">
        <v>0.55000000000000004</v>
      </c>
      <c r="L35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1044.45</v>
      </c>
      <c r="M3509" s="2" t="str">
        <f>IF(NOT(ISBLANK(Table1[[#This Row],[Discounter]])), IF(Table1[[#This Row],[Discounter]]&gt;=50%, "High Discount", "Low Discount"), "No Discount")</f>
        <v>High Discount</v>
      </c>
      <c r="N3509" t="s">
        <v>29</v>
      </c>
      <c r="O3509">
        <v>4.0999999999999996</v>
      </c>
      <c r="P3509">
        <v>562</v>
      </c>
    </row>
    <row r="3510" spans="1:16" ht="60" x14ac:dyDescent="0.25">
      <c r="A3510" t="s">
        <v>7169</v>
      </c>
      <c r="B3510">
        <v>8363133</v>
      </c>
      <c r="C3510" t="s">
        <v>322</v>
      </c>
      <c r="D3510" t="s">
        <v>26</v>
      </c>
      <c r="E3510" t="s">
        <v>39</v>
      </c>
      <c r="F3510" t="s">
        <v>17</v>
      </c>
      <c r="G3510" s="3" t="s">
        <v>7170</v>
      </c>
      <c r="H35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314</v>
      </c>
      <c r="I3510">
        <v>314</v>
      </c>
      <c r="J3510">
        <v>699</v>
      </c>
      <c r="K3510" s="1">
        <v>0.55000000000000004</v>
      </c>
      <c r="L35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384.45000000000005</v>
      </c>
      <c r="M3510" s="2" t="str">
        <f>IF(NOT(ISBLANK(Table1[[#This Row],[Discounter]])), IF(Table1[[#This Row],[Discounter]]&gt;=50%, "High Discount", "Low Discount"), "No Discount")</f>
        <v>High Discount</v>
      </c>
      <c r="N3510" t="s">
        <v>36</v>
      </c>
      <c r="O3510">
        <v>4</v>
      </c>
      <c r="P3510">
        <v>562</v>
      </c>
    </row>
    <row r="3511" spans="1:16" ht="60" x14ac:dyDescent="0.25">
      <c r="A3511" t="s">
        <v>7171</v>
      </c>
      <c r="B3511">
        <v>13238394</v>
      </c>
      <c r="C3511" t="s">
        <v>100</v>
      </c>
      <c r="D3511" t="s">
        <v>69</v>
      </c>
      <c r="E3511" t="s">
        <v>83</v>
      </c>
      <c r="F3511" t="s">
        <v>34</v>
      </c>
      <c r="G3511" s="3" t="s">
        <v>7172</v>
      </c>
      <c r="H35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809</v>
      </c>
      <c r="I3511">
        <v>809</v>
      </c>
      <c r="J3511">
        <v>1799</v>
      </c>
      <c r="K3511" s="1">
        <v>0.55000000000000004</v>
      </c>
      <c r="L35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989.45</v>
      </c>
      <c r="M3511" s="2" t="str">
        <f>IF(NOT(ISBLANK(Table1[[#This Row],[Discounter]])), IF(Table1[[#This Row],[Discounter]]&gt;=50%, "High Discount", "Low Discount"), "No Discount")</f>
        <v>High Discount</v>
      </c>
      <c r="N3511" t="s">
        <v>102</v>
      </c>
      <c r="O3511">
        <v>4</v>
      </c>
      <c r="P3511">
        <v>562</v>
      </c>
    </row>
    <row r="3512" spans="1:16" ht="30" x14ac:dyDescent="0.25">
      <c r="A3512" t="s">
        <v>7173</v>
      </c>
      <c r="B3512">
        <v>7556600</v>
      </c>
      <c r="C3512" t="s">
        <v>82</v>
      </c>
      <c r="D3512" t="s">
        <v>69</v>
      </c>
      <c r="E3512" t="s">
        <v>132</v>
      </c>
      <c r="F3512" t="s">
        <v>34</v>
      </c>
      <c r="G3512" s="3" t="s">
        <v>7174</v>
      </c>
      <c r="H35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1270</v>
      </c>
      <c r="I3512">
        <v>1270</v>
      </c>
      <c r="J3512">
        <v>4099</v>
      </c>
      <c r="K3512" s="1">
        <v>0.69</v>
      </c>
      <c r="L35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2828.31</v>
      </c>
      <c r="M3512" s="2" t="str">
        <f>IF(NOT(ISBLANK(Table1[[#This Row],[Discounter]])), IF(Table1[[#This Row],[Discounter]]&gt;=50%, "High Discount", "Low Discount"), "No Discount")</f>
        <v>High Discount</v>
      </c>
      <c r="N3512" t="s">
        <v>36</v>
      </c>
      <c r="O3512">
        <v>4.0999999999999996</v>
      </c>
      <c r="P3512">
        <v>562</v>
      </c>
    </row>
    <row r="3513" spans="1:16" ht="60" x14ac:dyDescent="0.25">
      <c r="A3513" t="s">
        <v>7175</v>
      </c>
      <c r="B3513">
        <v>11671564</v>
      </c>
      <c r="C3513" t="s">
        <v>5192</v>
      </c>
      <c r="D3513" t="s">
        <v>69</v>
      </c>
      <c r="E3513" t="s">
        <v>5193</v>
      </c>
      <c r="F3513" t="s">
        <v>34</v>
      </c>
      <c r="G3513" s="3" t="s">
        <v>7176</v>
      </c>
      <c r="H35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1687</v>
      </c>
      <c r="I3513">
        <v>1687</v>
      </c>
      <c r="J3513">
        <v>5818</v>
      </c>
      <c r="K3513" s="1">
        <v>0.71</v>
      </c>
      <c r="L35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4130.78</v>
      </c>
      <c r="M3513" s="2" t="str">
        <f>IF(NOT(ISBLANK(Table1[[#This Row],[Discounter]])), IF(Table1[[#This Row],[Discounter]]&gt;=50%, "High Discount", "Low Discount"), "No Discount")</f>
        <v>High Discount</v>
      </c>
      <c r="N3513" t="s">
        <v>146</v>
      </c>
      <c r="O3513">
        <v>4.3</v>
      </c>
      <c r="P3513">
        <v>562</v>
      </c>
    </row>
    <row r="3514" spans="1:16" ht="60" x14ac:dyDescent="0.25">
      <c r="A3514" t="s">
        <v>7177</v>
      </c>
      <c r="B3514">
        <v>13498724</v>
      </c>
      <c r="C3514" t="s">
        <v>1537</v>
      </c>
      <c r="D3514" t="s">
        <v>32</v>
      </c>
      <c r="E3514" t="s">
        <v>105</v>
      </c>
      <c r="F3514" t="s">
        <v>34</v>
      </c>
      <c r="G3514" s="3" t="s">
        <v>7178</v>
      </c>
      <c r="H35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3514">
        <v>539</v>
      </c>
      <c r="J3514">
        <v>1999</v>
      </c>
      <c r="K3514" s="1">
        <v>0.73</v>
      </c>
      <c r="L35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1459.27</v>
      </c>
      <c r="M3514" s="2" t="str">
        <f>IF(NOT(ISBLANK(Table1[[#This Row],[Discounter]])), IF(Table1[[#This Row],[Discounter]]&gt;=50%, "High Discount", "Low Discount"), "No Discount")</f>
        <v>High Discount</v>
      </c>
      <c r="N3514" t="s">
        <v>1539</v>
      </c>
      <c r="O3514">
        <v>4.3</v>
      </c>
      <c r="P3514">
        <v>562</v>
      </c>
    </row>
    <row r="3515" spans="1:16" ht="60" x14ac:dyDescent="0.25">
      <c r="A3515" t="s">
        <v>7179</v>
      </c>
      <c r="B3515">
        <v>6030521</v>
      </c>
      <c r="C3515" t="s">
        <v>57</v>
      </c>
      <c r="D3515" t="s">
        <v>87</v>
      </c>
      <c r="E3515" t="s">
        <v>16</v>
      </c>
      <c r="F3515" t="s">
        <v>34</v>
      </c>
      <c r="G3515" s="3" t="s">
        <v>7180</v>
      </c>
      <c r="H35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764</v>
      </c>
      <c r="I3515">
        <v>764</v>
      </c>
      <c r="J3515">
        <v>1699</v>
      </c>
      <c r="K3515" s="1">
        <v>0.55000000000000004</v>
      </c>
      <c r="L35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3515" s="2" t="str">
        <f>IF(NOT(ISBLANK(Table1[[#This Row],[Discounter]])), IF(Table1[[#This Row],[Discounter]]&gt;=50%, "High Discount", "Low Discount"), "No Discount")</f>
        <v>High Discount</v>
      </c>
      <c r="N3515" t="s">
        <v>606</v>
      </c>
      <c r="O3515">
        <v>3.9</v>
      </c>
      <c r="P3515">
        <v>562</v>
      </c>
    </row>
    <row r="3516" spans="1:16" ht="45" x14ac:dyDescent="0.25">
      <c r="A3516" t="s">
        <v>7181</v>
      </c>
      <c r="B3516">
        <v>11174320</v>
      </c>
      <c r="C3516" t="s">
        <v>86</v>
      </c>
      <c r="D3516" t="s">
        <v>87</v>
      </c>
      <c r="E3516" t="s">
        <v>83</v>
      </c>
      <c r="F3516" t="s">
        <v>34</v>
      </c>
      <c r="G3516" s="3" t="s">
        <v>7182</v>
      </c>
      <c r="H35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3516">
        <v>399</v>
      </c>
      <c r="J3516">
        <v>999</v>
      </c>
      <c r="K3516" s="1">
        <v>0.6</v>
      </c>
      <c r="L35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599.4</v>
      </c>
      <c r="M3516" s="2" t="str">
        <f>IF(NOT(ISBLANK(Table1[[#This Row],[Discounter]])), IF(Table1[[#This Row],[Discounter]]&gt;=50%, "High Discount", "Low Discount"), "No Discount")</f>
        <v>High Discount</v>
      </c>
      <c r="N3516" t="s">
        <v>89</v>
      </c>
      <c r="O3516">
        <v>4.2</v>
      </c>
      <c r="P3516">
        <v>562</v>
      </c>
    </row>
    <row r="3517" spans="1:16" ht="45" x14ac:dyDescent="0.25">
      <c r="A3517" t="s">
        <v>7183</v>
      </c>
      <c r="B3517">
        <v>10619264</v>
      </c>
      <c r="C3517" t="s">
        <v>111</v>
      </c>
      <c r="D3517" t="s">
        <v>38</v>
      </c>
      <c r="E3517" t="s">
        <v>545</v>
      </c>
      <c r="F3517" t="s">
        <v>34</v>
      </c>
      <c r="G3517" s="3" t="s">
        <v>7184</v>
      </c>
      <c r="H35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17">
        <v>1299</v>
      </c>
      <c r="K3517" s="1">
        <v>0.6</v>
      </c>
      <c r="L35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3517" s="2" t="str">
        <f>IF(NOT(ISBLANK(Table1[[#This Row],[Discounter]])), IF(Table1[[#This Row],[Discounter]]&gt;=50%, "High Discount", "Low Discount"), "No Discount")</f>
        <v>High Discount</v>
      </c>
      <c r="N3517" t="s">
        <v>6810</v>
      </c>
      <c r="O3517">
        <v>3.4</v>
      </c>
      <c r="P3517">
        <v>562</v>
      </c>
    </row>
    <row r="3518" spans="1:16" ht="45" x14ac:dyDescent="0.25">
      <c r="A3518" t="s">
        <v>7185</v>
      </c>
      <c r="B3518">
        <v>17524900</v>
      </c>
      <c r="C3518" t="s">
        <v>43</v>
      </c>
      <c r="D3518" t="s">
        <v>38</v>
      </c>
      <c r="E3518" t="s">
        <v>39</v>
      </c>
      <c r="F3518" t="s">
        <v>34</v>
      </c>
      <c r="G3518" s="3" t="s">
        <v>7186</v>
      </c>
      <c r="H35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18">
        <v>1598</v>
      </c>
      <c r="K3518" s="1">
        <v>0.5</v>
      </c>
      <c r="L35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518" s="2" t="str">
        <f>IF(NOT(ISBLANK(Table1[[#This Row],[Discounter]])), IF(Table1[[#This Row],[Discounter]]&gt;=50%, "High Discount", "Low Discount"), "No Discount")</f>
        <v>High Discount</v>
      </c>
      <c r="N3518" t="s">
        <v>419</v>
      </c>
      <c r="O3518">
        <v>4.4000000000000004</v>
      </c>
      <c r="P3518">
        <v>562</v>
      </c>
    </row>
    <row r="3519" spans="1:16" ht="60" x14ac:dyDescent="0.25">
      <c r="A3519" t="s">
        <v>7187</v>
      </c>
      <c r="B3519">
        <v>10671384</v>
      </c>
      <c r="C3519" t="s">
        <v>95</v>
      </c>
      <c r="D3519" t="s">
        <v>38</v>
      </c>
      <c r="E3519" t="s">
        <v>16</v>
      </c>
      <c r="F3519" t="s">
        <v>34</v>
      </c>
      <c r="G3519" s="3" t="s">
        <v>371</v>
      </c>
      <c r="H35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19">
        <v>1699</v>
      </c>
      <c r="K3519" s="1">
        <v>0.65</v>
      </c>
      <c r="L35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1104.3500000000001</v>
      </c>
      <c r="M3519" s="2" t="str">
        <f>IF(NOT(ISBLANK(Table1[[#This Row],[Discounter]])), IF(Table1[[#This Row],[Discounter]]&gt;=50%, "High Discount", "Low Discount"), "No Discount")</f>
        <v>High Discount</v>
      </c>
      <c r="N3519" t="s">
        <v>119</v>
      </c>
      <c r="O3519">
        <v>4.0999999999999996</v>
      </c>
      <c r="P3519">
        <v>562</v>
      </c>
    </row>
    <row r="3520" spans="1:16" ht="60" x14ac:dyDescent="0.25">
      <c r="A3520" t="s">
        <v>7188</v>
      </c>
      <c r="B3520">
        <v>10778642</v>
      </c>
      <c r="C3520" t="s">
        <v>14</v>
      </c>
      <c r="D3520" t="s">
        <v>38</v>
      </c>
      <c r="E3520" t="s">
        <v>39</v>
      </c>
      <c r="F3520" t="s">
        <v>34</v>
      </c>
      <c r="G3520" s="3" t="s">
        <v>734</v>
      </c>
      <c r="H35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20">
        <v>599</v>
      </c>
      <c r="K3520" s="1">
        <v>0.4</v>
      </c>
      <c r="L35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239.60000000000002</v>
      </c>
      <c r="M3520" s="2" t="str">
        <f>IF(NOT(ISBLANK(Table1[[#This Row],[Discounter]])), IF(Table1[[#This Row],[Discounter]]&gt;=50%, "High Discount", "Low Discount"), "No Discount")</f>
        <v>Low Discount</v>
      </c>
      <c r="N3520" t="s">
        <v>41</v>
      </c>
      <c r="O3520">
        <v>4.3</v>
      </c>
      <c r="P3520">
        <v>562</v>
      </c>
    </row>
    <row r="3521" spans="1:16" ht="30" x14ac:dyDescent="0.25">
      <c r="A3521" t="s">
        <v>7189</v>
      </c>
      <c r="B3521">
        <v>1164597</v>
      </c>
      <c r="C3521" t="s">
        <v>384</v>
      </c>
      <c r="D3521" t="s">
        <v>38</v>
      </c>
      <c r="E3521" t="s">
        <v>62</v>
      </c>
      <c r="F3521" t="s">
        <v>34</v>
      </c>
      <c r="G3521" s="3" t="s">
        <v>7190</v>
      </c>
      <c r="H35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21">
        <v>699</v>
      </c>
      <c r="K3521" s="1">
        <v>0.2</v>
      </c>
      <c r="L35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139.80000000000001</v>
      </c>
      <c r="M3521" s="2" t="str">
        <f>IF(NOT(ISBLANK(Table1[[#This Row],[Discounter]])), IF(Table1[[#This Row],[Discounter]]&gt;=50%, "High Discount", "Low Discount"), "No Discount")</f>
        <v>Low Discount</v>
      </c>
      <c r="N3521" t="s">
        <v>36</v>
      </c>
      <c r="O3521">
        <v>4.3</v>
      </c>
      <c r="P3521">
        <v>562</v>
      </c>
    </row>
    <row r="3522" spans="1:16" ht="45" x14ac:dyDescent="0.25">
      <c r="A3522" t="s">
        <v>7191</v>
      </c>
      <c r="B3522">
        <v>1217448</v>
      </c>
      <c r="C3522" t="s">
        <v>322</v>
      </c>
      <c r="D3522" t="s">
        <v>38</v>
      </c>
      <c r="E3522" t="s">
        <v>39</v>
      </c>
      <c r="F3522" t="s">
        <v>34</v>
      </c>
      <c r="G3522" s="3" t="s">
        <v>7192</v>
      </c>
      <c r="H35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22">
        <v>799</v>
      </c>
      <c r="K3522" s="1">
        <v>0.7</v>
      </c>
      <c r="L35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559.29999999999995</v>
      </c>
      <c r="M3522" s="2" t="str">
        <f>IF(NOT(ISBLANK(Table1[[#This Row],[Discounter]])), IF(Table1[[#This Row],[Discounter]]&gt;=50%, "High Discount", "Low Discount"), "No Discount")</f>
        <v>High Discount</v>
      </c>
      <c r="N3522" t="s">
        <v>41</v>
      </c>
      <c r="O3522">
        <v>4.3</v>
      </c>
      <c r="P3522">
        <v>562</v>
      </c>
    </row>
    <row r="3523" spans="1:16" ht="45" x14ac:dyDescent="0.25">
      <c r="A3523" t="s">
        <v>7193</v>
      </c>
      <c r="B3523">
        <v>8227387</v>
      </c>
      <c r="C3523" t="s">
        <v>1334</v>
      </c>
      <c r="D3523" t="s">
        <v>38</v>
      </c>
      <c r="E3523" t="s">
        <v>39</v>
      </c>
      <c r="F3523" t="s">
        <v>34</v>
      </c>
      <c r="G3523" s="3" t="s">
        <v>7194</v>
      </c>
      <c r="H35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23">
        <v>899</v>
      </c>
      <c r="K3523" s="1">
        <v>0.55000000000000004</v>
      </c>
      <c r="L35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494.45000000000005</v>
      </c>
      <c r="M3523" s="2" t="str">
        <f>IF(NOT(ISBLANK(Table1[[#This Row],[Discounter]])), IF(Table1[[#This Row],[Discounter]]&gt;=50%, "High Discount", "Low Discount"), "No Discount")</f>
        <v>High Discount</v>
      </c>
      <c r="N3523" t="s">
        <v>41</v>
      </c>
      <c r="O3523">
        <v>3.9</v>
      </c>
      <c r="P3523">
        <v>562</v>
      </c>
    </row>
    <row r="3524" spans="1:16" ht="30" x14ac:dyDescent="0.25">
      <c r="A3524" t="s">
        <v>7195</v>
      </c>
      <c r="B3524">
        <v>14370128</v>
      </c>
      <c r="C3524" t="s">
        <v>82</v>
      </c>
      <c r="D3524" t="s">
        <v>38</v>
      </c>
      <c r="E3524" t="s">
        <v>44</v>
      </c>
      <c r="F3524" t="s">
        <v>34</v>
      </c>
      <c r="G3524" s="3" t="s">
        <v>7196</v>
      </c>
      <c r="H35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24">
        <v>949</v>
      </c>
      <c r="K3524" s="1">
        <v>0.64</v>
      </c>
      <c r="L35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607.36</v>
      </c>
      <c r="M3524" s="2" t="str">
        <f>IF(NOT(ISBLANK(Table1[[#This Row],[Discounter]])), IF(Table1[[#This Row],[Discounter]]&gt;=50%, "High Discount", "Low Discount"), "No Discount")</f>
        <v>High Discount</v>
      </c>
      <c r="N3524" t="s">
        <v>24</v>
      </c>
      <c r="O3524">
        <v>4.2</v>
      </c>
      <c r="P3524">
        <v>562</v>
      </c>
    </row>
    <row r="3525" spans="1:16" ht="60" x14ac:dyDescent="0.25">
      <c r="A3525" t="s">
        <v>7197</v>
      </c>
      <c r="B3525">
        <v>12358294</v>
      </c>
      <c r="C3525" t="s">
        <v>14</v>
      </c>
      <c r="D3525" t="s">
        <v>15</v>
      </c>
      <c r="E3525" t="s">
        <v>16</v>
      </c>
      <c r="F3525" t="s">
        <v>17</v>
      </c>
      <c r="G3525" s="3" t="s">
        <v>2698</v>
      </c>
      <c r="H35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3525">
        <v>899</v>
      </c>
      <c r="J3525">
        <v>1999</v>
      </c>
      <c r="K3525" s="1">
        <v>0.55000000000000004</v>
      </c>
      <c r="L35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3525" s="2" t="str">
        <f>IF(NOT(ISBLANK(Table1[[#This Row],[Discounter]])), IF(Table1[[#This Row],[Discounter]]&gt;=50%, "High Discount", "Low Discount"), "No Discount")</f>
        <v>High Discount</v>
      </c>
      <c r="N3525" t="s">
        <v>19</v>
      </c>
      <c r="O3525">
        <v>3.5</v>
      </c>
      <c r="P3525">
        <v>561</v>
      </c>
    </row>
    <row r="3526" spans="1:16" ht="75" x14ac:dyDescent="0.25">
      <c r="A3526" t="s">
        <v>7198</v>
      </c>
      <c r="B3526">
        <v>11968942</v>
      </c>
      <c r="C3526" t="s">
        <v>6311</v>
      </c>
      <c r="D3526" t="s">
        <v>15</v>
      </c>
      <c r="E3526" t="s">
        <v>16</v>
      </c>
      <c r="F3526" t="s">
        <v>17</v>
      </c>
      <c r="G3526" s="3" t="s">
        <v>7199</v>
      </c>
      <c r="H35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935</v>
      </c>
      <c r="I3526">
        <v>935</v>
      </c>
      <c r="J3526">
        <v>1799</v>
      </c>
      <c r="K3526" s="1">
        <v>0.48</v>
      </c>
      <c r="L35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863.52</v>
      </c>
      <c r="M3526" s="2" t="str">
        <f>IF(NOT(ISBLANK(Table1[[#This Row],[Discounter]])), IF(Table1[[#This Row],[Discounter]]&gt;=50%, "High Discount", "Low Discount"), "No Discount")</f>
        <v>Low Discount</v>
      </c>
      <c r="N3526" t="s">
        <v>175</v>
      </c>
      <c r="O3526">
        <v>4.0999999999999996</v>
      </c>
      <c r="P3526">
        <v>561</v>
      </c>
    </row>
    <row r="3527" spans="1:16" ht="45" x14ac:dyDescent="0.25">
      <c r="A3527" t="s">
        <v>7200</v>
      </c>
      <c r="B3527">
        <v>10359317</v>
      </c>
      <c r="C3527" t="s">
        <v>47</v>
      </c>
      <c r="D3527" t="s">
        <v>15</v>
      </c>
      <c r="E3527" t="s">
        <v>48</v>
      </c>
      <c r="F3527" t="s">
        <v>17</v>
      </c>
      <c r="G3527" s="3" t="s">
        <v>7201</v>
      </c>
      <c r="H35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619</v>
      </c>
      <c r="I3527">
        <v>619</v>
      </c>
      <c r="J3527">
        <v>1549</v>
      </c>
      <c r="K3527" s="1">
        <v>0.6</v>
      </c>
      <c r="L35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929.4</v>
      </c>
      <c r="M3527" s="2" t="str">
        <f>IF(NOT(ISBLANK(Table1[[#This Row],[Discounter]])), IF(Table1[[#This Row],[Discounter]]&gt;=50%, "High Discount", "Low Discount"), "No Discount")</f>
        <v>High Discount</v>
      </c>
      <c r="N3527" t="s">
        <v>50</v>
      </c>
      <c r="O3527">
        <v>3.9</v>
      </c>
      <c r="P3527">
        <v>561</v>
      </c>
    </row>
    <row r="3528" spans="1:16" ht="60" x14ac:dyDescent="0.25">
      <c r="A3528" t="s">
        <v>7202</v>
      </c>
      <c r="B3528">
        <v>11302044</v>
      </c>
      <c r="C3528" t="s">
        <v>57</v>
      </c>
      <c r="D3528" t="s">
        <v>69</v>
      </c>
      <c r="E3528" t="s">
        <v>27</v>
      </c>
      <c r="F3528" t="s">
        <v>17</v>
      </c>
      <c r="G3528" s="3" t="s">
        <v>7203</v>
      </c>
      <c r="H35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612</v>
      </c>
      <c r="I3528">
        <v>612</v>
      </c>
      <c r="J3528">
        <v>1749</v>
      </c>
      <c r="K3528" s="1">
        <v>0.65</v>
      </c>
      <c r="L35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1136.8500000000001</v>
      </c>
      <c r="M3528" s="2" t="str">
        <f>IF(NOT(ISBLANK(Table1[[#This Row],[Discounter]])), IF(Table1[[#This Row],[Discounter]]&gt;=50%, "High Discount", "Low Discount"), "No Discount")</f>
        <v>High Discount</v>
      </c>
      <c r="N3528" t="s">
        <v>337</v>
      </c>
      <c r="O3528">
        <v>4.2</v>
      </c>
      <c r="P3528">
        <v>561</v>
      </c>
    </row>
    <row r="3529" spans="1:16" ht="60" x14ac:dyDescent="0.25">
      <c r="A3529" t="s">
        <v>7204</v>
      </c>
      <c r="B3529">
        <v>10354097</v>
      </c>
      <c r="C3529" t="s">
        <v>100</v>
      </c>
      <c r="D3529" t="s">
        <v>69</v>
      </c>
      <c r="E3529" t="s">
        <v>70</v>
      </c>
      <c r="F3529" t="s">
        <v>17</v>
      </c>
      <c r="G3529" s="3" t="s">
        <v>7205</v>
      </c>
      <c r="H35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1359</v>
      </c>
      <c r="I3529">
        <v>1359</v>
      </c>
      <c r="J3529">
        <v>3399</v>
      </c>
      <c r="K3529" s="1">
        <v>0.6</v>
      </c>
      <c r="L35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2039.3999999999999</v>
      </c>
      <c r="M3529" s="2" t="str">
        <f>IF(NOT(ISBLANK(Table1[[#This Row],[Discounter]])), IF(Table1[[#This Row],[Discounter]]&gt;=50%, "High Discount", "Low Discount"), "No Discount")</f>
        <v>High Discount</v>
      </c>
      <c r="N3529" t="s">
        <v>36</v>
      </c>
      <c r="O3529">
        <v>4.2</v>
      </c>
      <c r="P3529">
        <v>561</v>
      </c>
    </row>
    <row r="3530" spans="1:16" ht="45" x14ac:dyDescent="0.25">
      <c r="A3530" t="s">
        <v>7206</v>
      </c>
      <c r="B3530">
        <v>15847858</v>
      </c>
      <c r="C3530" t="s">
        <v>325</v>
      </c>
      <c r="D3530" t="s">
        <v>177</v>
      </c>
      <c r="E3530" t="s">
        <v>272</v>
      </c>
      <c r="F3530" t="s">
        <v>17</v>
      </c>
      <c r="G3530" s="3" t="s">
        <v>7207</v>
      </c>
      <c r="H35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530">
        <v>195</v>
      </c>
      <c r="L35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530" s="2" t="str">
        <f>IF(NOT(ISBLANK(Table1[[#This Row],[Discounter]])), IF(Table1[[#This Row],[Discounter]]&gt;=50%, "High Discount", "Low Discount"), "No Discount")</f>
        <v>No Discount</v>
      </c>
      <c r="N3530" t="s">
        <v>328</v>
      </c>
      <c r="O3530">
        <v>4.5</v>
      </c>
      <c r="P3530">
        <v>561</v>
      </c>
    </row>
    <row r="3531" spans="1:16" ht="75" x14ac:dyDescent="0.25">
      <c r="A3531" t="s">
        <v>7208</v>
      </c>
      <c r="B3531">
        <v>11896592</v>
      </c>
      <c r="C3531" t="s">
        <v>43</v>
      </c>
      <c r="D3531" t="s">
        <v>26</v>
      </c>
      <c r="E3531" t="s">
        <v>39</v>
      </c>
      <c r="F3531" t="s">
        <v>17</v>
      </c>
      <c r="G3531" s="3" t="s">
        <v>7209</v>
      </c>
      <c r="H35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659</v>
      </c>
      <c r="I3531">
        <v>659</v>
      </c>
      <c r="J3531">
        <v>1199</v>
      </c>
      <c r="K3531" s="1">
        <v>0.45</v>
      </c>
      <c r="L35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539.55000000000007</v>
      </c>
      <c r="M3531" s="2" t="str">
        <f>IF(NOT(ISBLANK(Table1[[#This Row],[Discounter]])), IF(Table1[[#This Row],[Discounter]]&gt;=50%, "High Discount", "Low Discount"), "No Discount")</f>
        <v>Low Discount</v>
      </c>
      <c r="N3531" t="s">
        <v>24</v>
      </c>
      <c r="O3531">
        <v>4.0999999999999996</v>
      </c>
      <c r="P3531">
        <v>561</v>
      </c>
    </row>
    <row r="3532" spans="1:16" ht="75" x14ac:dyDescent="0.25">
      <c r="A3532" t="s">
        <v>7210</v>
      </c>
      <c r="B3532">
        <v>9951943</v>
      </c>
      <c r="C3532" t="s">
        <v>14</v>
      </c>
      <c r="D3532" t="s">
        <v>26</v>
      </c>
      <c r="E3532" t="s">
        <v>27</v>
      </c>
      <c r="F3532" t="s">
        <v>17</v>
      </c>
      <c r="G3532" s="3" t="s">
        <v>7211</v>
      </c>
      <c r="H35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639</v>
      </c>
      <c r="I3532">
        <v>639</v>
      </c>
      <c r="J3532">
        <v>1599</v>
      </c>
      <c r="K3532" s="1">
        <v>0.6</v>
      </c>
      <c r="L35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959.4</v>
      </c>
      <c r="M3532" s="2" t="str">
        <f>IF(NOT(ISBLANK(Table1[[#This Row],[Discounter]])), IF(Table1[[#This Row],[Discounter]]&gt;=50%, "High Discount", "Low Discount"), "No Discount")</f>
        <v>High Discount</v>
      </c>
      <c r="N3532" t="s">
        <v>232</v>
      </c>
      <c r="O3532">
        <v>4.3</v>
      </c>
      <c r="P3532">
        <v>561</v>
      </c>
    </row>
    <row r="3533" spans="1:16" ht="45" x14ac:dyDescent="0.25">
      <c r="A3533" t="s">
        <v>7212</v>
      </c>
      <c r="B3533">
        <v>12530368</v>
      </c>
      <c r="C3533" t="s">
        <v>57</v>
      </c>
      <c r="D3533" t="s">
        <v>69</v>
      </c>
      <c r="E3533" t="s">
        <v>83</v>
      </c>
      <c r="F3533" t="s">
        <v>34</v>
      </c>
      <c r="G3533" s="3" t="s">
        <v>7213</v>
      </c>
      <c r="H35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419</v>
      </c>
      <c r="I3533">
        <v>419</v>
      </c>
      <c r="J3533">
        <v>1199</v>
      </c>
      <c r="K3533" s="1">
        <v>0.65</v>
      </c>
      <c r="L35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779.35</v>
      </c>
      <c r="M3533" s="2" t="str">
        <f>IF(NOT(ISBLANK(Table1[[#This Row],[Discounter]])), IF(Table1[[#This Row],[Discounter]]&gt;=50%, "High Discount", "Low Discount"), "No Discount")</f>
        <v>High Discount</v>
      </c>
      <c r="N3533" t="s">
        <v>89</v>
      </c>
      <c r="O3533">
        <v>4.0999999999999996</v>
      </c>
      <c r="P3533">
        <v>561</v>
      </c>
    </row>
    <row r="3534" spans="1:16" ht="75" x14ac:dyDescent="0.25">
      <c r="A3534" t="s">
        <v>7214</v>
      </c>
      <c r="B3534">
        <v>16505378</v>
      </c>
      <c r="C3534" t="s">
        <v>795</v>
      </c>
      <c r="D3534" t="s">
        <v>69</v>
      </c>
      <c r="E3534" t="s">
        <v>70</v>
      </c>
      <c r="F3534" t="s">
        <v>34</v>
      </c>
      <c r="G3534" s="3" t="s">
        <v>7215</v>
      </c>
      <c r="H35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1499</v>
      </c>
      <c r="I3534">
        <v>1499</v>
      </c>
      <c r="J3534">
        <v>3999</v>
      </c>
      <c r="K3534" t="s">
        <v>7216</v>
      </c>
      <c r="L35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2500</v>
      </c>
      <c r="M3534" s="2" t="str">
        <f>IF(NOT(ISBLANK(Table1[[#This Row],[Discounter]])), IF(Table1[[#This Row],[Discounter]]&gt;=50%, "High Discount", "Low Discount"), "No Discount")</f>
        <v>High Discount</v>
      </c>
      <c r="N3534" t="s">
        <v>7217</v>
      </c>
      <c r="O3534">
        <v>4.0999999999999996</v>
      </c>
      <c r="P3534">
        <v>561</v>
      </c>
    </row>
    <row r="3535" spans="1:16" ht="45" x14ac:dyDescent="0.25">
      <c r="A3535" t="s">
        <v>7218</v>
      </c>
      <c r="B3535">
        <v>12921156</v>
      </c>
      <c r="C3535" t="s">
        <v>536</v>
      </c>
      <c r="D3535" t="s">
        <v>32</v>
      </c>
      <c r="E3535" t="s">
        <v>381</v>
      </c>
      <c r="F3535" t="s">
        <v>34</v>
      </c>
      <c r="G3535" s="3" t="s">
        <v>7219</v>
      </c>
      <c r="H35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959</v>
      </c>
      <c r="I3535">
        <v>959</v>
      </c>
      <c r="J3535">
        <v>1599</v>
      </c>
      <c r="K3535" s="1">
        <v>0.4</v>
      </c>
      <c r="L35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639.6</v>
      </c>
      <c r="M3535" s="2" t="str">
        <f>IF(NOT(ISBLANK(Table1[[#This Row],[Discounter]])), IF(Table1[[#This Row],[Discounter]]&gt;=50%, "High Discount", "Low Discount"), "No Discount")</f>
        <v>Low Discount</v>
      </c>
      <c r="N3535" t="s">
        <v>36</v>
      </c>
      <c r="O3535">
        <v>4.5</v>
      </c>
      <c r="P3535">
        <v>561</v>
      </c>
    </row>
    <row r="3536" spans="1:16" ht="60" x14ac:dyDescent="0.25">
      <c r="A3536" t="s">
        <v>7220</v>
      </c>
      <c r="B3536">
        <v>12176802</v>
      </c>
      <c r="C3536" t="s">
        <v>104</v>
      </c>
      <c r="D3536" t="s">
        <v>32</v>
      </c>
      <c r="E3536" t="s">
        <v>272</v>
      </c>
      <c r="F3536" t="s">
        <v>34</v>
      </c>
      <c r="G3536" s="3" t="s">
        <v>7221</v>
      </c>
      <c r="H35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3536">
        <v>699</v>
      </c>
      <c r="L35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536" s="2" t="str">
        <f>IF(NOT(ISBLANK(Table1[[#This Row],[Discounter]])), IF(Table1[[#This Row],[Discounter]]&gt;=50%, "High Discount", "Low Discount"), "No Discount")</f>
        <v>No Discount</v>
      </c>
      <c r="N3536" t="s">
        <v>24</v>
      </c>
      <c r="O3536">
        <v>3.8</v>
      </c>
      <c r="P3536">
        <v>561</v>
      </c>
    </row>
    <row r="3537" spans="1:16" ht="75" x14ac:dyDescent="0.25">
      <c r="A3537" t="s">
        <v>7222</v>
      </c>
      <c r="B3537">
        <v>10304955</v>
      </c>
      <c r="C3537" t="s">
        <v>5850</v>
      </c>
      <c r="D3537" t="s">
        <v>32</v>
      </c>
      <c r="E3537" t="s">
        <v>105</v>
      </c>
      <c r="F3537" t="s">
        <v>34</v>
      </c>
      <c r="G3537" s="3" t="s">
        <v>7223</v>
      </c>
      <c r="H35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339</v>
      </c>
      <c r="I3537">
        <v>339</v>
      </c>
      <c r="J3537">
        <v>849</v>
      </c>
      <c r="K3537" t="s">
        <v>7224</v>
      </c>
      <c r="L35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510</v>
      </c>
      <c r="M3537" s="2" t="str">
        <f>IF(NOT(ISBLANK(Table1[[#This Row],[Discounter]])), IF(Table1[[#This Row],[Discounter]]&gt;=50%, "High Discount", "Low Discount"), "No Discount")</f>
        <v>High Discount</v>
      </c>
      <c r="N3537" t="s">
        <v>5853</v>
      </c>
      <c r="O3537">
        <v>4.3</v>
      </c>
      <c r="P3537">
        <v>561</v>
      </c>
    </row>
    <row r="3538" spans="1:16" ht="60" x14ac:dyDescent="0.25">
      <c r="A3538" t="s">
        <v>7225</v>
      </c>
      <c r="B3538">
        <v>10931648</v>
      </c>
      <c r="C3538" t="s">
        <v>95</v>
      </c>
      <c r="D3538" t="s">
        <v>32</v>
      </c>
      <c r="E3538" t="s">
        <v>105</v>
      </c>
      <c r="F3538" t="s">
        <v>34</v>
      </c>
      <c r="G3538" s="3" t="s">
        <v>7226</v>
      </c>
      <c r="H35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379</v>
      </c>
      <c r="I3538">
        <v>379</v>
      </c>
      <c r="J3538">
        <v>949</v>
      </c>
      <c r="K3538" s="1">
        <v>0.6</v>
      </c>
      <c r="L35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569.4</v>
      </c>
      <c r="M3538" s="2" t="str">
        <f>IF(NOT(ISBLANK(Table1[[#This Row],[Discounter]])), IF(Table1[[#This Row],[Discounter]]&gt;=50%, "High Discount", "Low Discount"), "No Discount")</f>
        <v>High Discount</v>
      </c>
      <c r="N3538" t="s">
        <v>24</v>
      </c>
      <c r="O3538">
        <v>4.4000000000000004</v>
      </c>
      <c r="P3538">
        <v>561</v>
      </c>
    </row>
    <row r="3539" spans="1:16" ht="45" x14ac:dyDescent="0.25">
      <c r="A3539" t="s">
        <v>7227</v>
      </c>
      <c r="B3539">
        <v>14464238</v>
      </c>
      <c r="C3539" t="s">
        <v>86</v>
      </c>
      <c r="D3539" t="s">
        <v>87</v>
      </c>
      <c r="E3539" t="s">
        <v>296</v>
      </c>
      <c r="F3539" t="s">
        <v>34</v>
      </c>
      <c r="G3539" s="3" t="s">
        <v>7228</v>
      </c>
      <c r="H35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1427</v>
      </c>
      <c r="I3539">
        <v>1427</v>
      </c>
      <c r="J3539">
        <v>3399</v>
      </c>
      <c r="K3539" s="1">
        <v>0.57999999999999996</v>
      </c>
      <c r="L35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1971.4199999999998</v>
      </c>
      <c r="M3539" s="2" t="str">
        <f>IF(NOT(ISBLANK(Table1[[#This Row],[Discounter]])), IF(Table1[[#This Row],[Discounter]]&gt;=50%, "High Discount", "Low Discount"), "No Discount")</f>
        <v>High Discount</v>
      </c>
      <c r="N3539" t="s">
        <v>146</v>
      </c>
      <c r="O3539">
        <v>4.3</v>
      </c>
      <c r="P3539">
        <v>561</v>
      </c>
    </row>
    <row r="3540" spans="1:16" ht="45" x14ac:dyDescent="0.25">
      <c r="A3540" t="s">
        <v>7229</v>
      </c>
      <c r="B3540">
        <v>12037956</v>
      </c>
      <c r="C3540" t="s">
        <v>57</v>
      </c>
      <c r="D3540" t="s">
        <v>87</v>
      </c>
      <c r="E3540" t="s">
        <v>83</v>
      </c>
      <c r="F3540" t="s">
        <v>34</v>
      </c>
      <c r="G3540" s="3" t="s">
        <v>7230</v>
      </c>
      <c r="H35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680</v>
      </c>
      <c r="J3540">
        <v>1599</v>
      </c>
      <c r="L35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540" s="2" t="str">
        <f>IF(NOT(ISBLANK(Table1[[#This Row],[Discounter]])), IF(Table1[[#This Row],[Discounter]]&gt;=50%, "High Discount", "Low Discount"), "No Discount")</f>
        <v>No Discount</v>
      </c>
      <c r="N3540" t="s">
        <v>89</v>
      </c>
      <c r="O3540">
        <v>4</v>
      </c>
      <c r="P3540">
        <v>561</v>
      </c>
    </row>
    <row r="3541" spans="1:16" ht="30" x14ac:dyDescent="0.25">
      <c r="A3541" t="s">
        <v>7231</v>
      </c>
      <c r="B3541">
        <v>13594078</v>
      </c>
      <c r="C3541" t="s">
        <v>186</v>
      </c>
      <c r="D3541" t="s">
        <v>38</v>
      </c>
      <c r="E3541" t="s">
        <v>44</v>
      </c>
      <c r="F3541" t="s">
        <v>34</v>
      </c>
      <c r="G3541" s="3" t="s">
        <v>7232</v>
      </c>
      <c r="H35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41">
        <v>1299</v>
      </c>
      <c r="K3541" s="1">
        <v>0.5</v>
      </c>
      <c r="L35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3541" s="2" t="str">
        <f>IF(NOT(ISBLANK(Table1[[#This Row],[Discounter]])), IF(Table1[[#This Row],[Discounter]]&gt;=50%, "High Discount", "Low Discount"), "No Discount")</f>
        <v>High Discount</v>
      </c>
      <c r="N3541" t="s">
        <v>24</v>
      </c>
      <c r="O3541">
        <v>4.0999999999999996</v>
      </c>
      <c r="P3541">
        <v>561</v>
      </c>
    </row>
    <row r="3542" spans="1:16" ht="45" x14ac:dyDescent="0.25">
      <c r="A3542" t="s">
        <v>7233</v>
      </c>
      <c r="B3542">
        <v>17385186</v>
      </c>
      <c r="C3542" t="s">
        <v>14</v>
      </c>
      <c r="D3542" t="s">
        <v>38</v>
      </c>
      <c r="E3542" t="s">
        <v>39</v>
      </c>
      <c r="F3542" t="s">
        <v>34</v>
      </c>
      <c r="G3542" s="3" t="s">
        <v>98</v>
      </c>
      <c r="H35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42">
        <v>1398</v>
      </c>
      <c r="K3542" s="1">
        <v>0.5</v>
      </c>
      <c r="L35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3542" s="2" t="str">
        <f>IF(NOT(ISBLANK(Table1[[#This Row],[Discounter]])), IF(Table1[[#This Row],[Discounter]]&gt;=50%, "High Discount", "Low Discount"), "No Discount")</f>
        <v>High Discount</v>
      </c>
      <c r="N3542" t="s">
        <v>41</v>
      </c>
      <c r="O3542">
        <v>4.4000000000000004</v>
      </c>
      <c r="P3542">
        <v>561</v>
      </c>
    </row>
    <row r="3543" spans="1:16" ht="60" x14ac:dyDescent="0.25">
      <c r="A3543" t="s">
        <v>7234</v>
      </c>
      <c r="B3543">
        <v>17383110</v>
      </c>
      <c r="C3543" t="s">
        <v>14</v>
      </c>
      <c r="D3543" t="s">
        <v>38</v>
      </c>
      <c r="E3543" t="s">
        <v>39</v>
      </c>
      <c r="F3543" t="s">
        <v>34</v>
      </c>
      <c r="G3543" s="3" t="s">
        <v>7235</v>
      </c>
      <c r="H35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43">
        <v>1498</v>
      </c>
      <c r="K3543" s="1">
        <v>0.5</v>
      </c>
      <c r="L35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</v>
      </c>
      <c r="M3543" s="2" t="str">
        <f>IF(NOT(ISBLANK(Table1[[#This Row],[Discounter]])), IF(Table1[[#This Row],[Discounter]]&gt;=50%, "High Discount", "Low Discount"), "No Discount")</f>
        <v>High Discount</v>
      </c>
      <c r="N3543" t="s">
        <v>419</v>
      </c>
      <c r="O3543">
        <v>4.4000000000000004</v>
      </c>
      <c r="P3543">
        <v>561</v>
      </c>
    </row>
    <row r="3544" spans="1:16" ht="45" x14ac:dyDescent="0.25">
      <c r="A3544" t="s">
        <v>7236</v>
      </c>
      <c r="B3544">
        <v>12490556</v>
      </c>
      <c r="C3544" t="s">
        <v>4934</v>
      </c>
      <c r="D3544" t="s">
        <v>38</v>
      </c>
      <c r="E3544" t="s">
        <v>44</v>
      </c>
      <c r="F3544" t="s">
        <v>34</v>
      </c>
      <c r="G3544" s="3" t="s">
        <v>7237</v>
      </c>
      <c r="H35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44">
        <v>1499</v>
      </c>
      <c r="K3544" s="1">
        <v>0.56999999999999995</v>
      </c>
      <c r="L35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854.43</v>
      </c>
      <c r="M3544" s="2" t="str">
        <f>IF(NOT(ISBLANK(Table1[[#This Row],[Discounter]])), IF(Table1[[#This Row],[Discounter]]&gt;=50%, "High Discount", "Low Discount"), "No Discount")</f>
        <v>High Discount</v>
      </c>
      <c r="N3544" t="s">
        <v>24</v>
      </c>
      <c r="O3544">
        <v>4.0999999999999996</v>
      </c>
      <c r="P3544">
        <v>561</v>
      </c>
    </row>
    <row r="3545" spans="1:16" ht="45" x14ac:dyDescent="0.25">
      <c r="A3545" t="s">
        <v>7238</v>
      </c>
      <c r="B3545">
        <v>17383678</v>
      </c>
      <c r="C3545" t="s">
        <v>14</v>
      </c>
      <c r="D3545" t="s">
        <v>38</v>
      </c>
      <c r="E3545" t="s">
        <v>39</v>
      </c>
      <c r="F3545" t="s">
        <v>34</v>
      </c>
      <c r="G3545" s="3" t="s">
        <v>7239</v>
      </c>
      <c r="H35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45">
        <v>1598</v>
      </c>
      <c r="K3545" s="1">
        <v>0.5</v>
      </c>
      <c r="L35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545" s="2" t="str">
        <f>IF(NOT(ISBLANK(Table1[[#This Row],[Discounter]])), IF(Table1[[#This Row],[Discounter]]&gt;=50%, "High Discount", "Low Discount"), "No Discount")</f>
        <v>High Discount</v>
      </c>
      <c r="N3545" t="s">
        <v>130</v>
      </c>
      <c r="O3545">
        <v>4.3</v>
      </c>
      <c r="P3545">
        <v>561</v>
      </c>
    </row>
    <row r="3546" spans="1:16" ht="60" x14ac:dyDescent="0.25">
      <c r="A3546" t="s">
        <v>7240</v>
      </c>
      <c r="B3546">
        <v>12310144</v>
      </c>
      <c r="C3546" t="s">
        <v>43</v>
      </c>
      <c r="D3546" t="s">
        <v>38</v>
      </c>
      <c r="E3546" t="s">
        <v>16</v>
      </c>
      <c r="F3546" t="s">
        <v>34</v>
      </c>
      <c r="G3546" s="3" t="s">
        <v>7241</v>
      </c>
      <c r="H35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46">
        <v>1899</v>
      </c>
      <c r="K3546" s="1">
        <v>0.35</v>
      </c>
      <c r="L35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664.65</v>
      </c>
      <c r="M3546" s="2" t="str">
        <f>IF(NOT(ISBLANK(Table1[[#This Row],[Discounter]])), IF(Table1[[#This Row],[Discounter]]&gt;=50%, "High Discount", "Low Discount"), "No Discount")</f>
        <v>Low Discount</v>
      </c>
      <c r="N3546" t="s">
        <v>119</v>
      </c>
      <c r="O3546">
        <v>4.0999999999999996</v>
      </c>
      <c r="P3546">
        <v>561</v>
      </c>
    </row>
    <row r="3547" spans="1:16" ht="60" x14ac:dyDescent="0.25">
      <c r="A3547" t="s">
        <v>7242</v>
      </c>
      <c r="B3547">
        <v>2490936</v>
      </c>
      <c r="C3547" t="s">
        <v>43</v>
      </c>
      <c r="D3547" t="s">
        <v>38</v>
      </c>
      <c r="E3547" t="s">
        <v>39</v>
      </c>
      <c r="F3547" t="s">
        <v>34</v>
      </c>
      <c r="G3547" s="3" t="s">
        <v>7243</v>
      </c>
      <c r="H35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47">
        <v>799</v>
      </c>
      <c r="K3547" s="1">
        <v>0.5</v>
      </c>
      <c r="L35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399.5</v>
      </c>
      <c r="M3547" s="2" t="str">
        <f>IF(NOT(ISBLANK(Table1[[#This Row],[Discounter]])), IF(Table1[[#This Row],[Discounter]]&gt;=50%, "High Discount", "Low Discount"), "No Discount")</f>
        <v>High Discount</v>
      </c>
      <c r="N3547" t="s">
        <v>41</v>
      </c>
      <c r="O3547">
        <v>4.3</v>
      </c>
      <c r="P3547">
        <v>561</v>
      </c>
    </row>
    <row r="3548" spans="1:16" ht="75" x14ac:dyDescent="0.25">
      <c r="A3548" t="s">
        <v>7244</v>
      </c>
      <c r="B3548">
        <v>13978304</v>
      </c>
      <c r="C3548" t="s">
        <v>928</v>
      </c>
      <c r="D3548" t="s">
        <v>177</v>
      </c>
      <c r="E3548" t="s">
        <v>272</v>
      </c>
      <c r="F3548" t="s">
        <v>17</v>
      </c>
      <c r="G3548" s="3" t="s">
        <v>7245</v>
      </c>
      <c r="H35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675</v>
      </c>
      <c r="I3548">
        <v>675</v>
      </c>
      <c r="J3548">
        <v>747</v>
      </c>
      <c r="K3548" t="s">
        <v>7246</v>
      </c>
      <c r="L35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72</v>
      </c>
      <c r="M3548" s="2" t="str">
        <f>IF(NOT(ISBLANK(Table1[[#This Row],[Discounter]])), IF(Table1[[#This Row],[Discounter]]&gt;=50%, "High Discount", "Low Discount"), "No Discount")</f>
        <v>High Discount</v>
      </c>
      <c r="N3548" t="s">
        <v>36</v>
      </c>
      <c r="O3548">
        <v>4.3</v>
      </c>
      <c r="P3548">
        <v>560</v>
      </c>
    </row>
    <row r="3549" spans="1:16" ht="45" x14ac:dyDescent="0.25">
      <c r="A3549" t="s">
        <v>7247</v>
      </c>
      <c r="B3549">
        <v>13919956</v>
      </c>
      <c r="C3549" t="s">
        <v>21</v>
      </c>
      <c r="D3549" t="s">
        <v>26</v>
      </c>
      <c r="E3549" t="s">
        <v>27</v>
      </c>
      <c r="F3549" t="s">
        <v>17</v>
      </c>
      <c r="G3549" s="3" t="s">
        <v>7248</v>
      </c>
      <c r="H35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549</v>
      </c>
      <c r="I3549">
        <v>549</v>
      </c>
      <c r="J3549">
        <v>1249</v>
      </c>
      <c r="K3549" s="1">
        <v>0.56000000000000005</v>
      </c>
      <c r="L35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699.44</v>
      </c>
      <c r="M3549" s="2" t="str">
        <f>IF(NOT(ISBLANK(Table1[[#This Row],[Discounter]])), IF(Table1[[#This Row],[Discounter]]&gt;=50%, "High Discount", "Low Discount"), "No Discount")</f>
        <v>High Discount</v>
      </c>
      <c r="N3549" t="s">
        <v>80</v>
      </c>
      <c r="O3549">
        <v>4.3</v>
      </c>
      <c r="P3549">
        <v>560</v>
      </c>
    </row>
    <row r="3550" spans="1:16" ht="60" x14ac:dyDescent="0.25">
      <c r="A3550" t="s">
        <v>7249</v>
      </c>
      <c r="B3550">
        <v>10405887</v>
      </c>
      <c r="C3550" t="s">
        <v>392</v>
      </c>
      <c r="D3550" t="s">
        <v>26</v>
      </c>
      <c r="E3550" t="s">
        <v>282</v>
      </c>
      <c r="F3550" t="s">
        <v>17</v>
      </c>
      <c r="G3550" s="3" t="s">
        <v>7250</v>
      </c>
      <c r="H35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816</v>
      </c>
      <c r="I3550">
        <v>816</v>
      </c>
      <c r="J3550">
        <v>1899</v>
      </c>
      <c r="K3550" s="1">
        <v>0.56999999999999995</v>
      </c>
      <c r="L35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1082.4299999999998</v>
      </c>
      <c r="M3550" s="2" t="str">
        <f>IF(NOT(ISBLANK(Table1[[#This Row],[Discounter]])), IF(Table1[[#This Row],[Discounter]]&gt;=50%, "High Discount", "Low Discount"), "No Discount")</f>
        <v>High Discount</v>
      </c>
      <c r="N3550" t="s">
        <v>24</v>
      </c>
      <c r="O3550">
        <v>4</v>
      </c>
      <c r="P3550">
        <v>560</v>
      </c>
    </row>
    <row r="3551" spans="1:16" ht="45" x14ac:dyDescent="0.25">
      <c r="A3551" t="s">
        <v>7251</v>
      </c>
      <c r="B3551">
        <v>11547700</v>
      </c>
      <c r="C3551" t="s">
        <v>978</v>
      </c>
      <c r="D3551" t="s">
        <v>69</v>
      </c>
      <c r="E3551" t="s">
        <v>83</v>
      </c>
      <c r="F3551" t="s">
        <v>34</v>
      </c>
      <c r="G3551" s="3" t="s">
        <v>5048</v>
      </c>
      <c r="H35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441</v>
      </c>
      <c r="I3551">
        <v>441</v>
      </c>
      <c r="J3551">
        <v>960</v>
      </c>
      <c r="K3551" s="1">
        <v>0.54</v>
      </c>
      <c r="L35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518.40000000000009</v>
      </c>
      <c r="M3551" s="2" t="str">
        <f>IF(NOT(ISBLANK(Table1[[#This Row],[Discounter]])), IF(Table1[[#This Row],[Discounter]]&gt;=50%, "High Discount", "Low Discount"), "No Discount")</f>
        <v>High Discount</v>
      </c>
      <c r="N3551" t="s">
        <v>66</v>
      </c>
      <c r="O3551">
        <v>4</v>
      </c>
      <c r="P3551">
        <v>560</v>
      </c>
    </row>
    <row r="3552" spans="1:16" ht="45" x14ac:dyDescent="0.25">
      <c r="A3552" t="s">
        <v>7252</v>
      </c>
      <c r="B3552">
        <v>2190889</v>
      </c>
      <c r="C3552" t="s">
        <v>279</v>
      </c>
      <c r="D3552" t="s">
        <v>32</v>
      </c>
      <c r="E3552" t="s">
        <v>272</v>
      </c>
      <c r="F3552" t="s">
        <v>34</v>
      </c>
      <c r="G3552" s="3" t="s">
        <v>7253</v>
      </c>
      <c r="H35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929</v>
      </c>
      <c r="I3552">
        <v>929</v>
      </c>
      <c r="J3552">
        <v>1430</v>
      </c>
      <c r="K3552" s="1">
        <v>0.35</v>
      </c>
      <c r="L35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500.49999999999994</v>
      </c>
      <c r="M3552" s="2" t="str">
        <f>IF(NOT(ISBLANK(Table1[[#This Row],[Discounter]])), IF(Table1[[#This Row],[Discounter]]&gt;=50%, "High Discount", "Low Discount"), "No Discount")</f>
        <v>Low Discount</v>
      </c>
      <c r="N3552" t="s">
        <v>102</v>
      </c>
      <c r="O3552">
        <v>4.0999999999999996</v>
      </c>
      <c r="P3552">
        <v>560</v>
      </c>
    </row>
    <row r="3553" spans="1:16" ht="45" x14ac:dyDescent="0.25">
      <c r="A3553" t="s">
        <v>7254</v>
      </c>
      <c r="B3553">
        <v>1794930</v>
      </c>
      <c r="C3553" t="s">
        <v>586</v>
      </c>
      <c r="D3553" t="s">
        <v>32</v>
      </c>
      <c r="E3553" t="s">
        <v>105</v>
      </c>
      <c r="F3553" t="s">
        <v>34</v>
      </c>
      <c r="G3553" s="3" t="s">
        <v>7255</v>
      </c>
      <c r="H35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3553">
        <v>599</v>
      </c>
      <c r="L35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553" s="2" t="str">
        <f>IF(NOT(ISBLANK(Table1[[#This Row],[Discounter]])), IF(Table1[[#This Row],[Discounter]]&gt;=50%, "High Discount", "Low Discount"), "No Discount")</f>
        <v>No Discount</v>
      </c>
      <c r="N3553" t="s">
        <v>2364</v>
      </c>
      <c r="O3553">
        <v>3.8</v>
      </c>
      <c r="P3553">
        <v>560</v>
      </c>
    </row>
    <row r="3554" spans="1:16" ht="60" x14ac:dyDescent="0.25">
      <c r="A3554" t="s">
        <v>7256</v>
      </c>
      <c r="B3554">
        <v>12729004</v>
      </c>
      <c r="C3554" t="s">
        <v>7257</v>
      </c>
      <c r="D3554" t="s">
        <v>87</v>
      </c>
      <c r="E3554" t="s">
        <v>83</v>
      </c>
      <c r="F3554" t="s">
        <v>34</v>
      </c>
      <c r="G3554" s="3" t="s">
        <v>7258</v>
      </c>
      <c r="H35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3554">
        <v>584</v>
      </c>
      <c r="J3554">
        <v>1499</v>
      </c>
      <c r="K3554" s="1">
        <v>0.61</v>
      </c>
      <c r="L35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914.39</v>
      </c>
      <c r="M3554" s="2" t="str">
        <f>IF(NOT(ISBLANK(Table1[[#This Row],[Discounter]])), IF(Table1[[#This Row],[Discounter]]&gt;=50%, "High Discount", "Low Discount"), "No Discount")</f>
        <v>High Discount</v>
      </c>
      <c r="N3554" t="s">
        <v>7259</v>
      </c>
      <c r="O3554">
        <v>4.5</v>
      </c>
      <c r="P3554">
        <v>560</v>
      </c>
    </row>
    <row r="3555" spans="1:16" ht="30" x14ac:dyDescent="0.25">
      <c r="A3555" t="s">
        <v>7260</v>
      </c>
      <c r="B3555">
        <v>11524104</v>
      </c>
      <c r="C3555" t="s">
        <v>2289</v>
      </c>
      <c r="D3555" t="s">
        <v>38</v>
      </c>
      <c r="E3555" t="s">
        <v>44</v>
      </c>
      <c r="F3555" t="s">
        <v>34</v>
      </c>
      <c r="G3555" s="3" t="s">
        <v>7261</v>
      </c>
      <c r="H35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55">
        <v>1299</v>
      </c>
      <c r="K3555" s="1">
        <v>0.52</v>
      </c>
      <c r="L35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675.48</v>
      </c>
      <c r="M3555" s="2" t="str">
        <f>IF(NOT(ISBLANK(Table1[[#This Row],[Discounter]])), IF(Table1[[#This Row],[Discounter]]&gt;=50%, "High Discount", "Low Discount"), "No Discount")</f>
        <v>High Discount</v>
      </c>
      <c r="N3555" t="s">
        <v>24</v>
      </c>
      <c r="O3555">
        <v>4.3</v>
      </c>
      <c r="P3555">
        <v>560</v>
      </c>
    </row>
    <row r="3556" spans="1:16" ht="45" x14ac:dyDescent="0.25">
      <c r="A3556" t="s">
        <v>7262</v>
      </c>
      <c r="B3556">
        <v>14615028</v>
      </c>
      <c r="C3556" t="s">
        <v>14</v>
      </c>
      <c r="D3556" t="s">
        <v>38</v>
      </c>
      <c r="E3556" t="s">
        <v>27</v>
      </c>
      <c r="F3556" t="s">
        <v>34</v>
      </c>
      <c r="G3556" s="3" t="s">
        <v>7263</v>
      </c>
      <c r="H35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56">
        <v>1299</v>
      </c>
      <c r="K3556" s="1">
        <v>0.55000000000000004</v>
      </c>
      <c r="L35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3556" s="2" t="str">
        <f>IF(NOT(ISBLANK(Table1[[#This Row],[Discounter]])), IF(Table1[[#This Row],[Discounter]]&gt;=50%, "High Discount", "Low Discount"), "No Discount")</f>
        <v>High Discount</v>
      </c>
      <c r="N3556" t="s">
        <v>41</v>
      </c>
      <c r="O3556">
        <v>4.3</v>
      </c>
      <c r="P3556">
        <v>560</v>
      </c>
    </row>
    <row r="3557" spans="1:16" ht="60" x14ac:dyDescent="0.25">
      <c r="A3557" t="s">
        <v>7264</v>
      </c>
      <c r="B3557">
        <v>17382916</v>
      </c>
      <c r="C3557" t="s">
        <v>14</v>
      </c>
      <c r="D3557" t="s">
        <v>38</v>
      </c>
      <c r="E3557" t="s">
        <v>39</v>
      </c>
      <c r="F3557" t="s">
        <v>34</v>
      </c>
      <c r="G3557" s="3" t="s">
        <v>7265</v>
      </c>
      <c r="H35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57">
        <v>1598</v>
      </c>
      <c r="K3557" s="1">
        <v>0.5</v>
      </c>
      <c r="L35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557" s="2" t="str">
        <f>IF(NOT(ISBLANK(Table1[[#This Row],[Discounter]])), IF(Table1[[#This Row],[Discounter]]&gt;=50%, "High Discount", "Low Discount"), "No Discount")</f>
        <v>High Discount</v>
      </c>
      <c r="N3557" t="s">
        <v>130</v>
      </c>
      <c r="O3557">
        <v>4.2</v>
      </c>
      <c r="P3557">
        <v>560</v>
      </c>
    </row>
    <row r="3558" spans="1:16" ht="45" x14ac:dyDescent="0.25">
      <c r="A3558" t="s">
        <v>7266</v>
      </c>
      <c r="B3558">
        <v>12204476</v>
      </c>
      <c r="C3558" t="s">
        <v>43</v>
      </c>
      <c r="D3558" t="s">
        <v>38</v>
      </c>
      <c r="E3558" t="s">
        <v>132</v>
      </c>
      <c r="F3558" t="s">
        <v>34</v>
      </c>
      <c r="G3558" s="3" t="s">
        <v>7267</v>
      </c>
      <c r="H35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58">
        <v>1799</v>
      </c>
      <c r="K3558" s="1">
        <v>0.45</v>
      </c>
      <c r="L35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809.55000000000007</v>
      </c>
      <c r="M3558" s="2" t="str">
        <f>IF(NOT(ISBLANK(Table1[[#This Row],[Discounter]])), IF(Table1[[#This Row],[Discounter]]&gt;=50%, "High Discount", "Low Discount"), "No Discount")</f>
        <v>Low Discount</v>
      </c>
      <c r="N3558" t="s">
        <v>41</v>
      </c>
      <c r="O3558">
        <v>4.3</v>
      </c>
      <c r="P3558">
        <v>560</v>
      </c>
    </row>
    <row r="3559" spans="1:16" ht="30" x14ac:dyDescent="0.25">
      <c r="A3559" t="s">
        <v>7268</v>
      </c>
      <c r="B3559">
        <v>4323238</v>
      </c>
      <c r="C3559" t="s">
        <v>392</v>
      </c>
      <c r="D3559" t="s">
        <v>38</v>
      </c>
      <c r="E3559" t="s">
        <v>44</v>
      </c>
      <c r="F3559" t="s">
        <v>34</v>
      </c>
      <c r="G3559" s="3" t="s">
        <v>7269</v>
      </c>
      <c r="H35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59">
        <v>799</v>
      </c>
      <c r="K3559" s="1">
        <v>0.55000000000000004</v>
      </c>
      <c r="L35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439.45000000000005</v>
      </c>
      <c r="M3559" s="2" t="str">
        <f>IF(NOT(ISBLANK(Table1[[#This Row],[Discounter]])), IF(Table1[[#This Row],[Discounter]]&gt;=50%, "High Discount", "Low Discount"), "No Discount")</f>
        <v>High Discount</v>
      </c>
      <c r="N3559" t="s">
        <v>24</v>
      </c>
      <c r="O3559">
        <v>4</v>
      </c>
      <c r="P3559">
        <v>560</v>
      </c>
    </row>
    <row r="3560" spans="1:16" ht="45" x14ac:dyDescent="0.25">
      <c r="A3560" t="s">
        <v>7270</v>
      </c>
      <c r="B3560">
        <v>9044831</v>
      </c>
      <c r="C3560" t="s">
        <v>95</v>
      </c>
      <c r="D3560" t="s">
        <v>38</v>
      </c>
      <c r="E3560" t="s">
        <v>44</v>
      </c>
      <c r="F3560" t="s">
        <v>34</v>
      </c>
      <c r="G3560" s="3" t="s">
        <v>7271</v>
      </c>
      <c r="H35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60">
        <v>799</v>
      </c>
      <c r="K3560" s="1">
        <v>0.6</v>
      </c>
      <c r="L35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3560" s="2" t="str">
        <f>IF(NOT(ISBLANK(Table1[[#This Row],[Discounter]])), IF(Table1[[#This Row],[Discounter]]&gt;=50%, "High Discount", "Low Discount"), "No Discount")</f>
        <v>High Discount</v>
      </c>
      <c r="N3560" t="s">
        <v>41</v>
      </c>
      <c r="O3560">
        <v>3.9</v>
      </c>
      <c r="P3560">
        <v>560</v>
      </c>
    </row>
    <row r="3561" spans="1:16" ht="30" x14ac:dyDescent="0.25">
      <c r="A3561" t="s">
        <v>7272</v>
      </c>
      <c r="B3561">
        <v>17384026</v>
      </c>
      <c r="C3561" t="s">
        <v>14</v>
      </c>
      <c r="D3561" t="s">
        <v>38</v>
      </c>
      <c r="E3561" t="s">
        <v>39</v>
      </c>
      <c r="F3561" t="s">
        <v>34</v>
      </c>
      <c r="G3561" s="3" t="s">
        <v>659</v>
      </c>
      <c r="H3561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3561">
        <v>1298</v>
      </c>
      <c r="L35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561" s="2" t="str">
        <f>IF(NOT(ISBLANK(Table1[[#This Row],[Discounter]])), IF(Table1[[#This Row],[Discounter]]&gt;=50%, "High Discount", "Low Discount"), "No Discount")</f>
        <v>No Discount</v>
      </c>
      <c r="N3561" t="s">
        <v>130</v>
      </c>
      <c r="O3561">
        <v>4.3</v>
      </c>
      <c r="P3561">
        <v>560</v>
      </c>
    </row>
    <row r="3562" spans="1:16" ht="45" x14ac:dyDescent="0.25">
      <c r="A3562" t="s">
        <v>7273</v>
      </c>
      <c r="B3562">
        <v>9194197</v>
      </c>
      <c r="C3562" t="s">
        <v>3834</v>
      </c>
      <c r="D3562" t="s">
        <v>15</v>
      </c>
      <c r="E3562" t="s">
        <v>122</v>
      </c>
      <c r="F3562" t="s">
        <v>17</v>
      </c>
      <c r="G3562" s="3" t="s">
        <v>7274</v>
      </c>
      <c r="H35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3562">
        <v>599</v>
      </c>
      <c r="J3562">
        <v>999</v>
      </c>
      <c r="K3562" s="1">
        <v>0.4</v>
      </c>
      <c r="L35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399.6</v>
      </c>
      <c r="M3562" s="2" t="str">
        <f>IF(NOT(ISBLANK(Table1[[#This Row],[Discounter]])), IF(Table1[[#This Row],[Discounter]]&gt;=50%, "High Discount", "Low Discount"), "No Discount")</f>
        <v>Low Discount</v>
      </c>
      <c r="N3562" t="s">
        <v>774</v>
      </c>
      <c r="O3562">
        <v>4.0999999999999996</v>
      </c>
      <c r="P3562">
        <v>559</v>
      </c>
    </row>
    <row r="3563" spans="1:16" ht="30" x14ac:dyDescent="0.25">
      <c r="A3563" t="s">
        <v>7275</v>
      </c>
      <c r="B3563">
        <v>13859370</v>
      </c>
      <c r="C3563" t="s">
        <v>14</v>
      </c>
      <c r="D3563" t="s">
        <v>15</v>
      </c>
      <c r="E3563" t="s">
        <v>48</v>
      </c>
      <c r="F3563" t="s">
        <v>17</v>
      </c>
      <c r="G3563" s="3" t="s">
        <v>7276</v>
      </c>
      <c r="H35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3563">
        <v>519</v>
      </c>
      <c r="J3563">
        <v>1299</v>
      </c>
      <c r="K3563" s="1">
        <v>0.6</v>
      </c>
      <c r="L35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3563" s="2" t="str">
        <f>IF(NOT(ISBLANK(Table1[[#This Row],[Discounter]])), IF(Table1[[#This Row],[Discounter]]&gt;=50%, "High Discount", "Low Discount"), "No Discount")</f>
        <v>High Discount</v>
      </c>
      <c r="N3563" t="s">
        <v>19</v>
      </c>
      <c r="O3563">
        <v>4</v>
      </c>
      <c r="P3563">
        <v>559</v>
      </c>
    </row>
    <row r="3564" spans="1:16" ht="45" x14ac:dyDescent="0.25">
      <c r="A3564" t="s">
        <v>7277</v>
      </c>
      <c r="B3564">
        <v>9445461</v>
      </c>
      <c r="C3564" t="s">
        <v>60</v>
      </c>
      <c r="D3564" t="s">
        <v>61</v>
      </c>
      <c r="E3564" t="s">
        <v>169</v>
      </c>
      <c r="F3564" t="s">
        <v>17</v>
      </c>
      <c r="G3564" s="3" t="s">
        <v>7278</v>
      </c>
      <c r="H35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1259</v>
      </c>
      <c r="I3564">
        <v>1259</v>
      </c>
      <c r="J3564">
        <v>3599</v>
      </c>
      <c r="K3564" s="1">
        <v>0.65</v>
      </c>
      <c r="L35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2339.35</v>
      </c>
      <c r="M3564" s="2" t="str">
        <f>IF(NOT(ISBLANK(Table1[[#This Row],[Discounter]])), IF(Table1[[#This Row],[Discounter]]&gt;=50%, "High Discount", "Low Discount"), "No Discount")</f>
        <v>High Discount</v>
      </c>
      <c r="N3564" t="s">
        <v>36</v>
      </c>
      <c r="O3564">
        <v>4.2</v>
      </c>
      <c r="P3564">
        <v>559</v>
      </c>
    </row>
    <row r="3565" spans="1:16" ht="45" x14ac:dyDescent="0.25">
      <c r="A3565" t="s">
        <v>7279</v>
      </c>
      <c r="B3565">
        <v>11363336</v>
      </c>
      <c r="C3565" t="s">
        <v>150</v>
      </c>
      <c r="D3565" t="s">
        <v>26</v>
      </c>
      <c r="E3565" t="s">
        <v>39</v>
      </c>
      <c r="F3565" t="s">
        <v>17</v>
      </c>
      <c r="G3565" s="3" t="s">
        <v>7280</v>
      </c>
      <c r="H35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494</v>
      </c>
      <c r="I3565">
        <v>494</v>
      </c>
      <c r="J3565">
        <v>899</v>
      </c>
      <c r="K3565" s="1">
        <v>0.45</v>
      </c>
      <c r="L35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404.55</v>
      </c>
      <c r="M3565" s="2" t="str">
        <f>IF(NOT(ISBLANK(Table1[[#This Row],[Discounter]])), IF(Table1[[#This Row],[Discounter]]&gt;=50%, "High Discount", "Low Discount"), "No Discount")</f>
        <v>Low Discount</v>
      </c>
      <c r="N3565" t="s">
        <v>36</v>
      </c>
      <c r="O3565">
        <v>4.4000000000000004</v>
      </c>
      <c r="P3565">
        <v>559</v>
      </c>
    </row>
    <row r="3566" spans="1:16" ht="45" x14ac:dyDescent="0.25">
      <c r="A3566" t="s">
        <v>7281</v>
      </c>
      <c r="B3566">
        <v>12652070</v>
      </c>
      <c r="C3566" t="s">
        <v>57</v>
      </c>
      <c r="D3566" t="s">
        <v>69</v>
      </c>
      <c r="E3566" t="s">
        <v>83</v>
      </c>
      <c r="F3566" t="s">
        <v>34</v>
      </c>
      <c r="G3566" s="3" t="s">
        <v>7282</v>
      </c>
      <c r="H35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419</v>
      </c>
      <c r="I3566">
        <v>419</v>
      </c>
      <c r="J3566">
        <v>1199</v>
      </c>
      <c r="K3566" s="1">
        <v>0.65</v>
      </c>
      <c r="L35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779.35</v>
      </c>
      <c r="M3566" s="2" t="str">
        <f>IF(NOT(ISBLANK(Table1[[#This Row],[Discounter]])), IF(Table1[[#This Row],[Discounter]]&gt;=50%, "High Discount", "Low Discount"), "No Discount")</f>
        <v>High Discount</v>
      </c>
      <c r="N3566" t="s">
        <v>89</v>
      </c>
      <c r="O3566">
        <v>4.0999999999999996</v>
      </c>
      <c r="P3566">
        <v>559</v>
      </c>
    </row>
    <row r="3567" spans="1:16" ht="30" x14ac:dyDescent="0.25">
      <c r="A3567" t="s">
        <v>7283</v>
      </c>
      <c r="B3567">
        <v>12134596</v>
      </c>
      <c r="C3567" t="s">
        <v>100</v>
      </c>
      <c r="D3567" t="s">
        <v>69</v>
      </c>
      <c r="E3567" t="s">
        <v>132</v>
      </c>
      <c r="F3567" t="s">
        <v>34</v>
      </c>
      <c r="G3567" s="3" t="s">
        <v>7284</v>
      </c>
      <c r="H35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1049</v>
      </c>
      <c r="I3567">
        <v>1049</v>
      </c>
      <c r="J3567">
        <v>2099</v>
      </c>
      <c r="K3567" s="1">
        <v>0.5</v>
      </c>
      <c r="L35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1049.5</v>
      </c>
      <c r="M3567" s="2" t="str">
        <f>IF(NOT(ISBLANK(Table1[[#This Row],[Discounter]])), IF(Table1[[#This Row],[Discounter]]&gt;=50%, "High Discount", "Low Discount"), "No Discount")</f>
        <v>High Discount</v>
      </c>
      <c r="N3567" t="s">
        <v>102</v>
      </c>
      <c r="O3567">
        <v>4</v>
      </c>
      <c r="P3567">
        <v>559</v>
      </c>
    </row>
    <row r="3568" spans="1:16" ht="45" x14ac:dyDescent="0.25">
      <c r="A3568" t="s">
        <v>7285</v>
      </c>
      <c r="B3568">
        <v>11272632</v>
      </c>
      <c r="C3568" t="s">
        <v>95</v>
      </c>
      <c r="D3568" t="s">
        <v>38</v>
      </c>
      <c r="E3568" t="s">
        <v>44</v>
      </c>
      <c r="F3568" t="s">
        <v>34</v>
      </c>
      <c r="G3568" s="3" t="s">
        <v>7286</v>
      </c>
      <c r="H35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68">
        <v>1099</v>
      </c>
      <c r="K3568" s="1">
        <v>0.4</v>
      </c>
      <c r="L35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439.6</v>
      </c>
      <c r="M3568" s="2" t="str">
        <f>IF(NOT(ISBLANK(Table1[[#This Row],[Discounter]])), IF(Table1[[#This Row],[Discounter]]&gt;=50%, "High Discount", "Low Discount"), "No Discount")</f>
        <v>Low Discount</v>
      </c>
      <c r="N3568" t="s">
        <v>41</v>
      </c>
      <c r="O3568">
        <v>4.5</v>
      </c>
      <c r="P3568">
        <v>559</v>
      </c>
    </row>
    <row r="3569" spans="1:16" ht="45" x14ac:dyDescent="0.25">
      <c r="A3569" t="s">
        <v>7287</v>
      </c>
      <c r="B3569">
        <v>13298958</v>
      </c>
      <c r="C3569" t="s">
        <v>14</v>
      </c>
      <c r="D3569" t="s">
        <v>38</v>
      </c>
      <c r="E3569" t="s">
        <v>27</v>
      </c>
      <c r="F3569" t="s">
        <v>34</v>
      </c>
      <c r="G3569" s="3" t="s">
        <v>7288</v>
      </c>
      <c r="H35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69">
        <v>999</v>
      </c>
      <c r="K3569" t="s">
        <v>497</v>
      </c>
      <c r="L35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500</v>
      </c>
      <c r="M3569" s="2" t="str">
        <f>IF(NOT(ISBLANK(Table1[[#This Row],[Discounter]])), IF(Table1[[#This Row],[Discounter]]&gt;=50%, "High Discount", "Low Discount"), "No Discount")</f>
        <v>High Discount</v>
      </c>
      <c r="N3569" t="s">
        <v>102</v>
      </c>
      <c r="O3569">
        <v>4.3</v>
      </c>
      <c r="P3569">
        <v>559</v>
      </c>
    </row>
    <row r="3570" spans="1:16" ht="45" x14ac:dyDescent="0.25">
      <c r="A3570" t="s">
        <v>7289</v>
      </c>
      <c r="B3570">
        <v>9365921</v>
      </c>
      <c r="C3570" t="s">
        <v>100</v>
      </c>
      <c r="D3570" t="s">
        <v>69</v>
      </c>
      <c r="E3570" t="s">
        <v>70</v>
      </c>
      <c r="F3570" t="s">
        <v>17</v>
      </c>
      <c r="G3570" s="3" t="s">
        <v>7290</v>
      </c>
      <c r="H35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1479</v>
      </c>
      <c r="I3570">
        <v>1479</v>
      </c>
      <c r="J3570">
        <v>3699</v>
      </c>
      <c r="K3570" s="1">
        <v>0.6</v>
      </c>
      <c r="L35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2219.4</v>
      </c>
      <c r="M3570" s="2" t="str">
        <f>IF(NOT(ISBLANK(Table1[[#This Row],[Discounter]])), IF(Table1[[#This Row],[Discounter]]&gt;=50%, "High Discount", "Low Discount"), "No Discount")</f>
        <v>High Discount</v>
      </c>
      <c r="N3570" t="s">
        <v>36</v>
      </c>
      <c r="O3570">
        <v>4.0999999999999996</v>
      </c>
      <c r="P3570">
        <v>558</v>
      </c>
    </row>
    <row r="3571" spans="1:16" ht="45" x14ac:dyDescent="0.25">
      <c r="A3571" t="s">
        <v>7291</v>
      </c>
      <c r="B3571">
        <v>12402754</v>
      </c>
      <c r="C3571" t="s">
        <v>150</v>
      </c>
      <c r="D3571" t="s">
        <v>177</v>
      </c>
      <c r="E3571" t="s">
        <v>178</v>
      </c>
      <c r="F3571" t="s">
        <v>17</v>
      </c>
      <c r="G3571" s="3" t="s">
        <v>3291</v>
      </c>
      <c r="H35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384</v>
      </c>
      <c r="I3571">
        <v>384</v>
      </c>
      <c r="J3571">
        <v>549</v>
      </c>
      <c r="K3571" s="1">
        <v>0.3</v>
      </c>
      <c r="L35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164.7</v>
      </c>
      <c r="M3571" s="2" t="str">
        <f>IF(NOT(ISBLANK(Table1[[#This Row],[Discounter]])), IF(Table1[[#This Row],[Discounter]]&gt;=50%, "High Discount", "Low Discount"), "No Discount")</f>
        <v>Low Discount</v>
      </c>
      <c r="N3571" t="s">
        <v>146</v>
      </c>
      <c r="O3571">
        <v>4.4000000000000004</v>
      </c>
      <c r="P3571">
        <v>558</v>
      </c>
    </row>
    <row r="3572" spans="1:16" ht="45" x14ac:dyDescent="0.25">
      <c r="A3572" t="s">
        <v>7292</v>
      </c>
      <c r="B3572">
        <v>11036954</v>
      </c>
      <c r="C3572" t="s">
        <v>325</v>
      </c>
      <c r="D3572" t="s">
        <v>177</v>
      </c>
      <c r="E3572" t="s">
        <v>894</v>
      </c>
      <c r="F3572" t="s">
        <v>17</v>
      </c>
      <c r="G3572" s="3" t="s">
        <v>7293</v>
      </c>
      <c r="H35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572">
        <v>749</v>
      </c>
      <c r="L35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572" s="2" t="str">
        <f>IF(NOT(ISBLANK(Table1[[#This Row],[Discounter]])), IF(Table1[[#This Row],[Discounter]]&gt;=50%, "High Discount", "Low Discount"), "No Discount")</f>
        <v>No Discount</v>
      </c>
      <c r="N3572" t="s">
        <v>328</v>
      </c>
      <c r="O3572">
        <v>4.0999999999999996</v>
      </c>
      <c r="P3572">
        <v>558</v>
      </c>
    </row>
    <row r="3573" spans="1:16" ht="45" x14ac:dyDescent="0.25">
      <c r="A3573" t="s">
        <v>7294</v>
      </c>
      <c r="B3573">
        <v>18028832</v>
      </c>
      <c r="C3573" t="s">
        <v>271</v>
      </c>
      <c r="D3573" t="s">
        <v>177</v>
      </c>
      <c r="E3573" t="s">
        <v>894</v>
      </c>
      <c r="F3573" t="s">
        <v>17</v>
      </c>
      <c r="G3573" s="3" t="s">
        <v>4655</v>
      </c>
      <c r="H35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573">
        <v>1098</v>
      </c>
      <c r="L35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573" s="2" t="str">
        <f>IF(NOT(ISBLANK(Table1[[#This Row],[Discounter]])), IF(Table1[[#This Row],[Discounter]]&gt;=50%, "High Discount", "Low Discount"), "No Discount")</f>
        <v>No Discount</v>
      </c>
      <c r="N3573" t="s">
        <v>24</v>
      </c>
      <c r="O3573">
        <v>4.3</v>
      </c>
      <c r="P3573">
        <v>558</v>
      </c>
    </row>
    <row r="3574" spans="1:16" ht="60" x14ac:dyDescent="0.25">
      <c r="A3574" t="s">
        <v>7295</v>
      </c>
      <c r="B3574">
        <v>10106299</v>
      </c>
      <c r="C3574" t="s">
        <v>60</v>
      </c>
      <c r="D3574" t="s">
        <v>61</v>
      </c>
      <c r="E3574" t="s">
        <v>39</v>
      </c>
      <c r="F3574" t="s">
        <v>17</v>
      </c>
      <c r="G3574" s="3" t="s">
        <v>7296</v>
      </c>
      <c r="H35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494</v>
      </c>
      <c r="I3574">
        <v>494</v>
      </c>
      <c r="J3574">
        <v>1099</v>
      </c>
      <c r="K3574" s="1">
        <v>0.55000000000000004</v>
      </c>
      <c r="L35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604.45000000000005</v>
      </c>
      <c r="M3574" s="2" t="str">
        <f>IF(NOT(ISBLANK(Table1[[#This Row],[Discounter]])), IF(Table1[[#This Row],[Discounter]]&gt;=50%, "High Discount", "Low Discount"), "No Discount")</f>
        <v>High Discount</v>
      </c>
      <c r="N3574" t="s">
        <v>36</v>
      </c>
      <c r="O3574">
        <v>4.0999999999999996</v>
      </c>
      <c r="P3574">
        <v>558</v>
      </c>
    </row>
    <row r="3575" spans="1:16" ht="60" x14ac:dyDescent="0.25">
      <c r="A3575" t="s">
        <v>7297</v>
      </c>
      <c r="B3575">
        <v>11582844</v>
      </c>
      <c r="C3575" t="s">
        <v>392</v>
      </c>
      <c r="D3575" t="s">
        <v>61</v>
      </c>
      <c r="E3575" t="s">
        <v>39</v>
      </c>
      <c r="F3575" t="s">
        <v>17</v>
      </c>
      <c r="G3575" s="3" t="s">
        <v>7298</v>
      </c>
      <c r="H35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472</v>
      </c>
      <c r="I3575">
        <v>472</v>
      </c>
      <c r="J3575">
        <v>1099</v>
      </c>
      <c r="K3575" s="1">
        <v>0.56999999999999995</v>
      </c>
      <c r="L35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626.42999999999995</v>
      </c>
      <c r="M3575" s="2" t="str">
        <f>IF(NOT(ISBLANK(Table1[[#This Row],[Discounter]])), IF(Table1[[#This Row],[Discounter]]&gt;=50%, "High Discount", "Low Discount"), "No Discount")</f>
        <v>High Discount</v>
      </c>
      <c r="N3575" t="s">
        <v>24</v>
      </c>
      <c r="O3575">
        <v>3.9</v>
      </c>
      <c r="P3575">
        <v>558</v>
      </c>
    </row>
    <row r="3576" spans="1:16" ht="45" x14ac:dyDescent="0.25">
      <c r="A3576" t="s">
        <v>7299</v>
      </c>
      <c r="B3576">
        <v>4881811</v>
      </c>
      <c r="C3576" t="s">
        <v>60</v>
      </c>
      <c r="D3576" t="s">
        <v>61</v>
      </c>
      <c r="E3576" t="s">
        <v>282</v>
      </c>
      <c r="F3576" t="s">
        <v>17</v>
      </c>
      <c r="G3576" s="3" t="s">
        <v>7300</v>
      </c>
      <c r="H35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874</v>
      </c>
      <c r="I3576">
        <v>874</v>
      </c>
      <c r="J3576">
        <v>2499</v>
      </c>
      <c r="K3576" s="1">
        <v>0.65</v>
      </c>
      <c r="L35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1624.3500000000001</v>
      </c>
      <c r="M3576" s="2" t="str">
        <f>IF(NOT(ISBLANK(Table1[[#This Row],[Discounter]])), IF(Table1[[#This Row],[Discounter]]&gt;=50%, "High Discount", "Low Discount"), "No Discount")</f>
        <v>High Discount</v>
      </c>
      <c r="N3576" t="s">
        <v>36</v>
      </c>
      <c r="O3576">
        <v>3.8</v>
      </c>
      <c r="P3576">
        <v>558</v>
      </c>
    </row>
    <row r="3577" spans="1:16" ht="45" x14ac:dyDescent="0.25">
      <c r="A3577" t="s">
        <v>7301</v>
      </c>
      <c r="B3577">
        <v>11222202</v>
      </c>
      <c r="C3577" t="s">
        <v>43</v>
      </c>
      <c r="D3577" t="s">
        <v>26</v>
      </c>
      <c r="E3577" t="s">
        <v>27</v>
      </c>
      <c r="F3577" t="s">
        <v>17</v>
      </c>
      <c r="G3577" s="3" t="s">
        <v>7302</v>
      </c>
      <c r="H35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759</v>
      </c>
      <c r="I3577">
        <v>759</v>
      </c>
      <c r="J3577">
        <v>1899</v>
      </c>
      <c r="K3577" s="1">
        <v>0.6</v>
      </c>
      <c r="L35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3577" s="2" t="str">
        <f>IF(NOT(ISBLANK(Table1[[#This Row],[Discounter]])), IF(Table1[[#This Row],[Discounter]]&gt;=50%, "High Discount", "Low Discount"), "No Discount")</f>
        <v>High Discount</v>
      </c>
      <c r="N3577" t="s">
        <v>232</v>
      </c>
      <c r="O3577">
        <v>4.2</v>
      </c>
      <c r="P3577">
        <v>558</v>
      </c>
    </row>
    <row r="3578" spans="1:16" ht="45" x14ac:dyDescent="0.25">
      <c r="A3578" t="s">
        <v>7303</v>
      </c>
      <c r="B3578">
        <v>11361498</v>
      </c>
      <c r="C3578" t="s">
        <v>150</v>
      </c>
      <c r="D3578" t="s">
        <v>26</v>
      </c>
      <c r="E3578" t="s">
        <v>27</v>
      </c>
      <c r="F3578" t="s">
        <v>17</v>
      </c>
      <c r="G3578" s="3" t="s">
        <v>7304</v>
      </c>
      <c r="H35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3578">
        <v>1199</v>
      </c>
      <c r="J3578">
        <v>2399</v>
      </c>
      <c r="K3578" s="1">
        <v>0.5</v>
      </c>
      <c r="L35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1199.5</v>
      </c>
      <c r="M3578" s="2" t="str">
        <f>IF(NOT(ISBLANK(Table1[[#This Row],[Discounter]])), IF(Table1[[#This Row],[Discounter]]&gt;=50%, "High Discount", "Low Discount"), "No Discount")</f>
        <v>High Discount</v>
      </c>
      <c r="N3578" t="s">
        <v>454</v>
      </c>
      <c r="O3578">
        <v>4.3</v>
      </c>
      <c r="P3578">
        <v>558</v>
      </c>
    </row>
    <row r="3579" spans="1:16" ht="45" x14ac:dyDescent="0.25">
      <c r="A3579" t="s">
        <v>7305</v>
      </c>
      <c r="B3579">
        <v>11659408</v>
      </c>
      <c r="C3579" t="s">
        <v>181</v>
      </c>
      <c r="D3579" t="s">
        <v>26</v>
      </c>
      <c r="E3579" t="s">
        <v>39</v>
      </c>
      <c r="F3579" t="s">
        <v>17</v>
      </c>
      <c r="G3579" s="3" t="s">
        <v>7306</v>
      </c>
      <c r="H35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319</v>
      </c>
      <c r="I3579">
        <v>319</v>
      </c>
      <c r="J3579">
        <v>799</v>
      </c>
      <c r="K3579" s="1">
        <v>0.6</v>
      </c>
      <c r="L35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3579" s="2" t="str">
        <f>IF(NOT(ISBLANK(Table1[[#This Row],[Discounter]])), IF(Table1[[#This Row],[Discounter]]&gt;=50%, "High Discount", "Low Discount"), "No Discount")</f>
        <v>High Discount</v>
      </c>
      <c r="N3579" t="s">
        <v>36</v>
      </c>
      <c r="O3579">
        <v>4.3</v>
      </c>
      <c r="P3579">
        <v>558</v>
      </c>
    </row>
    <row r="3580" spans="1:16" ht="45" x14ac:dyDescent="0.25">
      <c r="A3580" t="s">
        <v>7307</v>
      </c>
      <c r="B3580">
        <v>11536856</v>
      </c>
      <c r="C3580" t="s">
        <v>86</v>
      </c>
      <c r="D3580" t="s">
        <v>69</v>
      </c>
      <c r="E3580" t="s">
        <v>83</v>
      </c>
      <c r="F3580" t="s">
        <v>34</v>
      </c>
      <c r="G3580" s="3" t="s">
        <v>7308</v>
      </c>
      <c r="H35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454</v>
      </c>
      <c r="I3580">
        <v>454</v>
      </c>
      <c r="J3580">
        <v>1299</v>
      </c>
      <c r="K3580" s="1">
        <v>0.65</v>
      </c>
      <c r="L35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844.35</v>
      </c>
      <c r="M3580" s="2" t="str">
        <f>IF(NOT(ISBLANK(Table1[[#This Row],[Discounter]])), IF(Table1[[#This Row],[Discounter]]&gt;=50%, "High Discount", "Low Discount"), "No Discount")</f>
        <v>High Discount</v>
      </c>
      <c r="N3580" t="s">
        <v>89</v>
      </c>
      <c r="O3580">
        <v>4.0999999999999996</v>
      </c>
      <c r="P3580">
        <v>558</v>
      </c>
    </row>
    <row r="3581" spans="1:16" ht="45" x14ac:dyDescent="0.25">
      <c r="A3581" t="s">
        <v>7309</v>
      </c>
      <c r="B3581">
        <v>14914832</v>
      </c>
      <c r="C3581" t="s">
        <v>82</v>
      </c>
      <c r="D3581" t="s">
        <v>69</v>
      </c>
      <c r="E3581" t="s">
        <v>132</v>
      </c>
      <c r="F3581" t="s">
        <v>34</v>
      </c>
      <c r="G3581" s="3" t="s">
        <v>7310</v>
      </c>
      <c r="H35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594</v>
      </c>
      <c r="I3581">
        <v>594</v>
      </c>
      <c r="J3581">
        <v>1449</v>
      </c>
      <c r="K3581" s="1">
        <v>0.59</v>
      </c>
      <c r="L35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854.91</v>
      </c>
      <c r="M3581" s="2" t="str">
        <f>IF(NOT(ISBLANK(Table1[[#This Row],[Discounter]])), IF(Table1[[#This Row],[Discounter]]&gt;=50%, "High Discount", "Low Discount"), "No Discount")</f>
        <v>High Discount</v>
      </c>
      <c r="N3581" t="s">
        <v>36</v>
      </c>
      <c r="O3581">
        <v>4.0999999999999996</v>
      </c>
      <c r="P3581">
        <v>558</v>
      </c>
    </row>
    <row r="3582" spans="1:16" ht="45" x14ac:dyDescent="0.25">
      <c r="A3582" t="s">
        <v>7311</v>
      </c>
      <c r="B3582">
        <v>8662567</v>
      </c>
      <c r="C3582" t="s">
        <v>82</v>
      </c>
      <c r="D3582" t="s">
        <v>69</v>
      </c>
      <c r="E3582" t="s">
        <v>70</v>
      </c>
      <c r="F3582" t="s">
        <v>34</v>
      </c>
      <c r="G3582" s="3" t="s">
        <v>7312</v>
      </c>
      <c r="H35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1182</v>
      </c>
      <c r="I3582">
        <v>1182</v>
      </c>
      <c r="J3582">
        <v>2749</v>
      </c>
      <c r="K3582" s="1">
        <v>0.56999999999999995</v>
      </c>
      <c r="L35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1566.9299999999998</v>
      </c>
      <c r="M3582" s="2" t="str">
        <f>IF(NOT(ISBLANK(Table1[[#This Row],[Discounter]])), IF(Table1[[#This Row],[Discounter]]&gt;=50%, "High Discount", "Low Discount"), "No Discount")</f>
        <v>High Discount</v>
      </c>
      <c r="N3582" t="s">
        <v>36</v>
      </c>
      <c r="O3582">
        <v>4.2</v>
      </c>
      <c r="P3582">
        <v>558</v>
      </c>
    </row>
    <row r="3583" spans="1:16" ht="45" x14ac:dyDescent="0.25">
      <c r="A3583" t="s">
        <v>7313</v>
      </c>
      <c r="B3583">
        <v>11156780</v>
      </c>
      <c r="C3583" t="s">
        <v>82</v>
      </c>
      <c r="D3583" t="s">
        <v>38</v>
      </c>
      <c r="E3583" t="s">
        <v>132</v>
      </c>
      <c r="F3583" t="s">
        <v>34</v>
      </c>
      <c r="G3583" s="3" t="s">
        <v>7314</v>
      </c>
      <c r="H35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83">
        <v>2549</v>
      </c>
      <c r="K3583" s="1">
        <v>0.71</v>
      </c>
      <c r="L35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1809.79</v>
      </c>
      <c r="M3583" s="2" t="str">
        <f>IF(NOT(ISBLANK(Table1[[#This Row],[Discounter]])), IF(Table1[[#This Row],[Discounter]]&gt;=50%, "High Discount", "Low Discount"), "No Discount")</f>
        <v>High Discount</v>
      </c>
      <c r="N3583" t="s">
        <v>36</v>
      </c>
      <c r="O3583">
        <v>4.3</v>
      </c>
      <c r="P3583">
        <v>558</v>
      </c>
    </row>
    <row r="3584" spans="1:16" ht="45" x14ac:dyDescent="0.25">
      <c r="A3584" t="s">
        <v>7315</v>
      </c>
      <c r="B3584">
        <v>8424613</v>
      </c>
      <c r="C3584" t="s">
        <v>150</v>
      </c>
      <c r="D3584" t="s">
        <v>15</v>
      </c>
      <c r="E3584" t="s">
        <v>16</v>
      </c>
      <c r="F3584" t="s">
        <v>17</v>
      </c>
      <c r="G3584" s="3" t="s">
        <v>242</v>
      </c>
      <c r="H35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1484</v>
      </c>
      <c r="I3584">
        <v>1484</v>
      </c>
      <c r="J3584">
        <v>2699</v>
      </c>
      <c r="K3584" s="1">
        <v>0.45</v>
      </c>
      <c r="L35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1214.55</v>
      </c>
      <c r="M3584" s="2" t="str">
        <f>IF(NOT(ISBLANK(Table1[[#This Row],[Discounter]])), IF(Table1[[#This Row],[Discounter]]&gt;=50%, "High Discount", "Low Discount"), "No Discount")</f>
        <v>Low Discount</v>
      </c>
      <c r="N3584" t="s">
        <v>152</v>
      </c>
      <c r="O3584">
        <v>3.8</v>
      </c>
      <c r="P3584">
        <v>557</v>
      </c>
    </row>
    <row r="3585" spans="1:16" ht="60" x14ac:dyDescent="0.25">
      <c r="A3585" t="s">
        <v>7316</v>
      </c>
      <c r="B3585">
        <v>7287290</v>
      </c>
      <c r="C3585" t="s">
        <v>57</v>
      </c>
      <c r="D3585" t="s">
        <v>15</v>
      </c>
      <c r="E3585" t="s">
        <v>16</v>
      </c>
      <c r="F3585" t="s">
        <v>17</v>
      </c>
      <c r="G3585" s="3" t="s">
        <v>7317</v>
      </c>
      <c r="H35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1079</v>
      </c>
      <c r="I3585">
        <v>1079</v>
      </c>
      <c r="J3585">
        <v>2699</v>
      </c>
      <c r="K3585" s="1">
        <v>0.6</v>
      </c>
      <c r="L35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1619.3999999999999</v>
      </c>
      <c r="M3585" s="2" t="str">
        <f>IF(NOT(ISBLANK(Table1[[#This Row],[Discounter]])), IF(Table1[[#This Row],[Discounter]]&gt;=50%, "High Discount", "Low Discount"), "No Discount")</f>
        <v>High Discount</v>
      </c>
      <c r="N3585" t="s">
        <v>19</v>
      </c>
      <c r="O3585">
        <v>3.7</v>
      </c>
      <c r="P3585">
        <v>557</v>
      </c>
    </row>
    <row r="3586" spans="1:16" ht="45" x14ac:dyDescent="0.25">
      <c r="A3586" t="s">
        <v>7318</v>
      </c>
      <c r="B3586">
        <v>2286532</v>
      </c>
      <c r="C3586" t="s">
        <v>43</v>
      </c>
      <c r="D3586" t="s">
        <v>15</v>
      </c>
      <c r="E3586" t="s">
        <v>48</v>
      </c>
      <c r="F3586" t="s">
        <v>17</v>
      </c>
      <c r="G3586" s="3" t="s">
        <v>7319</v>
      </c>
      <c r="H35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3586">
        <v>999</v>
      </c>
      <c r="J3586">
        <v>2499</v>
      </c>
      <c r="K3586" s="1">
        <v>0.6</v>
      </c>
      <c r="L35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1499.3999999999999</v>
      </c>
      <c r="M3586" s="2" t="str">
        <f>IF(NOT(ISBLANK(Table1[[#This Row],[Discounter]])), IF(Table1[[#This Row],[Discounter]]&gt;=50%, "High Discount", "Low Discount"), "No Discount")</f>
        <v>High Discount</v>
      </c>
      <c r="N3586" t="s">
        <v>7320</v>
      </c>
      <c r="O3586">
        <v>4.2</v>
      </c>
      <c r="P3586">
        <v>557</v>
      </c>
    </row>
    <row r="3587" spans="1:16" ht="60" x14ac:dyDescent="0.25">
      <c r="A3587" t="s">
        <v>7321</v>
      </c>
      <c r="B3587">
        <v>2129895</v>
      </c>
      <c r="C3587" t="s">
        <v>14</v>
      </c>
      <c r="D3587" t="s">
        <v>15</v>
      </c>
      <c r="E3587" t="s">
        <v>16</v>
      </c>
      <c r="F3587" t="s">
        <v>17</v>
      </c>
      <c r="G3587" s="3" t="s">
        <v>7322</v>
      </c>
      <c r="H35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919</v>
      </c>
      <c r="I3587">
        <v>919</v>
      </c>
      <c r="J3587">
        <v>2299</v>
      </c>
      <c r="K3587" s="1">
        <v>0.6</v>
      </c>
      <c r="L35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1379.3999999999999</v>
      </c>
      <c r="M3587" s="2" t="str">
        <f>IF(NOT(ISBLANK(Table1[[#This Row],[Discounter]])), IF(Table1[[#This Row],[Discounter]]&gt;=50%, "High Discount", "Low Discount"), "No Discount")</f>
        <v>High Discount</v>
      </c>
      <c r="N3587" t="s">
        <v>19</v>
      </c>
      <c r="O3587">
        <v>3.6</v>
      </c>
      <c r="P3587">
        <v>557</v>
      </c>
    </row>
    <row r="3588" spans="1:16" ht="60" x14ac:dyDescent="0.25">
      <c r="A3588" t="s">
        <v>7323</v>
      </c>
      <c r="B3588">
        <v>10092083</v>
      </c>
      <c r="C3588" t="s">
        <v>14</v>
      </c>
      <c r="D3588" t="s">
        <v>15</v>
      </c>
      <c r="E3588" t="s">
        <v>16</v>
      </c>
      <c r="F3588" t="s">
        <v>17</v>
      </c>
      <c r="G3588" s="3" t="s">
        <v>7324</v>
      </c>
      <c r="H35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3588">
        <v>799</v>
      </c>
      <c r="J3588">
        <v>1999</v>
      </c>
      <c r="K3588" s="1">
        <v>0.6</v>
      </c>
      <c r="L35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3588" s="2" t="str">
        <f>IF(NOT(ISBLANK(Table1[[#This Row],[Discounter]])), IF(Table1[[#This Row],[Discounter]]&gt;=50%, "High Discount", "Low Discount"), "No Discount")</f>
        <v>High Discount</v>
      </c>
      <c r="N3588" t="s">
        <v>19</v>
      </c>
      <c r="O3588">
        <v>3.9</v>
      </c>
      <c r="P3588">
        <v>557</v>
      </c>
    </row>
    <row r="3589" spans="1:16" ht="60" x14ac:dyDescent="0.25">
      <c r="A3589" t="s">
        <v>7325</v>
      </c>
      <c r="B3589">
        <v>11260004</v>
      </c>
      <c r="C3589" t="s">
        <v>14</v>
      </c>
      <c r="D3589" t="s">
        <v>15</v>
      </c>
      <c r="E3589" t="s">
        <v>16</v>
      </c>
      <c r="F3589" t="s">
        <v>17</v>
      </c>
      <c r="G3589" s="3" t="s">
        <v>873</v>
      </c>
      <c r="H35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3589">
        <v>719</v>
      </c>
      <c r="J3589">
        <v>1799</v>
      </c>
      <c r="K3589" s="1">
        <v>0.6</v>
      </c>
      <c r="L35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3589" s="2" t="str">
        <f>IF(NOT(ISBLANK(Table1[[#This Row],[Discounter]])), IF(Table1[[#This Row],[Discounter]]&gt;=50%, "High Discount", "Low Discount"), "No Discount")</f>
        <v>High Discount</v>
      </c>
      <c r="N3589" t="s">
        <v>19</v>
      </c>
      <c r="O3589">
        <v>4</v>
      </c>
      <c r="P3589">
        <v>557</v>
      </c>
    </row>
    <row r="3590" spans="1:16" ht="45" x14ac:dyDescent="0.25">
      <c r="A3590" t="s">
        <v>7326</v>
      </c>
      <c r="B3590">
        <v>10136765</v>
      </c>
      <c r="C3590" t="s">
        <v>43</v>
      </c>
      <c r="D3590" t="s">
        <v>26</v>
      </c>
      <c r="E3590" t="s">
        <v>282</v>
      </c>
      <c r="F3590" t="s">
        <v>17</v>
      </c>
      <c r="G3590" s="3" t="s">
        <v>7327</v>
      </c>
      <c r="H35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3590">
        <v>899</v>
      </c>
      <c r="J3590">
        <v>1999</v>
      </c>
      <c r="K3590" s="1">
        <v>0.55000000000000004</v>
      </c>
      <c r="L35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3590" s="2" t="str">
        <f>IF(NOT(ISBLANK(Table1[[#This Row],[Discounter]])), IF(Table1[[#This Row],[Discounter]]&gt;=50%, "High Discount", "Low Discount"), "No Discount")</f>
        <v>High Discount</v>
      </c>
      <c r="N3590" t="s">
        <v>24</v>
      </c>
      <c r="O3590">
        <v>4.0999999999999996</v>
      </c>
      <c r="P3590">
        <v>557</v>
      </c>
    </row>
    <row r="3591" spans="1:16" ht="60" x14ac:dyDescent="0.25">
      <c r="A3591" t="s">
        <v>7328</v>
      </c>
      <c r="B3591">
        <v>12003928</v>
      </c>
      <c r="C3591" t="s">
        <v>14</v>
      </c>
      <c r="D3591" t="s">
        <v>26</v>
      </c>
      <c r="E3591" t="s">
        <v>39</v>
      </c>
      <c r="F3591" t="s">
        <v>17</v>
      </c>
      <c r="G3591" s="3" t="s">
        <v>7329</v>
      </c>
      <c r="H35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404</v>
      </c>
      <c r="I3591">
        <v>404</v>
      </c>
      <c r="J3591">
        <v>899</v>
      </c>
      <c r="K3591" s="1">
        <v>0.55000000000000004</v>
      </c>
      <c r="L35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494.45000000000005</v>
      </c>
      <c r="M3591" s="2" t="str">
        <f>IF(NOT(ISBLANK(Table1[[#This Row],[Discounter]])), IF(Table1[[#This Row],[Discounter]]&gt;=50%, "High Discount", "Low Discount"), "No Discount")</f>
        <v>High Discount</v>
      </c>
      <c r="N3591" t="s">
        <v>66</v>
      </c>
      <c r="O3591">
        <v>4.3</v>
      </c>
      <c r="P3591">
        <v>557</v>
      </c>
    </row>
    <row r="3592" spans="1:16" ht="45" x14ac:dyDescent="0.25">
      <c r="A3592" t="s">
        <v>7330</v>
      </c>
      <c r="B3592">
        <v>14430938</v>
      </c>
      <c r="C3592" t="s">
        <v>57</v>
      </c>
      <c r="D3592" t="s">
        <v>69</v>
      </c>
      <c r="E3592" t="s">
        <v>83</v>
      </c>
      <c r="F3592" t="s">
        <v>34</v>
      </c>
      <c r="G3592" s="3" t="s">
        <v>7331</v>
      </c>
      <c r="H35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419</v>
      </c>
      <c r="I3592">
        <v>419</v>
      </c>
      <c r="J3592">
        <v>1199</v>
      </c>
      <c r="K3592" s="1">
        <v>0.65</v>
      </c>
      <c r="L35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779.35</v>
      </c>
      <c r="M3592" s="2" t="str">
        <f>IF(NOT(ISBLANK(Table1[[#This Row],[Discounter]])), IF(Table1[[#This Row],[Discounter]]&gt;=50%, "High Discount", "Low Discount"), "No Discount")</f>
        <v>High Discount</v>
      </c>
      <c r="N3592" t="s">
        <v>89</v>
      </c>
      <c r="O3592">
        <v>4.0999999999999996</v>
      </c>
      <c r="P3592">
        <v>557</v>
      </c>
    </row>
    <row r="3593" spans="1:16" ht="60" x14ac:dyDescent="0.25">
      <c r="A3593" t="s">
        <v>7332</v>
      </c>
      <c r="B3593">
        <v>363048</v>
      </c>
      <c r="C3593" t="s">
        <v>7333</v>
      </c>
      <c r="D3593" t="s">
        <v>32</v>
      </c>
      <c r="E3593" t="s">
        <v>105</v>
      </c>
      <c r="F3593" t="s">
        <v>34</v>
      </c>
      <c r="G3593" s="3" t="s">
        <v>7334</v>
      </c>
      <c r="H35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3593">
        <v>1499</v>
      </c>
      <c r="L35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593" s="2" t="str">
        <f>IF(NOT(ISBLANK(Table1[[#This Row],[Discounter]])), IF(Table1[[#This Row],[Discounter]]&gt;=50%, "High Discount", "Low Discount"), "No Discount")</f>
        <v>No Discount</v>
      </c>
      <c r="N3593" t="s">
        <v>7335</v>
      </c>
      <c r="O3593">
        <v>4.2</v>
      </c>
      <c r="P3593">
        <v>557</v>
      </c>
    </row>
    <row r="3594" spans="1:16" ht="30" x14ac:dyDescent="0.25">
      <c r="A3594" t="s">
        <v>7336</v>
      </c>
      <c r="B3594">
        <v>432861</v>
      </c>
      <c r="C3594" t="s">
        <v>518</v>
      </c>
      <c r="D3594" t="s">
        <v>32</v>
      </c>
      <c r="E3594" t="s">
        <v>519</v>
      </c>
      <c r="F3594" t="s">
        <v>34</v>
      </c>
      <c r="G3594" s="3" t="s">
        <v>7337</v>
      </c>
      <c r="H35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3594">
        <v>449</v>
      </c>
      <c r="J3594">
        <v>599</v>
      </c>
      <c r="K3594" s="1">
        <v>0.25</v>
      </c>
      <c r="L35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149.75</v>
      </c>
      <c r="M3594" s="2" t="str">
        <f>IF(NOT(ISBLANK(Table1[[#This Row],[Discounter]])), IF(Table1[[#This Row],[Discounter]]&gt;=50%, "High Discount", "Low Discount"), "No Discount")</f>
        <v>Low Discount</v>
      </c>
      <c r="N3594" t="s">
        <v>146</v>
      </c>
      <c r="O3594">
        <v>4.3</v>
      </c>
      <c r="P3594">
        <v>557</v>
      </c>
    </row>
    <row r="3595" spans="1:16" ht="45" x14ac:dyDescent="0.25">
      <c r="A3595" t="s">
        <v>7338</v>
      </c>
      <c r="B3595">
        <v>13165352</v>
      </c>
      <c r="C3595" t="s">
        <v>181</v>
      </c>
      <c r="D3595" t="s">
        <v>87</v>
      </c>
      <c r="E3595" t="s">
        <v>83</v>
      </c>
      <c r="F3595" t="s">
        <v>34</v>
      </c>
      <c r="G3595" s="3" t="s">
        <v>7339</v>
      </c>
      <c r="H35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3595">
        <v>799</v>
      </c>
      <c r="J3595">
        <v>1999</v>
      </c>
      <c r="K3595" s="1">
        <v>0.6</v>
      </c>
      <c r="L35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3595" s="2" t="str">
        <f>IF(NOT(ISBLANK(Table1[[#This Row],[Discounter]])), IF(Table1[[#This Row],[Discounter]]&gt;=50%, "High Discount", "Low Discount"), "No Discount")</f>
        <v>High Discount</v>
      </c>
      <c r="N3595" t="s">
        <v>89</v>
      </c>
      <c r="O3595">
        <v>4.3</v>
      </c>
      <c r="P3595">
        <v>557</v>
      </c>
    </row>
    <row r="3596" spans="1:16" ht="60" x14ac:dyDescent="0.25">
      <c r="A3596" t="s">
        <v>7340</v>
      </c>
      <c r="B3596">
        <v>12652066</v>
      </c>
      <c r="C3596" t="s">
        <v>57</v>
      </c>
      <c r="D3596" t="s">
        <v>87</v>
      </c>
      <c r="E3596" t="s">
        <v>70</v>
      </c>
      <c r="F3596" t="s">
        <v>34</v>
      </c>
      <c r="G3596" s="3" t="s">
        <v>7341</v>
      </c>
      <c r="H35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1279</v>
      </c>
      <c r="I3596">
        <v>1279</v>
      </c>
      <c r="J3596">
        <v>3199</v>
      </c>
      <c r="K3596" s="1">
        <v>0.6</v>
      </c>
      <c r="L35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1919.3999999999999</v>
      </c>
      <c r="M3596" s="2" t="str">
        <f>IF(NOT(ISBLANK(Table1[[#This Row],[Discounter]])), IF(Table1[[#This Row],[Discounter]]&gt;=50%, "High Discount", "Low Discount"), "No Discount")</f>
        <v>High Discount</v>
      </c>
      <c r="N3596" t="s">
        <v>36</v>
      </c>
      <c r="O3596">
        <v>4.2</v>
      </c>
      <c r="P3596">
        <v>557</v>
      </c>
    </row>
    <row r="3597" spans="1:16" ht="45" x14ac:dyDescent="0.25">
      <c r="A3597" t="s">
        <v>7342</v>
      </c>
      <c r="B3597">
        <v>9479027</v>
      </c>
      <c r="C3597" t="s">
        <v>14</v>
      </c>
      <c r="D3597" t="s">
        <v>38</v>
      </c>
      <c r="E3597" t="s">
        <v>1823</v>
      </c>
      <c r="F3597" t="s">
        <v>34</v>
      </c>
      <c r="G3597" s="3" t="s">
        <v>7343</v>
      </c>
      <c r="H35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97">
        <v>1099</v>
      </c>
      <c r="K3597" s="1">
        <v>0.6</v>
      </c>
      <c r="L35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</v>
      </c>
      <c r="M3597" s="2" t="str">
        <f>IF(NOT(ISBLANK(Table1[[#This Row],[Discounter]])), IF(Table1[[#This Row],[Discounter]]&gt;=50%, "High Discount", "Low Discount"), "No Discount")</f>
        <v>High Discount</v>
      </c>
      <c r="N3597" t="s">
        <v>102</v>
      </c>
      <c r="O3597">
        <v>4.0999999999999996</v>
      </c>
      <c r="P3597">
        <v>557</v>
      </c>
    </row>
    <row r="3598" spans="1:16" ht="45" x14ac:dyDescent="0.25">
      <c r="A3598" t="s">
        <v>7344</v>
      </c>
      <c r="B3598">
        <v>17383658</v>
      </c>
      <c r="C3598" t="s">
        <v>14</v>
      </c>
      <c r="D3598" t="s">
        <v>38</v>
      </c>
      <c r="E3598" t="s">
        <v>39</v>
      </c>
      <c r="F3598" t="s">
        <v>34</v>
      </c>
      <c r="G3598" s="3" t="s">
        <v>7239</v>
      </c>
      <c r="H35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98">
        <v>1598</v>
      </c>
      <c r="K3598" s="1">
        <v>0.5</v>
      </c>
      <c r="L35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598" s="2" t="str">
        <f>IF(NOT(ISBLANK(Table1[[#This Row],[Discounter]])), IF(Table1[[#This Row],[Discounter]]&gt;=50%, "High Discount", "Low Discount"), "No Discount")</f>
        <v>High Discount</v>
      </c>
      <c r="N3598" t="s">
        <v>130</v>
      </c>
      <c r="O3598">
        <v>4.3</v>
      </c>
      <c r="P3598">
        <v>557</v>
      </c>
    </row>
    <row r="3599" spans="1:16" ht="45" x14ac:dyDescent="0.25">
      <c r="A3599" t="s">
        <v>7345</v>
      </c>
      <c r="B3599">
        <v>11064276</v>
      </c>
      <c r="C3599" t="s">
        <v>162</v>
      </c>
      <c r="D3599" t="s">
        <v>38</v>
      </c>
      <c r="E3599" t="s">
        <v>169</v>
      </c>
      <c r="F3599" t="s">
        <v>34</v>
      </c>
      <c r="G3599" s="3" t="s">
        <v>7346</v>
      </c>
      <c r="H35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599">
        <v>1999</v>
      </c>
      <c r="K3599" s="1">
        <v>0.65</v>
      </c>
      <c r="L35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1299.3500000000001</v>
      </c>
      <c r="M3599" s="2" t="str">
        <f>IF(NOT(ISBLANK(Table1[[#This Row],[Discounter]])), IF(Table1[[#This Row],[Discounter]]&gt;=50%, "High Discount", "Low Discount"), "No Discount")</f>
        <v>High Discount</v>
      </c>
      <c r="N3599" t="s">
        <v>36</v>
      </c>
      <c r="O3599">
        <v>4</v>
      </c>
      <c r="P3599">
        <v>557</v>
      </c>
    </row>
    <row r="3600" spans="1:16" ht="30" x14ac:dyDescent="0.25">
      <c r="A3600" t="s">
        <v>7347</v>
      </c>
      <c r="B3600">
        <v>1778107</v>
      </c>
      <c r="C3600" t="s">
        <v>1552</v>
      </c>
      <c r="D3600" t="s">
        <v>15</v>
      </c>
      <c r="E3600" t="s">
        <v>48</v>
      </c>
      <c r="F3600" t="s">
        <v>17</v>
      </c>
      <c r="G3600" s="3" t="s">
        <v>3123</v>
      </c>
      <c r="H36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742</v>
      </c>
      <c r="I3600">
        <v>742</v>
      </c>
      <c r="J3600">
        <v>1649</v>
      </c>
      <c r="K3600" s="1">
        <v>0.55000000000000004</v>
      </c>
      <c r="L36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906.95</v>
      </c>
      <c r="M3600" s="2" t="str">
        <f>IF(NOT(ISBLANK(Table1[[#This Row],[Discounter]])), IF(Table1[[#This Row],[Discounter]]&gt;=50%, "High Discount", "Low Discount"), "No Discount")</f>
        <v>High Discount</v>
      </c>
      <c r="N3600" t="s">
        <v>50</v>
      </c>
      <c r="O3600">
        <v>4.0999999999999996</v>
      </c>
      <c r="P3600">
        <v>556</v>
      </c>
    </row>
    <row r="3601" spans="1:16" ht="60" x14ac:dyDescent="0.25">
      <c r="A3601" t="s">
        <v>7348</v>
      </c>
      <c r="B3601">
        <v>6518652</v>
      </c>
      <c r="C3601" t="s">
        <v>1463</v>
      </c>
      <c r="D3601" t="s">
        <v>69</v>
      </c>
      <c r="E3601" t="s">
        <v>70</v>
      </c>
      <c r="F3601" t="s">
        <v>17</v>
      </c>
      <c r="G3601" s="3" t="s">
        <v>7349</v>
      </c>
      <c r="H36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1436</v>
      </c>
      <c r="I3601">
        <v>1436</v>
      </c>
      <c r="J3601">
        <v>3590</v>
      </c>
      <c r="K3601" s="1">
        <v>0.6</v>
      </c>
      <c r="L36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2154</v>
      </c>
      <c r="M3601" s="2" t="str">
        <f>IF(NOT(ISBLANK(Table1[[#This Row],[Discounter]])), IF(Table1[[#This Row],[Discounter]]&gt;=50%, "High Discount", "Low Discount"), "No Discount")</f>
        <v>High Discount</v>
      </c>
      <c r="N3601" t="s">
        <v>213</v>
      </c>
      <c r="O3601">
        <v>4</v>
      </c>
      <c r="P3601">
        <v>556</v>
      </c>
    </row>
    <row r="3602" spans="1:16" ht="60" x14ac:dyDescent="0.25">
      <c r="A3602" t="s">
        <v>7350</v>
      </c>
      <c r="B3602">
        <v>6518469</v>
      </c>
      <c r="C3602" t="s">
        <v>3238</v>
      </c>
      <c r="D3602" t="s">
        <v>69</v>
      </c>
      <c r="E3602" t="s">
        <v>70</v>
      </c>
      <c r="F3602" t="s">
        <v>17</v>
      </c>
      <c r="G3602" s="3" t="s">
        <v>7351</v>
      </c>
      <c r="H36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2199</v>
      </c>
      <c r="I3602">
        <v>2199</v>
      </c>
      <c r="J3602">
        <v>5499</v>
      </c>
      <c r="K3602" s="1">
        <v>0.6</v>
      </c>
      <c r="L36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3299.4</v>
      </c>
      <c r="M3602" s="2" t="str">
        <f>IF(NOT(ISBLANK(Table1[[#This Row],[Discounter]])), IF(Table1[[#This Row],[Discounter]]&gt;=50%, "High Discount", "Low Discount"), "No Discount")</f>
        <v>High Discount</v>
      </c>
      <c r="N3602" t="s">
        <v>838</v>
      </c>
      <c r="O3602">
        <v>4</v>
      </c>
      <c r="P3602">
        <v>556</v>
      </c>
    </row>
    <row r="3603" spans="1:16" ht="45" x14ac:dyDescent="0.25">
      <c r="A3603" t="s">
        <v>7352</v>
      </c>
      <c r="B3603">
        <v>12003946</v>
      </c>
      <c r="C3603" t="s">
        <v>14</v>
      </c>
      <c r="D3603" t="s">
        <v>26</v>
      </c>
      <c r="E3603" t="s">
        <v>39</v>
      </c>
      <c r="F3603" t="s">
        <v>17</v>
      </c>
      <c r="G3603" s="3" t="s">
        <v>7353</v>
      </c>
      <c r="H36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314</v>
      </c>
      <c r="I3603">
        <v>314</v>
      </c>
      <c r="J3603">
        <v>699</v>
      </c>
      <c r="K3603" s="1">
        <v>0.55000000000000004</v>
      </c>
      <c r="L36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384.45000000000005</v>
      </c>
      <c r="M3603" s="2" t="str">
        <f>IF(NOT(ISBLANK(Table1[[#This Row],[Discounter]])), IF(Table1[[#This Row],[Discounter]]&gt;=50%, "High Discount", "Low Discount"), "No Discount")</f>
        <v>High Discount</v>
      </c>
      <c r="N3603" t="s">
        <v>41</v>
      </c>
      <c r="O3603">
        <v>4.0999999999999996</v>
      </c>
      <c r="P3603">
        <v>556</v>
      </c>
    </row>
    <row r="3604" spans="1:16" ht="30" x14ac:dyDescent="0.25">
      <c r="A3604" t="s">
        <v>7354</v>
      </c>
      <c r="B3604">
        <v>12296850</v>
      </c>
      <c r="C3604" t="s">
        <v>47</v>
      </c>
      <c r="D3604" t="s">
        <v>26</v>
      </c>
      <c r="E3604" t="s">
        <v>27</v>
      </c>
      <c r="F3604" t="s">
        <v>17</v>
      </c>
      <c r="G3604" s="3" t="s">
        <v>7355</v>
      </c>
      <c r="H36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569</v>
      </c>
      <c r="I3604">
        <v>569</v>
      </c>
      <c r="J3604">
        <v>999</v>
      </c>
      <c r="K3604" s="1">
        <v>0.43</v>
      </c>
      <c r="L36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429.57</v>
      </c>
      <c r="M3604" s="2" t="str">
        <f>IF(NOT(ISBLANK(Table1[[#This Row],[Discounter]])), IF(Table1[[#This Row],[Discounter]]&gt;=50%, "High Discount", "Low Discount"), "No Discount")</f>
        <v>Low Discount</v>
      </c>
      <c r="N3604" t="s">
        <v>80</v>
      </c>
      <c r="O3604">
        <v>4.4000000000000004</v>
      </c>
      <c r="P3604">
        <v>556</v>
      </c>
    </row>
    <row r="3605" spans="1:16" ht="45" x14ac:dyDescent="0.25">
      <c r="A3605" t="s">
        <v>7356</v>
      </c>
      <c r="B3605">
        <v>11567762</v>
      </c>
      <c r="C3605" t="s">
        <v>60</v>
      </c>
      <c r="D3605" t="s">
        <v>61</v>
      </c>
      <c r="E3605" t="s">
        <v>62</v>
      </c>
      <c r="F3605" t="s">
        <v>34</v>
      </c>
      <c r="G3605" s="3" t="s">
        <v>7357</v>
      </c>
      <c r="H36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3605">
        <v>899</v>
      </c>
      <c r="J3605">
        <v>1499</v>
      </c>
      <c r="K3605" s="1">
        <v>0.4</v>
      </c>
      <c r="L36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599.6</v>
      </c>
      <c r="M3605" s="2" t="str">
        <f>IF(NOT(ISBLANK(Table1[[#This Row],[Discounter]])), IF(Table1[[#This Row],[Discounter]]&gt;=50%, "High Discount", "Low Discount"), "No Discount")</f>
        <v>Low Discount</v>
      </c>
      <c r="N3605" t="s">
        <v>102</v>
      </c>
      <c r="O3605">
        <v>4.5</v>
      </c>
      <c r="P3605">
        <v>556</v>
      </c>
    </row>
    <row r="3606" spans="1:16" ht="45" x14ac:dyDescent="0.25">
      <c r="A3606" t="s">
        <v>7358</v>
      </c>
      <c r="B3606">
        <v>12009562</v>
      </c>
      <c r="C3606" t="s">
        <v>91</v>
      </c>
      <c r="D3606" t="s">
        <v>38</v>
      </c>
      <c r="E3606" t="s">
        <v>48</v>
      </c>
      <c r="F3606" t="s">
        <v>34</v>
      </c>
      <c r="G3606" s="3" t="s">
        <v>7359</v>
      </c>
      <c r="H36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06">
        <v>1149</v>
      </c>
      <c r="K3606" s="1">
        <v>0.56999999999999995</v>
      </c>
      <c r="L36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654.92999999999995</v>
      </c>
      <c r="M3606" s="2" t="str">
        <f>IF(NOT(ISBLANK(Table1[[#This Row],[Discounter]])), IF(Table1[[#This Row],[Discounter]]&gt;=50%, "High Discount", "Low Discount"), "No Discount")</f>
        <v>High Discount</v>
      </c>
      <c r="N3606" t="s">
        <v>93</v>
      </c>
      <c r="O3606">
        <v>4.0999999999999996</v>
      </c>
      <c r="P3606">
        <v>556</v>
      </c>
    </row>
    <row r="3607" spans="1:16" ht="45" x14ac:dyDescent="0.25">
      <c r="A3607" t="s">
        <v>7360</v>
      </c>
      <c r="B3607">
        <v>15158324</v>
      </c>
      <c r="C3607" t="s">
        <v>111</v>
      </c>
      <c r="D3607" t="s">
        <v>38</v>
      </c>
      <c r="E3607" t="s">
        <v>44</v>
      </c>
      <c r="F3607" t="s">
        <v>34</v>
      </c>
      <c r="G3607" s="3" t="s">
        <v>7361</v>
      </c>
      <c r="H36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07">
        <v>1199</v>
      </c>
      <c r="K3607" s="1">
        <v>0.54</v>
      </c>
      <c r="L36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647.46</v>
      </c>
      <c r="M3607" s="2" t="str">
        <f>IF(NOT(ISBLANK(Table1[[#This Row],[Discounter]])), IF(Table1[[#This Row],[Discounter]]&gt;=50%, "High Discount", "Low Discount"), "No Discount")</f>
        <v>High Discount</v>
      </c>
      <c r="N3607" t="s">
        <v>102</v>
      </c>
      <c r="O3607">
        <v>4.4000000000000004</v>
      </c>
      <c r="P3607">
        <v>556</v>
      </c>
    </row>
    <row r="3608" spans="1:16" ht="60" x14ac:dyDescent="0.25">
      <c r="A3608" t="s">
        <v>7362</v>
      </c>
      <c r="B3608">
        <v>2322618</v>
      </c>
      <c r="C3608" t="s">
        <v>14</v>
      </c>
      <c r="D3608" t="s">
        <v>38</v>
      </c>
      <c r="E3608" t="s">
        <v>16</v>
      </c>
      <c r="F3608" t="s">
        <v>34</v>
      </c>
      <c r="G3608" s="3" t="s">
        <v>688</v>
      </c>
      <c r="H36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08">
        <v>1299</v>
      </c>
      <c r="K3608" s="1">
        <v>0.45</v>
      </c>
      <c r="L36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584.55000000000007</v>
      </c>
      <c r="M3608" s="2" t="str">
        <f>IF(NOT(ISBLANK(Table1[[#This Row],[Discounter]])), IF(Table1[[#This Row],[Discounter]]&gt;=50%, "High Discount", "Low Discount"), "No Discount")</f>
        <v>Low Discount</v>
      </c>
      <c r="N3608" t="s">
        <v>119</v>
      </c>
      <c r="O3608">
        <v>3.8</v>
      </c>
      <c r="P3608">
        <v>556</v>
      </c>
    </row>
    <row r="3609" spans="1:16" ht="45" x14ac:dyDescent="0.25">
      <c r="A3609" t="s">
        <v>7363</v>
      </c>
      <c r="B3609">
        <v>11011138</v>
      </c>
      <c r="C3609" t="s">
        <v>91</v>
      </c>
      <c r="D3609" t="s">
        <v>38</v>
      </c>
      <c r="E3609" t="s">
        <v>132</v>
      </c>
      <c r="F3609" t="s">
        <v>34</v>
      </c>
      <c r="G3609" s="3" t="s">
        <v>7364</v>
      </c>
      <c r="H36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09">
        <v>1399</v>
      </c>
      <c r="K3609" s="1">
        <v>0.59</v>
      </c>
      <c r="L36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825.41</v>
      </c>
      <c r="M3609" s="2" t="str">
        <f>IF(NOT(ISBLANK(Table1[[#This Row],[Discounter]])), IF(Table1[[#This Row],[Discounter]]&gt;=50%, "High Discount", "Low Discount"), "No Discount")</f>
        <v>High Discount</v>
      </c>
      <c r="N3609" t="s">
        <v>24</v>
      </c>
      <c r="O3609">
        <v>4.3</v>
      </c>
      <c r="P3609">
        <v>556</v>
      </c>
    </row>
    <row r="3610" spans="1:16" ht="30" x14ac:dyDescent="0.25">
      <c r="A3610" t="s">
        <v>7365</v>
      </c>
      <c r="B3610">
        <v>11005646</v>
      </c>
      <c r="C3610" t="s">
        <v>95</v>
      </c>
      <c r="D3610" t="s">
        <v>38</v>
      </c>
      <c r="E3610" t="s">
        <v>44</v>
      </c>
      <c r="F3610" t="s">
        <v>34</v>
      </c>
      <c r="G3610" s="3" t="s">
        <v>7366</v>
      </c>
      <c r="H36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10">
        <v>1499</v>
      </c>
      <c r="K3610" s="1">
        <v>0.45</v>
      </c>
      <c r="L36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674.55000000000007</v>
      </c>
      <c r="M3610" s="2" t="str">
        <f>IF(NOT(ISBLANK(Table1[[#This Row],[Discounter]])), IF(Table1[[#This Row],[Discounter]]&gt;=50%, "High Discount", "Low Discount"), "No Discount")</f>
        <v>Low Discount</v>
      </c>
      <c r="N3610" t="s">
        <v>41</v>
      </c>
      <c r="O3610">
        <v>4.0999999999999996</v>
      </c>
      <c r="P3610">
        <v>556</v>
      </c>
    </row>
    <row r="3611" spans="1:16" ht="60" x14ac:dyDescent="0.25">
      <c r="A3611" t="s">
        <v>7367</v>
      </c>
      <c r="B3611">
        <v>8410371</v>
      </c>
      <c r="C3611" t="s">
        <v>7368</v>
      </c>
      <c r="D3611" t="s">
        <v>38</v>
      </c>
      <c r="E3611" t="s">
        <v>16</v>
      </c>
      <c r="F3611" t="s">
        <v>34</v>
      </c>
      <c r="G3611" s="3" t="s">
        <v>7369</v>
      </c>
      <c r="H36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11">
        <v>1799</v>
      </c>
      <c r="K3611" s="1">
        <v>0.6</v>
      </c>
      <c r="L36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3611" s="2" t="str">
        <f>IF(NOT(ISBLANK(Table1[[#This Row],[Discounter]])), IF(Table1[[#This Row],[Discounter]]&gt;=50%, "High Discount", "Low Discount"), "No Discount")</f>
        <v>High Discount</v>
      </c>
      <c r="N3611" t="s">
        <v>7370</v>
      </c>
      <c r="O3611">
        <v>4.3</v>
      </c>
      <c r="P3611">
        <v>556</v>
      </c>
    </row>
    <row r="3612" spans="1:16" ht="45" x14ac:dyDescent="0.25">
      <c r="A3612" t="s">
        <v>7371</v>
      </c>
      <c r="B3612">
        <v>9965743</v>
      </c>
      <c r="C3612" t="s">
        <v>60</v>
      </c>
      <c r="D3612" t="s">
        <v>38</v>
      </c>
      <c r="E3612" t="s">
        <v>169</v>
      </c>
      <c r="F3612" t="s">
        <v>34</v>
      </c>
      <c r="G3612" s="3" t="s">
        <v>7372</v>
      </c>
      <c r="H36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12">
        <v>1899</v>
      </c>
      <c r="K3612" s="1">
        <v>0.65</v>
      </c>
      <c r="L36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1234.3500000000001</v>
      </c>
      <c r="M3612" s="2" t="str">
        <f>IF(NOT(ISBLANK(Table1[[#This Row],[Discounter]])), IF(Table1[[#This Row],[Discounter]]&gt;=50%, "High Discount", "Low Discount"), "No Discount")</f>
        <v>High Discount</v>
      </c>
      <c r="N3612" t="s">
        <v>102</v>
      </c>
      <c r="O3612">
        <v>4.3</v>
      </c>
      <c r="P3612">
        <v>556</v>
      </c>
    </row>
    <row r="3613" spans="1:16" ht="45" x14ac:dyDescent="0.25">
      <c r="A3613" t="s">
        <v>7373</v>
      </c>
      <c r="B3613">
        <v>8064683</v>
      </c>
      <c r="C3613" t="s">
        <v>21</v>
      </c>
      <c r="D3613" t="s">
        <v>15</v>
      </c>
      <c r="E3613" t="s">
        <v>16</v>
      </c>
      <c r="F3613" t="s">
        <v>17</v>
      </c>
      <c r="G3613" s="3" t="s">
        <v>7374</v>
      </c>
      <c r="H36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832</v>
      </c>
      <c r="I3613">
        <v>832</v>
      </c>
      <c r="J3613">
        <v>2449</v>
      </c>
      <c r="K3613" s="1">
        <v>0.66</v>
      </c>
      <c r="L36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1616.3400000000001</v>
      </c>
      <c r="M3613" s="2" t="str">
        <f>IF(NOT(ISBLANK(Table1[[#This Row],[Discounter]])), IF(Table1[[#This Row],[Discounter]]&gt;=50%, "High Discount", "Low Discount"), "No Discount")</f>
        <v>High Discount</v>
      </c>
      <c r="N3613" t="s">
        <v>50</v>
      </c>
      <c r="O3613">
        <v>3.8</v>
      </c>
      <c r="P3613">
        <v>555</v>
      </c>
    </row>
    <row r="3614" spans="1:16" ht="75" x14ac:dyDescent="0.25">
      <c r="A3614" t="s">
        <v>7375</v>
      </c>
      <c r="B3614">
        <v>2948544</v>
      </c>
      <c r="C3614" t="s">
        <v>47</v>
      </c>
      <c r="D3614" t="s">
        <v>15</v>
      </c>
      <c r="E3614" t="s">
        <v>16</v>
      </c>
      <c r="F3614" t="s">
        <v>17</v>
      </c>
      <c r="G3614" s="3" t="s">
        <v>7376</v>
      </c>
      <c r="H36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721</v>
      </c>
      <c r="I3614">
        <v>721</v>
      </c>
      <c r="J3614">
        <v>1849</v>
      </c>
      <c r="K3614" s="1">
        <v>0.61</v>
      </c>
      <c r="L36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1127.8899999999999</v>
      </c>
      <c r="M3614" s="2" t="str">
        <f>IF(NOT(ISBLANK(Table1[[#This Row],[Discounter]])), IF(Table1[[#This Row],[Discounter]]&gt;=50%, "High Discount", "Low Discount"), "No Discount")</f>
        <v>High Discount</v>
      </c>
      <c r="N3614" t="s">
        <v>774</v>
      </c>
      <c r="O3614">
        <v>4</v>
      </c>
      <c r="P3614">
        <v>555</v>
      </c>
    </row>
    <row r="3615" spans="1:16" ht="45" x14ac:dyDescent="0.25">
      <c r="A3615" t="s">
        <v>7377</v>
      </c>
      <c r="B3615">
        <v>11475050</v>
      </c>
      <c r="C3615" t="s">
        <v>325</v>
      </c>
      <c r="D3615" t="s">
        <v>177</v>
      </c>
      <c r="E3615" t="s">
        <v>326</v>
      </c>
      <c r="F3615" t="s">
        <v>17</v>
      </c>
      <c r="G3615" s="3" t="s">
        <v>7378</v>
      </c>
      <c r="H36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615">
        <v>1016</v>
      </c>
      <c r="L36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615" s="2" t="str">
        <f>IF(NOT(ISBLANK(Table1[[#This Row],[Discounter]])), IF(Table1[[#This Row],[Discounter]]&gt;=50%, "High Discount", "Low Discount"), "No Discount")</f>
        <v>No Discount</v>
      </c>
      <c r="N3615" t="s">
        <v>328</v>
      </c>
      <c r="O3615">
        <v>4.4000000000000004</v>
      </c>
      <c r="P3615">
        <v>555</v>
      </c>
    </row>
    <row r="3616" spans="1:16" ht="60" x14ac:dyDescent="0.25">
      <c r="A3616" t="s">
        <v>7379</v>
      </c>
      <c r="B3616">
        <v>11036410</v>
      </c>
      <c r="C3616" t="s">
        <v>325</v>
      </c>
      <c r="D3616" t="s">
        <v>177</v>
      </c>
      <c r="E3616" t="s">
        <v>326</v>
      </c>
      <c r="F3616" t="s">
        <v>17</v>
      </c>
      <c r="G3616" s="3" t="s">
        <v>7380</v>
      </c>
      <c r="H36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616">
        <v>508</v>
      </c>
      <c r="L36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616" s="2" t="str">
        <f>IF(NOT(ISBLANK(Table1[[#This Row],[Discounter]])), IF(Table1[[#This Row],[Discounter]]&gt;=50%, "High Discount", "Low Discount"), "No Discount")</f>
        <v>No Discount</v>
      </c>
      <c r="N3616" t="s">
        <v>328</v>
      </c>
      <c r="O3616">
        <v>4.4000000000000004</v>
      </c>
      <c r="P3616">
        <v>555</v>
      </c>
    </row>
    <row r="3617" spans="1:16" ht="60" x14ac:dyDescent="0.25">
      <c r="A3617" t="s">
        <v>7381</v>
      </c>
      <c r="B3617">
        <v>13920600</v>
      </c>
      <c r="C3617" t="s">
        <v>57</v>
      </c>
      <c r="D3617" t="s">
        <v>26</v>
      </c>
      <c r="E3617" t="s">
        <v>39</v>
      </c>
      <c r="F3617" t="s">
        <v>17</v>
      </c>
      <c r="G3617" s="3" t="s">
        <v>7382</v>
      </c>
      <c r="H36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384</v>
      </c>
      <c r="I3617">
        <v>384</v>
      </c>
      <c r="J3617">
        <v>1099</v>
      </c>
      <c r="K3617" s="1">
        <v>0.65</v>
      </c>
      <c r="L36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714.35</v>
      </c>
      <c r="M3617" s="2" t="str">
        <f>IF(NOT(ISBLANK(Table1[[#This Row],[Discounter]])), IF(Table1[[#This Row],[Discounter]]&gt;=50%, "High Discount", "Low Discount"), "No Discount")</f>
        <v>High Discount</v>
      </c>
      <c r="N3617" t="s">
        <v>24</v>
      </c>
      <c r="O3617">
        <v>4.2</v>
      </c>
      <c r="P3617">
        <v>555</v>
      </c>
    </row>
    <row r="3618" spans="1:16" ht="30" x14ac:dyDescent="0.25">
      <c r="A3618" t="s">
        <v>7383</v>
      </c>
      <c r="B3618">
        <v>14343210</v>
      </c>
      <c r="C3618" t="s">
        <v>86</v>
      </c>
      <c r="D3618" t="s">
        <v>69</v>
      </c>
      <c r="E3618" t="s">
        <v>296</v>
      </c>
      <c r="F3618" t="s">
        <v>34</v>
      </c>
      <c r="G3618" s="3" t="s">
        <v>7384</v>
      </c>
      <c r="H36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1349</v>
      </c>
      <c r="I3618">
        <v>1349</v>
      </c>
      <c r="J3618">
        <v>2999</v>
      </c>
      <c r="K3618" s="1">
        <v>0.55000000000000004</v>
      </c>
      <c r="L36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1649.45</v>
      </c>
      <c r="M3618" s="2" t="str">
        <f>IF(NOT(ISBLANK(Table1[[#This Row],[Discounter]])), IF(Table1[[#This Row],[Discounter]]&gt;=50%, "High Discount", "Low Discount"), "No Discount")</f>
        <v>High Discount</v>
      </c>
      <c r="N3618" t="s">
        <v>146</v>
      </c>
      <c r="O3618">
        <v>4.0999999999999996</v>
      </c>
      <c r="P3618">
        <v>555</v>
      </c>
    </row>
    <row r="3619" spans="1:16" ht="45" x14ac:dyDescent="0.25">
      <c r="A3619" t="s">
        <v>7385</v>
      </c>
      <c r="B3619">
        <v>12779830</v>
      </c>
      <c r="C3619" t="s">
        <v>7386</v>
      </c>
      <c r="D3619" t="s">
        <v>69</v>
      </c>
      <c r="E3619" t="s">
        <v>70</v>
      </c>
      <c r="F3619" t="s">
        <v>34</v>
      </c>
      <c r="G3619" s="3" t="s">
        <v>7387</v>
      </c>
      <c r="H36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1719</v>
      </c>
      <c r="I3619">
        <v>1719</v>
      </c>
      <c r="J3619">
        <v>4299</v>
      </c>
      <c r="K3619" s="1">
        <v>0.6</v>
      </c>
      <c r="L36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2579.4</v>
      </c>
      <c r="M3619" s="2" t="str">
        <f>IF(NOT(ISBLANK(Table1[[#This Row],[Discounter]])), IF(Table1[[#This Row],[Discounter]]&gt;=50%, "High Discount", "Low Discount"), "No Discount")</f>
        <v>High Discount</v>
      </c>
      <c r="N3619" t="s">
        <v>36</v>
      </c>
      <c r="O3619">
        <v>4</v>
      </c>
      <c r="P3619">
        <v>555</v>
      </c>
    </row>
    <row r="3620" spans="1:16" ht="45" x14ac:dyDescent="0.25">
      <c r="A3620" t="s">
        <v>7388</v>
      </c>
      <c r="B3620">
        <v>12822762</v>
      </c>
      <c r="C3620" t="s">
        <v>82</v>
      </c>
      <c r="D3620" t="s">
        <v>69</v>
      </c>
      <c r="E3620" t="s">
        <v>502</v>
      </c>
      <c r="F3620" t="s">
        <v>34</v>
      </c>
      <c r="G3620" s="3" t="s">
        <v>7389</v>
      </c>
      <c r="H36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323</v>
      </c>
      <c r="I3620">
        <v>323</v>
      </c>
      <c r="J3620">
        <v>899</v>
      </c>
      <c r="K3620" s="1">
        <v>0.64</v>
      </c>
      <c r="L36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575.36</v>
      </c>
      <c r="M3620" s="2" t="str">
        <f>IF(NOT(ISBLANK(Table1[[#This Row],[Discounter]])), IF(Table1[[#This Row],[Discounter]]&gt;=50%, "High Discount", "Low Discount"), "No Discount")</f>
        <v>High Discount</v>
      </c>
      <c r="N3620" t="s">
        <v>19</v>
      </c>
      <c r="O3620">
        <v>4.0999999999999996</v>
      </c>
      <c r="P3620">
        <v>555</v>
      </c>
    </row>
    <row r="3621" spans="1:16" ht="45" x14ac:dyDescent="0.25">
      <c r="A3621" t="s">
        <v>7390</v>
      </c>
      <c r="B3621">
        <v>9371675</v>
      </c>
      <c r="C3621" t="s">
        <v>86</v>
      </c>
      <c r="D3621" t="s">
        <v>87</v>
      </c>
      <c r="E3621" t="s">
        <v>83</v>
      </c>
      <c r="F3621" t="s">
        <v>34</v>
      </c>
      <c r="G3621" s="3" t="s">
        <v>7391</v>
      </c>
      <c r="H36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3621">
        <v>449</v>
      </c>
      <c r="J3621">
        <v>1499</v>
      </c>
      <c r="K3621" s="1">
        <v>0.7</v>
      </c>
      <c r="L36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1049.3</v>
      </c>
      <c r="M3621" s="2" t="str">
        <f>IF(NOT(ISBLANK(Table1[[#This Row],[Discounter]])), IF(Table1[[#This Row],[Discounter]]&gt;=50%, "High Discount", "Low Discount"), "No Discount")</f>
        <v>High Discount</v>
      </c>
      <c r="N3621" t="s">
        <v>89</v>
      </c>
      <c r="O3621">
        <v>4.2</v>
      </c>
      <c r="P3621">
        <v>555</v>
      </c>
    </row>
    <row r="3622" spans="1:16" ht="45" x14ac:dyDescent="0.25">
      <c r="A3622" t="s">
        <v>7392</v>
      </c>
      <c r="B3622">
        <v>13103850</v>
      </c>
      <c r="C3622" t="s">
        <v>181</v>
      </c>
      <c r="D3622" t="s">
        <v>87</v>
      </c>
      <c r="E3622" t="s">
        <v>16</v>
      </c>
      <c r="F3622" t="s">
        <v>34</v>
      </c>
      <c r="G3622" s="3" t="s">
        <v>7393</v>
      </c>
      <c r="H36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839</v>
      </c>
      <c r="I3622">
        <v>839</v>
      </c>
      <c r="J3622">
        <v>2099</v>
      </c>
      <c r="K3622" s="1">
        <v>0.6</v>
      </c>
      <c r="L36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1259.3999999999999</v>
      </c>
      <c r="M3622" s="2" t="str">
        <f>IF(NOT(ISBLANK(Table1[[#This Row],[Discounter]])), IF(Table1[[#This Row],[Discounter]]&gt;=50%, "High Discount", "Low Discount"), "No Discount")</f>
        <v>High Discount</v>
      </c>
      <c r="N3622" t="s">
        <v>606</v>
      </c>
      <c r="O3622">
        <v>4.0999999999999996</v>
      </c>
      <c r="P3622">
        <v>555</v>
      </c>
    </row>
    <row r="3623" spans="1:16" ht="45" x14ac:dyDescent="0.25">
      <c r="A3623" t="s">
        <v>7394</v>
      </c>
      <c r="B3623">
        <v>6521608</v>
      </c>
      <c r="C3623" t="s">
        <v>200</v>
      </c>
      <c r="D3623" t="s">
        <v>87</v>
      </c>
      <c r="E3623" t="s">
        <v>44</v>
      </c>
      <c r="F3623" t="s">
        <v>34</v>
      </c>
      <c r="G3623" s="3" t="s">
        <v>7395</v>
      </c>
      <c r="H36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3623">
        <v>629</v>
      </c>
      <c r="J3623">
        <v>2099</v>
      </c>
      <c r="K3623" s="1">
        <v>0.7</v>
      </c>
      <c r="L36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1469.3</v>
      </c>
      <c r="M3623" s="2" t="str">
        <f>IF(NOT(ISBLANK(Table1[[#This Row],[Discounter]])), IF(Table1[[#This Row],[Discounter]]&gt;=50%, "High Discount", "Low Discount"), "No Discount")</f>
        <v>High Discount</v>
      </c>
      <c r="N3623" t="s">
        <v>202</v>
      </c>
      <c r="O3623">
        <v>4</v>
      </c>
      <c r="P3623">
        <v>555</v>
      </c>
    </row>
    <row r="3624" spans="1:16" ht="60" x14ac:dyDescent="0.25">
      <c r="A3624" t="s">
        <v>7396</v>
      </c>
      <c r="B3624">
        <v>17382872</v>
      </c>
      <c r="C3624" t="s">
        <v>14</v>
      </c>
      <c r="D3624" t="s">
        <v>38</v>
      </c>
      <c r="E3624" t="s">
        <v>39</v>
      </c>
      <c r="F3624" t="s">
        <v>34</v>
      </c>
      <c r="G3624" s="3" t="s">
        <v>7397</v>
      </c>
      <c r="H36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24">
        <v>1598</v>
      </c>
      <c r="K3624" s="1">
        <v>0.5</v>
      </c>
      <c r="L36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624" s="2" t="str">
        <f>IF(NOT(ISBLANK(Table1[[#This Row],[Discounter]])), IF(Table1[[#This Row],[Discounter]]&gt;=50%, "High Discount", "Low Discount"), "No Discount")</f>
        <v>High Discount</v>
      </c>
      <c r="N3624" t="s">
        <v>666</v>
      </c>
      <c r="O3624">
        <v>4.3</v>
      </c>
      <c r="P3624">
        <v>555</v>
      </c>
    </row>
    <row r="3625" spans="1:16" ht="30" x14ac:dyDescent="0.25">
      <c r="A3625" t="s">
        <v>7398</v>
      </c>
      <c r="B3625">
        <v>13930098</v>
      </c>
      <c r="C3625" t="s">
        <v>266</v>
      </c>
      <c r="D3625" t="s">
        <v>38</v>
      </c>
      <c r="E3625" t="s">
        <v>132</v>
      </c>
      <c r="F3625" t="s">
        <v>34</v>
      </c>
      <c r="G3625" s="3" t="s">
        <v>7399</v>
      </c>
      <c r="H36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25">
        <v>1699</v>
      </c>
      <c r="K3625" s="1">
        <v>0.5</v>
      </c>
      <c r="L36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3625" s="2" t="str">
        <f>IF(NOT(ISBLANK(Table1[[#This Row],[Discounter]])), IF(Table1[[#This Row],[Discounter]]&gt;=50%, "High Discount", "Low Discount"), "No Discount")</f>
        <v>High Discount</v>
      </c>
      <c r="N3625" t="s">
        <v>24</v>
      </c>
      <c r="O3625">
        <v>4.2</v>
      </c>
      <c r="P3625">
        <v>555</v>
      </c>
    </row>
    <row r="3626" spans="1:16" ht="45" x14ac:dyDescent="0.25">
      <c r="A3626" t="s">
        <v>7400</v>
      </c>
      <c r="B3626">
        <v>8662565</v>
      </c>
      <c r="C3626" t="s">
        <v>82</v>
      </c>
      <c r="D3626" t="s">
        <v>38</v>
      </c>
      <c r="E3626" t="s">
        <v>132</v>
      </c>
      <c r="F3626" t="s">
        <v>34</v>
      </c>
      <c r="G3626" s="3" t="s">
        <v>7401</v>
      </c>
      <c r="H36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26">
        <v>2049</v>
      </c>
      <c r="K3626" s="1">
        <v>0.64</v>
      </c>
      <c r="L36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1311.3600000000001</v>
      </c>
      <c r="M3626" s="2" t="str">
        <f>IF(NOT(ISBLANK(Table1[[#This Row],[Discounter]])), IF(Table1[[#This Row],[Discounter]]&gt;=50%, "High Discount", "Low Discount"), "No Discount")</f>
        <v>High Discount</v>
      </c>
      <c r="N3626" t="s">
        <v>36</v>
      </c>
      <c r="O3626">
        <v>3.8</v>
      </c>
      <c r="P3626">
        <v>555</v>
      </c>
    </row>
    <row r="3627" spans="1:16" ht="45" x14ac:dyDescent="0.25">
      <c r="A3627" t="s">
        <v>7402</v>
      </c>
      <c r="B3627">
        <v>11296110</v>
      </c>
      <c r="C3627" t="s">
        <v>14</v>
      </c>
      <c r="D3627" t="s">
        <v>38</v>
      </c>
      <c r="E3627" t="s">
        <v>39</v>
      </c>
      <c r="F3627" t="s">
        <v>34</v>
      </c>
      <c r="G3627" s="3" t="s">
        <v>7403</v>
      </c>
      <c r="H36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27">
        <v>799</v>
      </c>
      <c r="K3627" t="s">
        <v>643</v>
      </c>
      <c r="L36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300</v>
      </c>
      <c r="M3627" s="2" t="str">
        <f>IF(NOT(ISBLANK(Table1[[#This Row],[Discounter]])), IF(Table1[[#This Row],[Discounter]]&gt;=50%, "High Discount", "Low Discount"), "No Discount")</f>
        <v>High Discount</v>
      </c>
      <c r="N3627" t="s">
        <v>41</v>
      </c>
      <c r="O3627">
        <v>4.3</v>
      </c>
      <c r="P3627">
        <v>555</v>
      </c>
    </row>
    <row r="3628" spans="1:16" ht="45" x14ac:dyDescent="0.25">
      <c r="A3628" t="s">
        <v>7404</v>
      </c>
      <c r="B3628">
        <v>6967858</v>
      </c>
      <c r="C3628" t="s">
        <v>43</v>
      </c>
      <c r="D3628" t="s">
        <v>15</v>
      </c>
      <c r="E3628" t="s">
        <v>48</v>
      </c>
      <c r="F3628" t="s">
        <v>17</v>
      </c>
      <c r="G3628" s="3" t="s">
        <v>7405</v>
      </c>
      <c r="H36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919</v>
      </c>
      <c r="I3628">
        <v>919</v>
      </c>
      <c r="J3628">
        <v>2299</v>
      </c>
      <c r="K3628" s="1">
        <v>0.6</v>
      </c>
      <c r="L36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1379.3999999999999</v>
      </c>
      <c r="M3628" s="2" t="str">
        <f>IF(NOT(ISBLANK(Table1[[#This Row],[Discounter]])), IF(Table1[[#This Row],[Discounter]]&gt;=50%, "High Discount", "Low Discount"), "No Discount")</f>
        <v>High Discount</v>
      </c>
      <c r="N3628" t="s">
        <v>7406</v>
      </c>
      <c r="O3628">
        <v>4.0999999999999996</v>
      </c>
      <c r="P3628">
        <v>554</v>
      </c>
    </row>
    <row r="3629" spans="1:16" ht="60" x14ac:dyDescent="0.25">
      <c r="A3629" t="s">
        <v>7407</v>
      </c>
      <c r="B3629">
        <v>9949745</v>
      </c>
      <c r="C3629" t="s">
        <v>14</v>
      </c>
      <c r="D3629" t="s">
        <v>15</v>
      </c>
      <c r="E3629" t="s">
        <v>16</v>
      </c>
      <c r="F3629" t="s">
        <v>17</v>
      </c>
      <c r="G3629" s="3" t="s">
        <v>2779</v>
      </c>
      <c r="H36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3629">
        <v>799</v>
      </c>
      <c r="J3629">
        <v>1999</v>
      </c>
      <c r="K3629" s="1">
        <v>0.6</v>
      </c>
      <c r="L36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3629" s="2" t="str">
        <f>IF(NOT(ISBLANK(Table1[[#This Row],[Discounter]])), IF(Table1[[#This Row],[Discounter]]&gt;=50%, "High Discount", "Low Discount"), "No Discount")</f>
        <v>High Discount</v>
      </c>
      <c r="N3629" t="s">
        <v>19</v>
      </c>
      <c r="O3629">
        <v>3.8</v>
      </c>
      <c r="P3629">
        <v>554</v>
      </c>
    </row>
    <row r="3630" spans="1:16" ht="45" x14ac:dyDescent="0.25">
      <c r="A3630" t="s">
        <v>7408</v>
      </c>
      <c r="B3630">
        <v>2486076</v>
      </c>
      <c r="C3630" t="s">
        <v>60</v>
      </c>
      <c r="D3630" t="s">
        <v>15</v>
      </c>
      <c r="E3630" t="s">
        <v>22</v>
      </c>
      <c r="F3630" t="s">
        <v>17</v>
      </c>
      <c r="G3630" s="3" t="s">
        <v>7409</v>
      </c>
      <c r="H36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3630">
        <v>679</v>
      </c>
      <c r="J3630">
        <v>1699</v>
      </c>
      <c r="K3630" s="1">
        <v>0.6</v>
      </c>
      <c r="L36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3630" s="2" t="str">
        <f>IF(NOT(ISBLANK(Table1[[#This Row],[Discounter]])), IF(Table1[[#This Row],[Discounter]]&gt;=50%, "High Discount", "Low Discount"), "No Discount")</f>
        <v>High Discount</v>
      </c>
      <c r="N3630" t="s">
        <v>36</v>
      </c>
      <c r="O3630">
        <v>3.6</v>
      </c>
      <c r="P3630">
        <v>554</v>
      </c>
    </row>
    <row r="3631" spans="1:16" ht="60" x14ac:dyDescent="0.25">
      <c r="A3631" t="s">
        <v>7410</v>
      </c>
      <c r="B3631">
        <v>8851933</v>
      </c>
      <c r="C3631" t="s">
        <v>60</v>
      </c>
      <c r="D3631" t="s">
        <v>61</v>
      </c>
      <c r="E3631" t="s">
        <v>122</v>
      </c>
      <c r="F3631" t="s">
        <v>17</v>
      </c>
      <c r="G3631" s="3" t="s">
        <v>7411</v>
      </c>
      <c r="H36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489</v>
      </c>
      <c r="I3631">
        <v>489</v>
      </c>
      <c r="J3631">
        <v>1399</v>
      </c>
      <c r="K3631" s="1">
        <v>0.65</v>
      </c>
      <c r="L36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909.35</v>
      </c>
      <c r="M3631" s="2" t="str">
        <f>IF(NOT(ISBLANK(Table1[[#This Row],[Discounter]])), IF(Table1[[#This Row],[Discounter]]&gt;=50%, "High Discount", "Low Discount"), "No Discount")</f>
        <v>High Discount</v>
      </c>
      <c r="N3631" t="s">
        <v>152</v>
      </c>
      <c r="O3631">
        <v>4.0999999999999996</v>
      </c>
      <c r="P3631">
        <v>554</v>
      </c>
    </row>
    <row r="3632" spans="1:16" ht="60" x14ac:dyDescent="0.25">
      <c r="A3632" t="s">
        <v>7412</v>
      </c>
      <c r="B3632">
        <v>16324246</v>
      </c>
      <c r="C3632" t="s">
        <v>60</v>
      </c>
      <c r="D3632" t="s">
        <v>61</v>
      </c>
      <c r="E3632" t="s">
        <v>22</v>
      </c>
      <c r="F3632" t="s">
        <v>17</v>
      </c>
      <c r="G3632" s="3" t="s">
        <v>7413</v>
      </c>
      <c r="H36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J3632">
        <v>3498</v>
      </c>
      <c r="L36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632" s="2" t="str">
        <f>IF(NOT(ISBLANK(Table1[[#This Row],[Discounter]])), IF(Table1[[#This Row],[Discounter]]&gt;=50%, "High Discount", "Low Discount"), "No Discount")</f>
        <v>No Discount</v>
      </c>
      <c r="N3632" t="s">
        <v>2123</v>
      </c>
      <c r="O3632">
        <v>4</v>
      </c>
      <c r="P3632">
        <v>554</v>
      </c>
    </row>
    <row r="3633" spans="1:16" ht="45" x14ac:dyDescent="0.25">
      <c r="A3633" t="s">
        <v>7414</v>
      </c>
      <c r="B3633">
        <v>13340222</v>
      </c>
      <c r="C3633" t="s">
        <v>1250</v>
      </c>
      <c r="D3633" t="s">
        <v>26</v>
      </c>
      <c r="E3633" t="s">
        <v>27</v>
      </c>
      <c r="F3633" t="s">
        <v>17</v>
      </c>
      <c r="G3633" s="3" t="s">
        <v>7415</v>
      </c>
      <c r="H36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3633">
        <v>399</v>
      </c>
      <c r="J3633">
        <v>799</v>
      </c>
      <c r="K3633" s="1">
        <v>0.5</v>
      </c>
      <c r="L36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399.5</v>
      </c>
      <c r="M3633" s="2" t="str">
        <f>IF(NOT(ISBLANK(Table1[[#This Row],[Discounter]])), IF(Table1[[#This Row],[Discounter]]&gt;=50%, "High Discount", "Low Discount"), "No Discount")</f>
        <v>High Discount</v>
      </c>
      <c r="N3633" t="s">
        <v>1618</v>
      </c>
      <c r="O3633">
        <v>4</v>
      </c>
      <c r="P3633">
        <v>554</v>
      </c>
    </row>
    <row r="3634" spans="1:16" ht="45" x14ac:dyDescent="0.25">
      <c r="A3634" t="s">
        <v>7416</v>
      </c>
      <c r="B3634">
        <v>10665240</v>
      </c>
      <c r="C3634" t="s">
        <v>7417</v>
      </c>
      <c r="D3634" t="s">
        <v>69</v>
      </c>
      <c r="E3634" t="s">
        <v>83</v>
      </c>
      <c r="F3634" t="s">
        <v>34</v>
      </c>
      <c r="G3634" s="3" t="s">
        <v>7418</v>
      </c>
      <c r="H36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591</v>
      </c>
      <c r="I3634">
        <v>591</v>
      </c>
      <c r="J3634">
        <v>1599</v>
      </c>
      <c r="K3634" s="1">
        <v>0.63</v>
      </c>
      <c r="L36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1007.37</v>
      </c>
      <c r="M3634" s="2" t="str">
        <f>IF(NOT(ISBLANK(Table1[[#This Row],[Discounter]])), IF(Table1[[#This Row],[Discounter]]&gt;=50%, "High Discount", "Low Discount"), "No Discount")</f>
        <v>High Discount</v>
      </c>
      <c r="N3634" t="s">
        <v>24</v>
      </c>
      <c r="O3634">
        <v>4.2</v>
      </c>
      <c r="P3634">
        <v>554</v>
      </c>
    </row>
    <row r="3635" spans="1:16" ht="45" x14ac:dyDescent="0.25">
      <c r="A3635" t="s">
        <v>7419</v>
      </c>
      <c r="B3635">
        <v>11199456</v>
      </c>
      <c r="C3635" t="s">
        <v>100</v>
      </c>
      <c r="D3635" t="s">
        <v>69</v>
      </c>
      <c r="E3635" t="s">
        <v>132</v>
      </c>
      <c r="F3635" t="s">
        <v>34</v>
      </c>
      <c r="G3635" s="3" t="s">
        <v>7420</v>
      </c>
      <c r="H36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809</v>
      </c>
      <c r="I3635">
        <v>809</v>
      </c>
      <c r="J3635">
        <v>1799</v>
      </c>
      <c r="K3635" s="1">
        <v>0.55000000000000004</v>
      </c>
      <c r="L36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989.45</v>
      </c>
      <c r="M3635" s="2" t="str">
        <f>IF(NOT(ISBLANK(Table1[[#This Row],[Discounter]])), IF(Table1[[#This Row],[Discounter]]&gt;=50%, "High Discount", "Low Discount"), "No Discount")</f>
        <v>High Discount</v>
      </c>
      <c r="N3635" t="s">
        <v>102</v>
      </c>
      <c r="O3635">
        <v>4.2</v>
      </c>
      <c r="P3635">
        <v>554</v>
      </c>
    </row>
    <row r="3636" spans="1:16" ht="45" x14ac:dyDescent="0.25">
      <c r="A3636" t="s">
        <v>7421</v>
      </c>
      <c r="B3636">
        <v>12509542</v>
      </c>
      <c r="C3636" t="s">
        <v>822</v>
      </c>
      <c r="D3636" t="s">
        <v>69</v>
      </c>
      <c r="E3636" t="s">
        <v>70</v>
      </c>
      <c r="F3636" t="s">
        <v>34</v>
      </c>
      <c r="G3636" s="3" t="s">
        <v>7422</v>
      </c>
      <c r="H36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1899</v>
      </c>
      <c r="I3636">
        <v>1899</v>
      </c>
      <c r="J3636">
        <v>4999</v>
      </c>
      <c r="K3636" s="1">
        <v>0.62</v>
      </c>
      <c r="L36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3099.38</v>
      </c>
      <c r="M3636" s="2" t="str">
        <f>IF(NOT(ISBLANK(Table1[[#This Row],[Discounter]])), IF(Table1[[#This Row],[Discounter]]&gt;=50%, "High Discount", "Low Discount"), "No Discount")</f>
        <v>High Discount</v>
      </c>
      <c r="N3636" t="s">
        <v>36</v>
      </c>
      <c r="O3636">
        <v>4.0999999999999996</v>
      </c>
      <c r="P3636">
        <v>554</v>
      </c>
    </row>
    <row r="3637" spans="1:16" ht="75" x14ac:dyDescent="0.25">
      <c r="A3637" t="s">
        <v>7423</v>
      </c>
      <c r="B3637">
        <v>12167198</v>
      </c>
      <c r="C3637" t="s">
        <v>60</v>
      </c>
      <c r="D3637" t="s">
        <v>61</v>
      </c>
      <c r="E3637" t="s">
        <v>22</v>
      </c>
      <c r="F3637" t="s">
        <v>34</v>
      </c>
      <c r="G3637" s="3" t="s">
        <v>7424</v>
      </c>
      <c r="H36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849</v>
      </c>
      <c r="I3637">
        <v>849</v>
      </c>
      <c r="J3637">
        <v>1699</v>
      </c>
      <c r="K3637" s="1">
        <v>0.5</v>
      </c>
      <c r="L36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3637" s="2" t="str">
        <f>IF(NOT(ISBLANK(Table1[[#This Row],[Discounter]])), IF(Table1[[#This Row],[Discounter]]&gt;=50%, "High Discount", "Low Discount"), "No Discount")</f>
        <v>High Discount</v>
      </c>
      <c r="N3637" t="s">
        <v>41</v>
      </c>
      <c r="O3637">
        <v>4.3</v>
      </c>
      <c r="P3637">
        <v>554</v>
      </c>
    </row>
    <row r="3638" spans="1:16" ht="45" x14ac:dyDescent="0.25">
      <c r="A3638" t="s">
        <v>7425</v>
      </c>
      <c r="B3638">
        <v>2353140</v>
      </c>
      <c r="C3638" t="s">
        <v>14</v>
      </c>
      <c r="D3638" t="s">
        <v>38</v>
      </c>
      <c r="E3638" t="s">
        <v>39</v>
      </c>
      <c r="F3638" t="s">
        <v>34</v>
      </c>
      <c r="G3638" s="3" t="s">
        <v>7426</v>
      </c>
      <c r="H36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38">
        <v>1499</v>
      </c>
      <c r="K3638" s="1">
        <v>0.65</v>
      </c>
      <c r="L36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974.35</v>
      </c>
      <c r="M3638" s="2" t="str">
        <f>IF(NOT(ISBLANK(Table1[[#This Row],[Discounter]])), IF(Table1[[#This Row],[Discounter]]&gt;=50%, "High Discount", "Low Discount"), "No Discount")</f>
        <v>High Discount</v>
      </c>
      <c r="N3638" t="s">
        <v>41</v>
      </c>
      <c r="O3638">
        <v>4.2</v>
      </c>
      <c r="P3638">
        <v>554</v>
      </c>
    </row>
    <row r="3639" spans="1:16" ht="45" x14ac:dyDescent="0.25">
      <c r="A3639" t="s">
        <v>7427</v>
      </c>
      <c r="B3639">
        <v>11752168</v>
      </c>
      <c r="C3639" t="s">
        <v>322</v>
      </c>
      <c r="D3639" t="s">
        <v>38</v>
      </c>
      <c r="E3639" t="s">
        <v>39</v>
      </c>
      <c r="F3639" t="s">
        <v>34</v>
      </c>
      <c r="G3639" s="3" t="s">
        <v>7428</v>
      </c>
      <c r="H36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39">
        <v>899</v>
      </c>
      <c r="K3639" s="1">
        <v>0.55000000000000004</v>
      </c>
      <c r="L36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494.45000000000005</v>
      </c>
      <c r="M3639" s="2" t="str">
        <f>IF(NOT(ISBLANK(Table1[[#This Row],[Discounter]])), IF(Table1[[#This Row],[Discounter]]&gt;=50%, "High Discount", "Low Discount"), "No Discount")</f>
        <v>High Discount</v>
      </c>
      <c r="N3639" t="s">
        <v>41</v>
      </c>
      <c r="O3639">
        <v>4.3</v>
      </c>
      <c r="P3639">
        <v>554</v>
      </c>
    </row>
    <row r="3640" spans="1:16" ht="45" x14ac:dyDescent="0.25">
      <c r="A3640" t="s">
        <v>7429</v>
      </c>
      <c r="B3640">
        <v>13920490</v>
      </c>
      <c r="C3640" t="s">
        <v>57</v>
      </c>
      <c r="D3640" t="s">
        <v>26</v>
      </c>
      <c r="E3640" t="s">
        <v>39</v>
      </c>
      <c r="F3640" t="s">
        <v>17</v>
      </c>
      <c r="G3640" s="3" t="s">
        <v>7430</v>
      </c>
      <c r="H36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3640">
        <v>399</v>
      </c>
      <c r="J3640">
        <v>999</v>
      </c>
      <c r="K3640" s="1">
        <v>0.6</v>
      </c>
      <c r="L36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599.4</v>
      </c>
      <c r="M3640" s="2" t="str">
        <f>IF(NOT(ISBLANK(Table1[[#This Row],[Discounter]])), IF(Table1[[#This Row],[Discounter]]&gt;=50%, "High Discount", "Low Discount"), "No Discount")</f>
        <v>High Discount</v>
      </c>
      <c r="N3640" t="s">
        <v>24</v>
      </c>
      <c r="O3640">
        <v>4</v>
      </c>
      <c r="P3640">
        <v>553</v>
      </c>
    </row>
    <row r="3641" spans="1:16" ht="45" x14ac:dyDescent="0.25">
      <c r="A3641" t="s">
        <v>7431</v>
      </c>
      <c r="B3641">
        <v>2708032</v>
      </c>
      <c r="C3641" t="s">
        <v>822</v>
      </c>
      <c r="D3641" t="s">
        <v>69</v>
      </c>
      <c r="E3641" t="s">
        <v>296</v>
      </c>
      <c r="F3641" t="s">
        <v>34</v>
      </c>
      <c r="G3641" s="3" t="s">
        <v>7432</v>
      </c>
      <c r="H36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1016</v>
      </c>
      <c r="I3641">
        <v>1016</v>
      </c>
      <c r="J3641">
        <v>1849</v>
      </c>
      <c r="K3641" s="1">
        <v>0.45</v>
      </c>
      <c r="L36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832.05000000000007</v>
      </c>
      <c r="M3641" s="2" t="str">
        <f>IF(NOT(ISBLANK(Table1[[#This Row],[Discounter]])), IF(Table1[[#This Row],[Discounter]]&gt;=50%, "High Discount", "Low Discount"), "No Discount")</f>
        <v>Low Discount</v>
      </c>
      <c r="N3641" t="s">
        <v>146</v>
      </c>
      <c r="O3641">
        <v>3.5</v>
      </c>
      <c r="P3641">
        <v>553</v>
      </c>
    </row>
    <row r="3642" spans="1:16" ht="45" x14ac:dyDescent="0.25">
      <c r="A3642" t="s">
        <v>7433</v>
      </c>
      <c r="B3642">
        <v>10942368</v>
      </c>
      <c r="C3642" t="s">
        <v>68</v>
      </c>
      <c r="D3642" t="s">
        <v>69</v>
      </c>
      <c r="E3642" t="s">
        <v>70</v>
      </c>
      <c r="F3642" t="s">
        <v>34</v>
      </c>
      <c r="G3642" s="3" t="s">
        <v>7434</v>
      </c>
      <c r="H36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887</v>
      </c>
      <c r="I3642">
        <v>887</v>
      </c>
      <c r="J3642">
        <v>2399</v>
      </c>
      <c r="K3642" s="1">
        <v>0.63</v>
      </c>
      <c r="L36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1511.3700000000001</v>
      </c>
      <c r="M3642" s="2" t="str">
        <f>IF(NOT(ISBLANK(Table1[[#This Row],[Discounter]])), IF(Table1[[#This Row],[Discounter]]&gt;=50%, "High Discount", "Low Discount"), "No Discount")</f>
        <v>High Discount</v>
      </c>
      <c r="N3642" t="s">
        <v>36</v>
      </c>
      <c r="O3642">
        <v>4.3</v>
      </c>
      <c r="P3642">
        <v>553</v>
      </c>
    </row>
    <row r="3643" spans="1:16" ht="45" x14ac:dyDescent="0.25">
      <c r="A3643" t="s">
        <v>7435</v>
      </c>
      <c r="B3643">
        <v>10525896</v>
      </c>
      <c r="C3643" t="s">
        <v>7436</v>
      </c>
      <c r="D3643" t="s">
        <v>32</v>
      </c>
      <c r="E3643" t="s">
        <v>2842</v>
      </c>
      <c r="F3643" t="s">
        <v>34</v>
      </c>
      <c r="G3643" s="3" t="s">
        <v>7437</v>
      </c>
      <c r="H36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434</v>
      </c>
      <c r="I3643">
        <v>434</v>
      </c>
      <c r="J3643">
        <v>1499</v>
      </c>
      <c r="K3643" s="1">
        <v>0.71</v>
      </c>
      <c r="L36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1064.29</v>
      </c>
      <c r="M3643" s="2" t="str">
        <f>IF(NOT(ISBLANK(Table1[[#This Row],[Discounter]])), IF(Table1[[#This Row],[Discounter]]&gt;=50%, "High Discount", "Low Discount"), "No Discount")</f>
        <v>High Discount</v>
      </c>
      <c r="N3643" t="s">
        <v>1291</v>
      </c>
      <c r="O3643">
        <v>4.3</v>
      </c>
      <c r="P3643">
        <v>553</v>
      </c>
    </row>
    <row r="3644" spans="1:16" ht="45" x14ac:dyDescent="0.25">
      <c r="A3644" t="s">
        <v>7438</v>
      </c>
      <c r="B3644">
        <v>8915445</v>
      </c>
      <c r="C3644" t="s">
        <v>200</v>
      </c>
      <c r="D3644" t="s">
        <v>87</v>
      </c>
      <c r="E3644" t="s">
        <v>132</v>
      </c>
      <c r="F3644" t="s">
        <v>34</v>
      </c>
      <c r="G3644" s="3" t="s">
        <v>7439</v>
      </c>
      <c r="H36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749</v>
      </c>
      <c r="I3644">
        <v>749</v>
      </c>
      <c r="J3644">
        <v>2499</v>
      </c>
      <c r="K3644" s="1">
        <v>0.7</v>
      </c>
      <c r="L36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1749.3</v>
      </c>
      <c r="M3644" s="2" t="str">
        <f>IF(NOT(ISBLANK(Table1[[#This Row],[Discounter]])), IF(Table1[[#This Row],[Discounter]]&gt;=50%, "High Discount", "Low Discount"), "No Discount")</f>
        <v>High Discount</v>
      </c>
      <c r="N3644" t="s">
        <v>202</v>
      </c>
      <c r="O3644">
        <v>4.2</v>
      </c>
      <c r="P3644">
        <v>553</v>
      </c>
    </row>
    <row r="3645" spans="1:16" ht="45" x14ac:dyDescent="0.25">
      <c r="A3645" t="s">
        <v>7440</v>
      </c>
      <c r="B3645">
        <v>12259162</v>
      </c>
      <c r="C3645" t="s">
        <v>108</v>
      </c>
      <c r="D3645" t="s">
        <v>38</v>
      </c>
      <c r="E3645" t="s">
        <v>44</v>
      </c>
      <c r="F3645" t="s">
        <v>34</v>
      </c>
      <c r="G3645" s="3" t="s">
        <v>7441</v>
      </c>
      <c r="H36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45">
        <v>1699</v>
      </c>
      <c r="K3645" s="1">
        <v>0.45</v>
      </c>
      <c r="L36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764.55000000000007</v>
      </c>
      <c r="M3645" s="2" t="str">
        <f>IF(NOT(ISBLANK(Table1[[#This Row],[Discounter]])), IF(Table1[[#This Row],[Discounter]]&gt;=50%, "High Discount", "Low Discount"), "No Discount")</f>
        <v>Low Discount</v>
      </c>
      <c r="N3645" t="s">
        <v>102</v>
      </c>
      <c r="O3645">
        <v>4.5</v>
      </c>
      <c r="P3645">
        <v>553</v>
      </c>
    </row>
    <row r="3646" spans="1:16" ht="30" x14ac:dyDescent="0.25">
      <c r="A3646" t="s">
        <v>7442</v>
      </c>
      <c r="B3646">
        <v>10932038</v>
      </c>
      <c r="C3646" t="s">
        <v>91</v>
      </c>
      <c r="D3646" t="s">
        <v>38</v>
      </c>
      <c r="E3646" t="s">
        <v>132</v>
      </c>
      <c r="F3646" t="s">
        <v>34</v>
      </c>
      <c r="G3646" s="3" t="s">
        <v>7443</v>
      </c>
      <c r="H36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46">
        <v>1899</v>
      </c>
      <c r="K3646" s="1">
        <v>0.47</v>
      </c>
      <c r="L36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892.53</v>
      </c>
      <c r="M3646" s="2" t="str">
        <f>IF(NOT(ISBLANK(Table1[[#This Row],[Discounter]])), IF(Table1[[#This Row],[Discounter]]&gt;=50%, "High Discount", "Low Discount"), "No Discount")</f>
        <v>Low Discount</v>
      </c>
      <c r="N3646" t="s">
        <v>24</v>
      </c>
      <c r="O3646">
        <v>4.4000000000000004</v>
      </c>
      <c r="P3646">
        <v>553</v>
      </c>
    </row>
    <row r="3647" spans="1:16" ht="45" x14ac:dyDescent="0.25">
      <c r="A3647" t="s">
        <v>7444</v>
      </c>
      <c r="B3647">
        <v>10778634</v>
      </c>
      <c r="C3647" t="s">
        <v>14</v>
      </c>
      <c r="D3647" t="s">
        <v>38</v>
      </c>
      <c r="E3647" t="s">
        <v>39</v>
      </c>
      <c r="F3647" t="s">
        <v>34</v>
      </c>
      <c r="G3647" s="3" t="s">
        <v>7445</v>
      </c>
      <c r="H36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47">
        <v>599</v>
      </c>
      <c r="K3647" s="1">
        <v>0.5</v>
      </c>
      <c r="L36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299.5</v>
      </c>
      <c r="M3647" s="2" t="str">
        <f>IF(NOT(ISBLANK(Table1[[#This Row],[Discounter]])), IF(Table1[[#This Row],[Discounter]]&gt;=50%, "High Discount", "Low Discount"), "No Discount")</f>
        <v>High Discount</v>
      </c>
      <c r="N3647" t="s">
        <v>41</v>
      </c>
      <c r="O3647">
        <v>4.3</v>
      </c>
      <c r="P3647">
        <v>553</v>
      </c>
    </row>
    <row r="3648" spans="1:16" ht="45" x14ac:dyDescent="0.25">
      <c r="A3648" t="s">
        <v>7446</v>
      </c>
      <c r="B3648">
        <v>13186780</v>
      </c>
      <c r="C3648" t="s">
        <v>639</v>
      </c>
      <c r="D3648" t="s">
        <v>38</v>
      </c>
      <c r="E3648" t="s">
        <v>44</v>
      </c>
      <c r="F3648" t="s">
        <v>34</v>
      </c>
      <c r="G3648" s="3" t="s">
        <v>7447</v>
      </c>
      <c r="H36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48">
        <v>999</v>
      </c>
      <c r="K3648" s="1">
        <v>0.5</v>
      </c>
      <c r="L36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3648" s="2" t="str">
        <f>IF(NOT(ISBLANK(Table1[[#This Row],[Discounter]])), IF(Table1[[#This Row],[Discounter]]&gt;=50%, "High Discount", "Low Discount"), "No Discount")</f>
        <v>High Discount</v>
      </c>
      <c r="N3648" t="s">
        <v>24</v>
      </c>
      <c r="O3648">
        <v>4.3</v>
      </c>
      <c r="P3648">
        <v>553</v>
      </c>
    </row>
    <row r="3649" spans="1:16" ht="45" x14ac:dyDescent="0.25">
      <c r="A3649" t="s">
        <v>7448</v>
      </c>
      <c r="B3649">
        <v>744398</v>
      </c>
      <c r="C3649" t="s">
        <v>301</v>
      </c>
      <c r="D3649" t="s">
        <v>38</v>
      </c>
      <c r="E3649" t="s">
        <v>122</v>
      </c>
      <c r="F3649" t="s">
        <v>34</v>
      </c>
      <c r="G3649" s="3" t="s">
        <v>7449</v>
      </c>
      <c r="H36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49">
        <v>999</v>
      </c>
      <c r="K3649" s="1">
        <v>0.5</v>
      </c>
      <c r="L36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3649" s="2" t="str">
        <f>IF(NOT(ISBLANK(Table1[[#This Row],[Discounter]])), IF(Table1[[#This Row],[Discounter]]&gt;=50%, "High Discount", "Low Discount"), "No Discount")</f>
        <v>High Discount</v>
      </c>
      <c r="N3649" t="s">
        <v>7450</v>
      </c>
      <c r="O3649">
        <v>3.2</v>
      </c>
      <c r="P3649">
        <v>553</v>
      </c>
    </row>
    <row r="3650" spans="1:16" ht="60" x14ac:dyDescent="0.25">
      <c r="A3650" t="s">
        <v>7451</v>
      </c>
      <c r="B3650">
        <v>11691166</v>
      </c>
      <c r="C3650" t="s">
        <v>14</v>
      </c>
      <c r="D3650" t="s">
        <v>15</v>
      </c>
      <c r="E3650" t="s">
        <v>16</v>
      </c>
      <c r="F3650" t="s">
        <v>17</v>
      </c>
      <c r="G3650" s="3" t="s">
        <v>873</v>
      </c>
      <c r="H36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3650">
        <v>999</v>
      </c>
      <c r="J3650">
        <v>1999</v>
      </c>
      <c r="K3650" s="1">
        <v>0.5</v>
      </c>
      <c r="L36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3650" s="2" t="str">
        <f>IF(NOT(ISBLANK(Table1[[#This Row],[Discounter]])), IF(Table1[[#This Row],[Discounter]]&gt;=50%, "High Discount", "Low Discount"), "No Discount")</f>
        <v>High Discount</v>
      </c>
      <c r="N3650" t="s">
        <v>19</v>
      </c>
      <c r="O3650">
        <v>3.7</v>
      </c>
      <c r="P3650">
        <v>552</v>
      </c>
    </row>
    <row r="3651" spans="1:16" ht="45" x14ac:dyDescent="0.25">
      <c r="A3651" t="s">
        <v>7452</v>
      </c>
      <c r="B3651">
        <v>12708350</v>
      </c>
      <c r="C3651" t="s">
        <v>529</v>
      </c>
      <c r="D3651" t="s">
        <v>177</v>
      </c>
      <c r="E3651" t="s">
        <v>487</v>
      </c>
      <c r="F3651" t="s">
        <v>17</v>
      </c>
      <c r="G3651" s="3" t="s">
        <v>7453</v>
      </c>
      <c r="H36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881</v>
      </c>
      <c r="I3651">
        <v>881</v>
      </c>
      <c r="J3651">
        <v>1798</v>
      </c>
      <c r="K3651" s="1">
        <v>0.51</v>
      </c>
      <c r="L36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916.98</v>
      </c>
      <c r="M3651" s="2" t="str">
        <f>IF(NOT(ISBLANK(Table1[[#This Row],[Discounter]])), IF(Table1[[#This Row],[Discounter]]&gt;=50%, "High Discount", "Low Discount"), "No Discount")</f>
        <v>High Discount</v>
      </c>
      <c r="N3651" t="s">
        <v>36</v>
      </c>
      <c r="O3651">
        <v>4.0999999999999996</v>
      </c>
      <c r="P3651">
        <v>552</v>
      </c>
    </row>
    <row r="3652" spans="1:16" ht="45" x14ac:dyDescent="0.25">
      <c r="A3652" t="s">
        <v>7454</v>
      </c>
      <c r="B3652">
        <v>11805450</v>
      </c>
      <c r="C3652" t="s">
        <v>529</v>
      </c>
      <c r="D3652" t="s">
        <v>177</v>
      </c>
      <c r="E3652" t="s">
        <v>487</v>
      </c>
      <c r="F3652" t="s">
        <v>17</v>
      </c>
      <c r="G3652" s="3" t="s">
        <v>7455</v>
      </c>
      <c r="H36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881</v>
      </c>
      <c r="I3652">
        <v>881</v>
      </c>
      <c r="J3652">
        <v>1798</v>
      </c>
      <c r="K3652" s="1">
        <v>0.51</v>
      </c>
      <c r="L36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916.98</v>
      </c>
      <c r="M3652" s="2" t="str">
        <f>IF(NOT(ISBLANK(Table1[[#This Row],[Discounter]])), IF(Table1[[#This Row],[Discounter]]&gt;=50%, "High Discount", "Low Discount"), "No Discount")</f>
        <v>High Discount</v>
      </c>
      <c r="N3652" t="s">
        <v>36</v>
      </c>
      <c r="O3652">
        <v>4.0999999999999996</v>
      </c>
      <c r="P3652">
        <v>552</v>
      </c>
    </row>
    <row r="3653" spans="1:16" ht="45" x14ac:dyDescent="0.25">
      <c r="A3653" t="s">
        <v>7456</v>
      </c>
      <c r="B3653">
        <v>11805390</v>
      </c>
      <c r="C3653" t="s">
        <v>752</v>
      </c>
      <c r="D3653" t="s">
        <v>177</v>
      </c>
      <c r="E3653" t="s">
        <v>4906</v>
      </c>
      <c r="F3653" t="s">
        <v>17</v>
      </c>
      <c r="G3653" s="3" t="s">
        <v>7457</v>
      </c>
      <c r="H36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653">
        <v>1448</v>
      </c>
      <c r="L36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653" s="2" t="str">
        <f>IF(NOT(ISBLANK(Table1[[#This Row],[Discounter]])), IF(Table1[[#This Row],[Discounter]]&gt;=50%, "High Discount", "Low Discount"), "No Discount")</f>
        <v>No Discount</v>
      </c>
      <c r="N3653" t="s">
        <v>3864</v>
      </c>
      <c r="O3653">
        <v>4.4000000000000004</v>
      </c>
      <c r="P3653">
        <v>552</v>
      </c>
    </row>
    <row r="3654" spans="1:16" ht="45" x14ac:dyDescent="0.25">
      <c r="A3654" t="s">
        <v>7458</v>
      </c>
      <c r="B3654">
        <v>11443782</v>
      </c>
      <c r="C3654" t="s">
        <v>325</v>
      </c>
      <c r="D3654" t="s">
        <v>177</v>
      </c>
      <c r="E3654" t="s">
        <v>326</v>
      </c>
      <c r="F3654" t="s">
        <v>17</v>
      </c>
      <c r="G3654" s="3" t="s">
        <v>7459</v>
      </c>
      <c r="H36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654">
        <v>299</v>
      </c>
      <c r="L36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654" s="2" t="str">
        <f>IF(NOT(ISBLANK(Table1[[#This Row],[Discounter]])), IF(Table1[[#This Row],[Discounter]]&gt;=50%, "High Discount", "Low Discount"), "No Discount")</f>
        <v>No Discount</v>
      </c>
      <c r="N3654" t="s">
        <v>328</v>
      </c>
      <c r="O3654">
        <v>4.2</v>
      </c>
      <c r="P3654">
        <v>552</v>
      </c>
    </row>
    <row r="3655" spans="1:16" ht="45" x14ac:dyDescent="0.25">
      <c r="A3655" t="s">
        <v>7460</v>
      </c>
      <c r="B3655">
        <v>13919954</v>
      </c>
      <c r="C3655" t="s">
        <v>21</v>
      </c>
      <c r="D3655" t="s">
        <v>26</v>
      </c>
      <c r="E3655" t="s">
        <v>27</v>
      </c>
      <c r="F3655" t="s">
        <v>17</v>
      </c>
      <c r="G3655" s="3" t="s">
        <v>7461</v>
      </c>
      <c r="H36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424</v>
      </c>
      <c r="I3655">
        <v>424</v>
      </c>
      <c r="J3655">
        <v>1249</v>
      </c>
      <c r="K3655" s="1">
        <v>0.66</v>
      </c>
      <c r="L36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824.34</v>
      </c>
      <c r="M3655" s="2" t="str">
        <f>IF(NOT(ISBLANK(Table1[[#This Row],[Discounter]])), IF(Table1[[#This Row],[Discounter]]&gt;=50%, "High Discount", "Low Discount"), "No Discount")</f>
        <v>High Discount</v>
      </c>
      <c r="N3655" t="s">
        <v>80</v>
      </c>
      <c r="O3655">
        <v>4.2</v>
      </c>
      <c r="P3655">
        <v>552</v>
      </c>
    </row>
    <row r="3656" spans="1:16" ht="45" x14ac:dyDescent="0.25">
      <c r="A3656" t="s">
        <v>7462</v>
      </c>
      <c r="B3656">
        <v>9259213</v>
      </c>
      <c r="C3656" t="s">
        <v>181</v>
      </c>
      <c r="D3656" t="s">
        <v>26</v>
      </c>
      <c r="E3656" t="s">
        <v>27</v>
      </c>
      <c r="F3656" t="s">
        <v>17</v>
      </c>
      <c r="G3656" s="3" t="s">
        <v>7463</v>
      </c>
      <c r="H36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699</v>
      </c>
      <c r="I3656">
        <v>699</v>
      </c>
      <c r="J3656">
        <v>1999</v>
      </c>
      <c r="K3656" s="1">
        <v>0.65</v>
      </c>
      <c r="L36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1299.3500000000001</v>
      </c>
      <c r="M3656" s="2" t="str">
        <f>IF(NOT(ISBLANK(Table1[[#This Row],[Discounter]])), IF(Table1[[#This Row],[Discounter]]&gt;=50%, "High Discount", "Low Discount"), "No Discount")</f>
        <v>High Discount</v>
      </c>
      <c r="N3656" t="s">
        <v>337</v>
      </c>
      <c r="O3656">
        <v>4.0999999999999996</v>
      </c>
      <c r="P3656">
        <v>552</v>
      </c>
    </row>
    <row r="3657" spans="1:16" ht="60" x14ac:dyDescent="0.25">
      <c r="A3657" t="s">
        <v>7464</v>
      </c>
      <c r="B3657">
        <v>10617864</v>
      </c>
      <c r="C3657" t="s">
        <v>14</v>
      </c>
      <c r="D3657" t="s">
        <v>26</v>
      </c>
      <c r="E3657" t="s">
        <v>169</v>
      </c>
      <c r="F3657" t="s">
        <v>17</v>
      </c>
      <c r="G3657" s="3" t="s">
        <v>7465</v>
      </c>
      <c r="H36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1079</v>
      </c>
      <c r="I3657">
        <v>1079</v>
      </c>
      <c r="J3657">
        <v>2699</v>
      </c>
      <c r="K3657" s="1">
        <v>0.6</v>
      </c>
      <c r="L36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1619.3999999999999</v>
      </c>
      <c r="M3657" s="2" t="str">
        <f>IF(NOT(ISBLANK(Table1[[#This Row],[Discounter]])), IF(Table1[[#This Row],[Discounter]]&gt;=50%, "High Discount", "Low Discount"), "No Discount")</f>
        <v>High Discount</v>
      </c>
      <c r="N3657" t="s">
        <v>213</v>
      </c>
      <c r="O3657">
        <v>3.6</v>
      </c>
      <c r="P3657">
        <v>552</v>
      </c>
    </row>
    <row r="3658" spans="1:16" ht="60" x14ac:dyDescent="0.25">
      <c r="A3658" t="s">
        <v>7466</v>
      </c>
      <c r="B3658">
        <v>1777737</v>
      </c>
      <c r="C3658" t="s">
        <v>47</v>
      </c>
      <c r="D3658" t="s">
        <v>26</v>
      </c>
      <c r="E3658" t="s">
        <v>39</v>
      </c>
      <c r="F3658" t="s">
        <v>17</v>
      </c>
      <c r="G3658" s="3" t="s">
        <v>7467</v>
      </c>
      <c r="H36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312</v>
      </c>
      <c r="I3658">
        <v>312</v>
      </c>
      <c r="J3658">
        <v>549</v>
      </c>
      <c r="K3658" s="1">
        <v>0.43</v>
      </c>
      <c r="L36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236.07</v>
      </c>
      <c r="M3658" s="2" t="str">
        <f>IF(NOT(ISBLANK(Table1[[#This Row],[Discounter]])), IF(Table1[[#This Row],[Discounter]]&gt;=50%, "High Discount", "Low Discount"), "No Discount")</f>
        <v>Low Discount</v>
      </c>
      <c r="N3658" t="s">
        <v>24</v>
      </c>
      <c r="O3658">
        <v>4.0999999999999996</v>
      </c>
      <c r="P3658">
        <v>552</v>
      </c>
    </row>
    <row r="3659" spans="1:16" ht="45" x14ac:dyDescent="0.25">
      <c r="A3659" t="s">
        <v>7468</v>
      </c>
      <c r="B3659">
        <v>13404402</v>
      </c>
      <c r="C3659" t="s">
        <v>57</v>
      </c>
      <c r="D3659" t="s">
        <v>69</v>
      </c>
      <c r="E3659" t="s">
        <v>83</v>
      </c>
      <c r="F3659" t="s">
        <v>34</v>
      </c>
      <c r="G3659" s="3" t="s">
        <v>7469</v>
      </c>
      <c r="H36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402</v>
      </c>
      <c r="I3659">
        <v>402</v>
      </c>
      <c r="J3659">
        <v>1149</v>
      </c>
      <c r="K3659" s="1">
        <v>0.65</v>
      </c>
      <c r="L36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746.85</v>
      </c>
      <c r="M3659" s="2" t="str">
        <f>IF(NOT(ISBLANK(Table1[[#This Row],[Discounter]])), IF(Table1[[#This Row],[Discounter]]&gt;=50%, "High Discount", "Low Discount"), "No Discount")</f>
        <v>High Discount</v>
      </c>
      <c r="N3659" t="s">
        <v>89</v>
      </c>
      <c r="O3659">
        <v>4.2</v>
      </c>
      <c r="P3659">
        <v>552</v>
      </c>
    </row>
    <row r="3660" spans="1:16" ht="60" x14ac:dyDescent="0.25">
      <c r="A3660" t="s">
        <v>7470</v>
      </c>
      <c r="B3660">
        <v>4891833</v>
      </c>
      <c r="C3660" t="s">
        <v>556</v>
      </c>
      <c r="D3660" t="s">
        <v>69</v>
      </c>
      <c r="E3660" t="s">
        <v>557</v>
      </c>
      <c r="F3660" t="s">
        <v>34</v>
      </c>
      <c r="G3660" s="3" t="s">
        <v>7471</v>
      </c>
      <c r="H36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1045</v>
      </c>
      <c r="J3660">
        <v>699</v>
      </c>
      <c r="L36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660" s="2" t="str">
        <f>IF(NOT(ISBLANK(Table1[[#This Row],[Discounter]])), IF(Table1[[#This Row],[Discounter]]&gt;=50%, "High Discount", "Low Discount"), "No Discount")</f>
        <v>No Discount</v>
      </c>
      <c r="N3660" t="s">
        <v>24</v>
      </c>
      <c r="O3660">
        <v>4.2</v>
      </c>
      <c r="P3660">
        <v>552</v>
      </c>
    </row>
    <row r="3661" spans="1:16" ht="60" x14ac:dyDescent="0.25">
      <c r="A3661" t="s">
        <v>7472</v>
      </c>
      <c r="B3661">
        <v>14062384</v>
      </c>
      <c r="C3661" t="s">
        <v>95</v>
      </c>
      <c r="D3661" t="s">
        <v>32</v>
      </c>
      <c r="E3661" t="s">
        <v>105</v>
      </c>
      <c r="F3661" t="s">
        <v>34</v>
      </c>
      <c r="G3661" s="3" t="s">
        <v>7473</v>
      </c>
      <c r="H36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312</v>
      </c>
      <c r="I3661">
        <v>312</v>
      </c>
      <c r="J3661">
        <v>1249</v>
      </c>
      <c r="K3661" s="1">
        <v>0.75</v>
      </c>
      <c r="L36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936.75</v>
      </c>
      <c r="M3661" s="2" t="str">
        <f>IF(NOT(ISBLANK(Table1[[#This Row],[Discounter]])), IF(Table1[[#This Row],[Discounter]]&gt;=50%, "High Discount", "Low Discount"), "No Discount")</f>
        <v>High Discount</v>
      </c>
      <c r="N3661" t="s">
        <v>516</v>
      </c>
      <c r="O3661">
        <v>4.4000000000000004</v>
      </c>
      <c r="P3661">
        <v>552</v>
      </c>
    </row>
    <row r="3662" spans="1:16" ht="45" x14ac:dyDescent="0.25">
      <c r="A3662" t="s">
        <v>7474</v>
      </c>
      <c r="B3662">
        <v>1889305</v>
      </c>
      <c r="C3662" t="s">
        <v>181</v>
      </c>
      <c r="D3662" t="s">
        <v>87</v>
      </c>
      <c r="E3662" t="s">
        <v>83</v>
      </c>
      <c r="F3662" t="s">
        <v>34</v>
      </c>
      <c r="G3662" s="3" t="s">
        <v>7475</v>
      </c>
      <c r="H36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639</v>
      </c>
      <c r="I3662">
        <v>639</v>
      </c>
      <c r="J3662">
        <v>1599</v>
      </c>
      <c r="K3662" s="1">
        <v>0.6</v>
      </c>
      <c r="L36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959.4</v>
      </c>
      <c r="M3662" s="2" t="str">
        <f>IF(NOT(ISBLANK(Table1[[#This Row],[Discounter]])), IF(Table1[[#This Row],[Discounter]]&gt;=50%, "High Discount", "Low Discount"), "No Discount")</f>
        <v>High Discount</v>
      </c>
      <c r="N3662" t="s">
        <v>89</v>
      </c>
      <c r="O3662">
        <v>4.2</v>
      </c>
      <c r="P3662">
        <v>552</v>
      </c>
    </row>
    <row r="3663" spans="1:16" ht="60" x14ac:dyDescent="0.25">
      <c r="A3663" t="s">
        <v>7476</v>
      </c>
      <c r="B3663">
        <v>12222128</v>
      </c>
      <c r="C3663" t="s">
        <v>162</v>
      </c>
      <c r="D3663" t="s">
        <v>38</v>
      </c>
      <c r="E3663" t="s">
        <v>22</v>
      </c>
      <c r="F3663" t="s">
        <v>34</v>
      </c>
      <c r="G3663" s="3" t="s">
        <v>7477</v>
      </c>
      <c r="H36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63">
        <v>1599</v>
      </c>
      <c r="K3663" s="1">
        <v>0.55000000000000004</v>
      </c>
      <c r="L36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3663" s="2" t="str">
        <f>IF(NOT(ISBLANK(Table1[[#This Row],[Discounter]])), IF(Table1[[#This Row],[Discounter]]&gt;=50%, "High Discount", "Low Discount"), "No Discount")</f>
        <v>High Discount</v>
      </c>
      <c r="N3663" t="s">
        <v>102</v>
      </c>
      <c r="O3663">
        <v>4.4000000000000004</v>
      </c>
      <c r="P3663">
        <v>552</v>
      </c>
    </row>
    <row r="3664" spans="1:16" ht="75" x14ac:dyDescent="0.25">
      <c r="A3664" t="s">
        <v>7478</v>
      </c>
      <c r="B3664">
        <v>10098543</v>
      </c>
      <c r="C3664" t="s">
        <v>95</v>
      </c>
      <c r="D3664" t="s">
        <v>38</v>
      </c>
      <c r="E3664" t="s">
        <v>16</v>
      </c>
      <c r="F3664" t="s">
        <v>34</v>
      </c>
      <c r="G3664" s="3" t="s">
        <v>7479</v>
      </c>
      <c r="H36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64">
        <v>1899</v>
      </c>
      <c r="K3664" s="1">
        <v>0.6</v>
      </c>
      <c r="L36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3664" s="2" t="str">
        <f>IF(NOT(ISBLANK(Table1[[#This Row],[Discounter]])), IF(Table1[[#This Row],[Discounter]]&gt;=50%, "High Discount", "Low Discount"), "No Discount")</f>
        <v>High Discount</v>
      </c>
      <c r="N3664" t="s">
        <v>119</v>
      </c>
      <c r="O3664">
        <v>4.0999999999999996</v>
      </c>
      <c r="P3664">
        <v>552</v>
      </c>
    </row>
    <row r="3665" spans="1:16" ht="75" x14ac:dyDescent="0.25">
      <c r="A3665" t="s">
        <v>7480</v>
      </c>
      <c r="B3665">
        <v>8862011</v>
      </c>
      <c r="C3665" t="s">
        <v>250</v>
      </c>
      <c r="D3665" t="s">
        <v>38</v>
      </c>
      <c r="E3665" t="s">
        <v>132</v>
      </c>
      <c r="F3665" t="s">
        <v>34</v>
      </c>
      <c r="G3665" s="3" t="s">
        <v>7481</v>
      </c>
      <c r="H36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65">
        <v>1899</v>
      </c>
      <c r="K3665" s="1">
        <v>0.7</v>
      </c>
      <c r="L36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1329.3</v>
      </c>
      <c r="M3665" s="2" t="str">
        <f>IF(NOT(ISBLANK(Table1[[#This Row],[Discounter]])), IF(Table1[[#This Row],[Discounter]]&gt;=50%, "High Discount", "Low Discount"), "No Discount")</f>
        <v>High Discount</v>
      </c>
      <c r="N3665" t="s">
        <v>41</v>
      </c>
      <c r="O3665">
        <v>4.0999999999999996</v>
      </c>
      <c r="P3665">
        <v>552</v>
      </c>
    </row>
    <row r="3666" spans="1:16" ht="30" x14ac:dyDescent="0.25">
      <c r="A3666" t="s">
        <v>7482</v>
      </c>
      <c r="B3666">
        <v>9340035</v>
      </c>
      <c r="C3666" t="s">
        <v>639</v>
      </c>
      <c r="D3666" t="s">
        <v>38</v>
      </c>
      <c r="E3666" t="s">
        <v>44</v>
      </c>
      <c r="F3666" t="s">
        <v>34</v>
      </c>
      <c r="G3666" s="3" t="s">
        <v>2504</v>
      </c>
      <c r="H36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66">
        <v>1998</v>
      </c>
      <c r="K3666" s="1">
        <v>0.5</v>
      </c>
      <c r="L36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3666" s="2" t="str">
        <f>IF(NOT(ISBLANK(Table1[[#This Row],[Discounter]])), IF(Table1[[#This Row],[Discounter]]&gt;=50%, "High Discount", "Low Discount"), "No Discount")</f>
        <v>High Discount</v>
      </c>
      <c r="N3666" t="s">
        <v>24</v>
      </c>
      <c r="O3666">
        <v>3.7</v>
      </c>
      <c r="P3666">
        <v>552</v>
      </c>
    </row>
    <row r="3667" spans="1:16" ht="45" x14ac:dyDescent="0.25">
      <c r="A3667" t="s">
        <v>7483</v>
      </c>
      <c r="B3667">
        <v>12737844</v>
      </c>
      <c r="C3667" t="s">
        <v>162</v>
      </c>
      <c r="D3667" t="s">
        <v>38</v>
      </c>
      <c r="E3667" t="s">
        <v>169</v>
      </c>
      <c r="F3667" t="s">
        <v>34</v>
      </c>
      <c r="G3667" s="3" t="s">
        <v>7484</v>
      </c>
      <c r="H36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67">
        <v>1999</v>
      </c>
      <c r="K3667" s="1">
        <v>0.65</v>
      </c>
      <c r="L36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1299.3500000000001</v>
      </c>
      <c r="M3667" s="2" t="str">
        <f>IF(NOT(ISBLANK(Table1[[#This Row],[Discounter]])), IF(Table1[[#This Row],[Discounter]]&gt;=50%, "High Discount", "Low Discount"), "No Discount")</f>
        <v>High Discount</v>
      </c>
      <c r="N3667" t="s">
        <v>102</v>
      </c>
      <c r="O3667">
        <v>3.9</v>
      </c>
      <c r="P3667">
        <v>552</v>
      </c>
    </row>
    <row r="3668" spans="1:16" ht="45" x14ac:dyDescent="0.25">
      <c r="A3668" t="s">
        <v>7485</v>
      </c>
      <c r="B3668">
        <v>10698740</v>
      </c>
      <c r="C3668" t="s">
        <v>91</v>
      </c>
      <c r="D3668" t="s">
        <v>38</v>
      </c>
      <c r="E3668" t="s">
        <v>169</v>
      </c>
      <c r="F3668" t="s">
        <v>34</v>
      </c>
      <c r="G3668" s="3" t="s">
        <v>3340</v>
      </c>
      <c r="H36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68">
        <v>2499</v>
      </c>
      <c r="K3668" s="1">
        <v>0.5</v>
      </c>
      <c r="L36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1249.5</v>
      </c>
      <c r="M3668" s="2" t="str">
        <f>IF(NOT(ISBLANK(Table1[[#This Row],[Discounter]])), IF(Table1[[#This Row],[Discounter]]&gt;=50%, "High Discount", "Low Discount"), "No Discount")</f>
        <v>High Discount</v>
      </c>
      <c r="N3668" t="s">
        <v>24</v>
      </c>
      <c r="O3668">
        <v>4.3</v>
      </c>
      <c r="P3668">
        <v>552</v>
      </c>
    </row>
    <row r="3669" spans="1:16" ht="45" x14ac:dyDescent="0.25">
      <c r="A3669" t="s">
        <v>7486</v>
      </c>
      <c r="B3669">
        <v>11735670</v>
      </c>
      <c r="C3669" t="s">
        <v>165</v>
      </c>
      <c r="D3669" t="s">
        <v>38</v>
      </c>
      <c r="E3669" t="s">
        <v>44</v>
      </c>
      <c r="F3669" t="s">
        <v>34</v>
      </c>
      <c r="G3669" s="3" t="s">
        <v>7487</v>
      </c>
      <c r="H36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69">
        <v>699</v>
      </c>
      <c r="K3669" s="1">
        <v>0.55000000000000004</v>
      </c>
      <c r="L36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384.45000000000005</v>
      </c>
      <c r="M3669" s="2" t="str">
        <f>IF(NOT(ISBLANK(Table1[[#This Row],[Discounter]])), IF(Table1[[#This Row],[Discounter]]&gt;=50%, "High Discount", "Low Discount"), "No Discount")</f>
        <v>High Discount</v>
      </c>
      <c r="N3669" t="s">
        <v>36</v>
      </c>
      <c r="O3669">
        <v>4.0999999999999996</v>
      </c>
      <c r="P3669">
        <v>552</v>
      </c>
    </row>
    <row r="3670" spans="1:16" ht="60" x14ac:dyDescent="0.25">
      <c r="A3670" t="s">
        <v>7488</v>
      </c>
      <c r="B3670">
        <v>12193160</v>
      </c>
      <c r="C3670" t="s">
        <v>14</v>
      </c>
      <c r="D3670" t="s">
        <v>38</v>
      </c>
      <c r="E3670" t="s">
        <v>39</v>
      </c>
      <c r="F3670" t="s">
        <v>34</v>
      </c>
      <c r="G3670" s="3" t="s">
        <v>7489</v>
      </c>
      <c r="H36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70">
        <v>999</v>
      </c>
      <c r="K3670" s="1">
        <v>0.6</v>
      </c>
      <c r="L36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599.4</v>
      </c>
      <c r="M3670" s="2" t="str">
        <f>IF(NOT(ISBLANK(Table1[[#This Row],[Discounter]])), IF(Table1[[#This Row],[Discounter]]&gt;=50%, "High Discount", "Low Discount"), "No Discount")</f>
        <v>High Discount</v>
      </c>
      <c r="N3670" t="s">
        <v>41</v>
      </c>
      <c r="O3670">
        <v>4.0999999999999996</v>
      </c>
      <c r="P3670">
        <v>552</v>
      </c>
    </row>
    <row r="3671" spans="1:16" ht="45" x14ac:dyDescent="0.25">
      <c r="A3671" t="s">
        <v>7490</v>
      </c>
      <c r="B3671">
        <v>12180610</v>
      </c>
      <c r="C3671" t="s">
        <v>14</v>
      </c>
      <c r="D3671" t="s">
        <v>15</v>
      </c>
      <c r="E3671" t="s">
        <v>48</v>
      </c>
      <c r="F3671" t="s">
        <v>17</v>
      </c>
      <c r="G3671" s="3" t="s">
        <v>7491</v>
      </c>
      <c r="H36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1099</v>
      </c>
      <c r="I3671">
        <v>1099</v>
      </c>
      <c r="J3671">
        <v>1999</v>
      </c>
      <c r="K3671" s="1">
        <v>0.45</v>
      </c>
      <c r="L36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899.55000000000007</v>
      </c>
      <c r="M3671" s="2" t="str">
        <f>IF(NOT(ISBLANK(Table1[[#This Row],[Discounter]])), IF(Table1[[#This Row],[Discounter]]&gt;=50%, "High Discount", "Low Discount"), "No Discount")</f>
        <v>Low Discount</v>
      </c>
      <c r="N3671" t="s">
        <v>19</v>
      </c>
      <c r="O3671">
        <v>4.0999999999999996</v>
      </c>
      <c r="P3671">
        <v>551</v>
      </c>
    </row>
    <row r="3672" spans="1:16" ht="60" x14ac:dyDescent="0.25">
      <c r="A3672" t="s">
        <v>7492</v>
      </c>
      <c r="B3672">
        <v>9304675</v>
      </c>
      <c r="C3672" t="s">
        <v>250</v>
      </c>
      <c r="D3672" t="s">
        <v>69</v>
      </c>
      <c r="E3672" t="s">
        <v>83</v>
      </c>
      <c r="F3672" t="s">
        <v>17</v>
      </c>
      <c r="G3672" s="3" t="s">
        <v>1092</v>
      </c>
      <c r="H36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759</v>
      </c>
      <c r="I3672">
        <v>759</v>
      </c>
      <c r="J3672">
        <v>1899</v>
      </c>
      <c r="K3672" s="1">
        <v>0.6</v>
      </c>
      <c r="L36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3672" s="2" t="str">
        <f>IF(NOT(ISBLANK(Table1[[#This Row],[Discounter]])), IF(Table1[[#This Row],[Discounter]]&gt;=50%, "High Discount", "Low Discount"), "No Discount")</f>
        <v>High Discount</v>
      </c>
      <c r="N3672" t="s">
        <v>36</v>
      </c>
      <c r="O3672">
        <v>4.3</v>
      </c>
      <c r="P3672">
        <v>551</v>
      </c>
    </row>
    <row r="3673" spans="1:16" ht="45" x14ac:dyDescent="0.25">
      <c r="A3673" t="s">
        <v>7493</v>
      </c>
      <c r="B3673">
        <v>14015758</v>
      </c>
      <c r="C3673" t="s">
        <v>7494</v>
      </c>
      <c r="D3673" t="s">
        <v>177</v>
      </c>
      <c r="E3673" t="s">
        <v>178</v>
      </c>
      <c r="F3673" t="s">
        <v>17</v>
      </c>
      <c r="G3673" s="3" t="s">
        <v>7495</v>
      </c>
      <c r="H36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279</v>
      </c>
      <c r="I3673">
        <v>279</v>
      </c>
      <c r="J3673">
        <v>499</v>
      </c>
      <c r="K3673" s="1">
        <v>0.44</v>
      </c>
      <c r="L36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219.56</v>
      </c>
      <c r="M3673" s="2" t="str">
        <f>IF(NOT(ISBLANK(Table1[[#This Row],[Discounter]])), IF(Table1[[#This Row],[Discounter]]&gt;=50%, "High Discount", "Low Discount"), "No Discount")</f>
        <v>Low Discount</v>
      </c>
      <c r="N3673" t="s">
        <v>146</v>
      </c>
      <c r="O3673">
        <v>4.4000000000000004</v>
      </c>
      <c r="P3673">
        <v>551</v>
      </c>
    </row>
    <row r="3674" spans="1:16" ht="45" x14ac:dyDescent="0.25">
      <c r="A3674" t="s">
        <v>7496</v>
      </c>
      <c r="B3674">
        <v>2475075</v>
      </c>
      <c r="C3674" t="s">
        <v>14</v>
      </c>
      <c r="D3674" t="s">
        <v>26</v>
      </c>
      <c r="E3674" t="s">
        <v>39</v>
      </c>
      <c r="F3674" t="s">
        <v>17</v>
      </c>
      <c r="G3674" s="3" t="s">
        <v>7497</v>
      </c>
      <c r="H36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769</v>
      </c>
      <c r="I3674">
        <v>769</v>
      </c>
      <c r="J3674">
        <v>1399</v>
      </c>
      <c r="K3674" s="1">
        <v>0.45</v>
      </c>
      <c r="L36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629.55000000000007</v>
      </c>
      <c r="M3674" s="2" t="str">
        <f>IF(NOT(ISBLANK(Table1[[#This Row],[Discounter]])), IF(Table1[[#This Row],[Discounter]]&gt;=50%, "High Discount", "Low Discount"), "No Discount")</f>
        <v>Low Discount</v>
      </c>
      <c r="N3674" t="s">
        <v>66</v>
      </c>
      <c r="O3674">
        <v>3.9</v>
      </c>
      <c r="P3674">
        <v>551</v>
      </c>
    </row>
    <row r="3675" spans="1:16" ht="60" x14ac:dyDescent="0.25">
      <c r="A3675" t="s">
        <v>7498</v>
      </c>
      <c r="B3675">
        <v>12816836</v>
      </c>
      <c r="C3675" t="s">
        <v>57</v>
      </c>
      <c r="D3675" t="s">
        <v>26</v>
      </c>
      <c r="E3675" t="s">
        <v>39</v>
      </c>
      <c r="F3675" t="s">
        <v>17</v>
      </c>
      <c r="G3675" s="3" t="s">
        <v>7499</v>
      </c>
      <c r="H36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466</v>
      </c>
      <c r="I3675">
        <v>466</v>
      </c>
      <c r="J3675">
        <v>849</v>
      </c>
      <c r="K3675" s="1">
        <v>0.45</v>
      </c>
      <c r="L36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382.05</v>
      </c>
      <c r="M3675" s="2" t="str">
        <f>IF(NOT(ISBLANK(Table1[[#This Row],[Discounter]])), IF(Table1[[#This Row],[Discounter]]&gt;=50%, "High Discount", "Low Discount"), "No Discount")</f>
        <v>Low Discount</v>
      </c>
      <c r="N3675" t="s">
        <v>24</v>
      </c>
      <c r="O3675">
        <v>3.9</v>
      </c>
      <c r="P3675">
        <v>551</v>
      </c>
    </row>
    <row r="3676" spans="1:16" ht="60" x14ac:dyDescent="0.25">
      <c r="A3676" t="s">
        <v>7500</v>
      </c>
      <c r="B3676">
        <v>11903972</v>
      </c>
      <c r="C3676" t="s">
        <v>14</v>
      </c>
      <c r="D3676" t="s">
        <v>26</v>
      </c>
      <c r="E3676" t="s">
        <v>27</v>
      </c>
      <c r="F3676" t="s">
        <v>17</v>
      </c>
      <c r="G3676" s="3" t="s">
        <v>7501</v>
      </c>
      <c r="H36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3676">
        <v>499</v>
      </c>
      <c r="J3676">
        <v>999</v>
      </c>
      <c r="K3676" s="1">
        <v>0.5</v>
      </c>
      <c r="L36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3676" s="2" t="str">
        <f>IF(NOT(ISBLANK(Table1[[#This Row],[Discounter]])), IF(Table1[[#This Row],[Discounter]]&gt;=50%, "High Discount", "Low Discount"), "No Discount")</f>
        <v>High Discount</v>
      </c>
      <c r="N3676" t="s">
        <v>232</v>
      </c>
      <c r="O3676">
        <v>4.2</v>
      </c>
      <c r="P3676">
        <v>551</v>
      </c>
    </row>
    <row r="3677" spans="1:16" ht="60" x14ac:dyDescent="0.25">
      <c r="A3677" t="s">
        <v>7502</v>
      </c>
      <c r="B3677">
        <v>13258046</v>
      </c>
      <c r="C3677" t="s">
        <v>86</v>
      </c>
      <c r="D3677" t="s">
        <v>87</v>
      </c>
      <c r="E3677" t="s">
        <v>44</v>
      </c>
      <c r="F3677" t="s">
        <v>34</v>
      </c>
      <c r="G3677" s="3" t="s">
        <v>7503</v>
      </c>
      <c r="H36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949</v>
      </c>
      <c r="I3677">
        <v>949</v>
      </c>
      <c r="J3677">
        <v>1899</v>
      </c>
      <c r="K3677" s="1">
        <v>0.5</v>
      </c>
      <c r="L36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949.5</v>
      </c>
      <c r="M3677" s="2" t="str">
        <f>IF(NOT(ISBLANK(Table1[[#This Row],[Discounter]])), IF(Table1[[#This Row],[Discounter]]&gt;=50%, "High Discount", "Low Discount"), "No Discount")</f>
        <v>High Discount</v>
      </c>
      <c r="N3677" t="s">
        <v>89</v>
      </c>
      <c r="O3677">
        <v>4.0999999999999996</v>
      </c>
      <c r="P3677">
        <v>551</v>
      </c>
    </row>
    <row r="3678" spans="1:16" ht="45" x14ac:dyDescent="0.25">
      <c r="A3678" t="s">
        <v>7504</v>
      </c>
      <c r="B3678">
        <v>14063000</v>
      </c>
      <c r="C3678" t="s">
        <v>91</v>
      </c>
      <c r="D3678" t="s">
        <v>38</v>
      </c>
      <c r="E3678" t="s">
        <v>22</v>
      </c>
      <c r="F3678" t="s">
        <v>34</v>
      </c>
      <c r="G3678" s="3" t="s">
        <v>7505</v>
      </c>
      <c r="H36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78">
        <v>1149</v>
      </c>
      <c r="K3678" s="1">
        <v>0.48</v>
      </c>
      <c r="L36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551.52</v>
      </c>
      <c r="M3678" s="2" t="str">
        <f>IF(NOT(ISBLANK(Table1[[#This Row],[Discounter]])), IF(Table1[[#This Row],[Discounter]]&gt;=50%, "High Discount", "Low Discount"), "No Discount")</f>
        <v>Low Discount</v>
      </c>
      <c r="N3678" t="s">
        <v>24</v>
      </c>
      <c r="O3678">
        <v>4.3</v>
      </c>
      <c r="P3678">
        <v>551</v>
      </c>
    </row>
    <row r="3679" spans="1:16" ht="45" x14ac:dyDescent="0.25">
      <c r="A3679" t="s">
        <v>7506</v>
      </c>
      <c r="B3679">
        <v>7208072</v>
      </c>
      <c r="C3679" t="s">
        <v>52</v>
      </c>
      <c r="D3679" t="s">
        <v>38</v>
      </c>
      <c r="E3679" t="s">
        <v>27</v>
      </c>
      <c r="F3679" t="s">
        <v>34</v>
      </c>
      <c r="G3679" s="3" t="s">
        <v>7507</v>
      </c>
      <c r="H36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79">
        <v>1195</v>
      </c>
      <c r="K3679" s="1">
        <v>0.57999999999999996</v>
      </c>
      <c r="L36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693.09999999999991</v>
      </c>
      <c r="M3679" s="2" t="str">
        <f>IF(NOT(ISBLANK(Table1[[#This Row],[Discounter]])), IF(Table1[[#This Row],[Discounter]]&gt;=50%, "High Discount", "Low Discount"), "No Discount")</f>
        <v>High Discount</v>
      </c>
      <c r="N3679" t="s">
        <v>24</v>
      </c>
      <c r="O3679">
        <v>3.9</v>
      </c>
      <c r="P3679">
        <v>551</v>
      </c>
    </row>
    <row r="3680" spans="1:16" ht="45" x14ac:dyDescent="0.25">
      <c r="A3680" t="s">
        <v>7508</v>
      </c>
      <c r="B3680">
        <v>13646316</v>
      </c>
      <c r="C3680" t="s">
        <v>1295</v>
      </c>
      <c r="D3680" t="s">
        <v>38</v>
      </c>
      <c r="E3680" t="s">
        <v>16</v>
      </c>
      <c r="F3680" t="s">
        <v>34</v>
      </c>
      <c r="G3680" s="3" t="s">
        <v>7509</v>
      </c>
      <c r="H36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80">
        <v>1199</v>
      </c>
      <c r="K3680" s="1">
        <v>0.33</v>
      </c>
      <c r="L36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395.67</v>
      </c>
      <c r="M3680" s="2" t="str">
        <f>IF(NOT(ISBLANK(Table1[[#This Row],[Discounter]])), IF(Table1[[#This Row],[Discounter]]&gt;=50%, "High Discount", "Low Discount"), "No Discount")</f>
        <v>Low Discount</v>
      </c>
      <c r="N3680" t="s">
        <v>93</v>
      </c>
      <c r="O3680">
        <v>4.5999999999999996</v>
      </c>
      <c r="P3680">
        <v>551</v>
      </c>
    </row>
    <row r="3681" spans="1:16" ht="45" x14ac:dyDescent="0.25">
      <c r="A3681" t="s">
        <v>7510</v>
      </c>
      <c r="B3681">
        <v>13670892</v>
      </c>
      <c r="C3681" t="s">
        <v>111</v>
      </c>
      <c r="D3681" t="s">
        <v>38</v>
      </c>
      <c r="E3681" t="s">
        <v>44</v>
      </c>
      <c r="F3681" t="s">
        <v>34</v>
      </c>
      <c r="G3681" s="3" t="s">
        <v>7511</v>
      </c>
      <c r="H36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81">
        <v>1299</v>
      </c>
      <c r="K3681" s="1">
        <v>0.6</v>
      </c>
      <c r="L36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3681" s="2" t="str">
        <f>IF(NOT(ISBLANK(Table1[[#This Row],[Discounter]])), IF(Table1[[#This Row],[Discounter]]&gt;=50%, "High Discount", "Low Discount"), "No Discount")</f>
        <v>High Discount</v>
      </c>
      <c r="N3681" t="s">
        <v>328</v>
      </c>
      <c r="O3681">
        <v>3.8</v>
      </c>
      <c r="P3681">
        <v>551</v>
      </c>
    </row>
    <row r="3682" spans="1:16" ht="60" x14ac:dyDescent="0.25">
      <c r="A3682" t="s">
        <v>7512</v>
      </c>
      <c r="B3682">
        <v>10778618</v>
      </c>
      <c r="C3682" t="s">
        <v>14</v>
      </c>
      <c r="D3682" t="s">
        <v>38</v>
      </c>
      <c r="E3682" t="s">
        <v>39</v>
      </c>
      <c r="F3682" t="s">
        <v>34</v>
      </c>
      <c r="G3682" s="3" t="s">
        <v>1777</v>
      </c>
      <c r="H36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82">
        <v>499</v>
      </c>
      <c r="K3682" s="1">
        <v>0.5</v>
      </c>
      <c r="L36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249.5</v>
      </c>
      <c r="M3682" s="2" t="str">
        <f>IF(NOT(ISBLANK(Table1[[#This Row],[Discounter]])), IF(Table1[[#This Row],[Discounter]]&gt;=50%, "High Discount", "Low Discount"), "No Discount")</f>
        <v>High Discount</v>
      </c>
      <c r="N3682" t="s">
        <v>41</v>
      </c>
      <c r="O3682">
        <v>4.2</v>
      </c>
      <c r="P3682">
        <v>551</v>
      </c>
    </row>
    <row r="3683" spans="1:16" ht="45" x14ac:dyDescent="0.25">
      <c r="A3683" t="s">
        <v>7513</v>
      </c>
      <c r="B3683">
        <v>13859140</v>
      </c>
      <c r="C3683" t="s">
        <v>14</v>
      </c>
      <c r="D3683" t="s">
        <v>15</v>
      </c>
      <c r="E3683" t="s">
        <v>48</v>
      </c>
      <c r="F3683" t="s">
        <v>17</v>
      </c>
      <c r="G3683" s="3" t="s">
        <v>7514</v>
      </c>
      <c r="H36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3683">
        <v>1299</v>
      </c>
      <c r="L36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683" s="2" t="str">
        <f>IF(NOT(ISBLANK(Table1[[#This Row],[Discounter]])), IF(Table1[[#This Row],[Discounter]]&gt;=50%, "High Discount", "Low Discount"), "No Discount")</f>
        <v>No Discount</v>
      </c>
      <c r="N3683" t="s">
        <v>19</v>
      </c>
      <c r="O3683">
        <v>4</v>
      </c>
      <c r="P3683">
        <v>550</v>
      </c>
    </row>
    <row r="3684" spans="1:16" ht="30" x14ac:dyDescent="0.25">
      <c r="A3684" t="s">
        <v>7515</v>
      </c>
      <c r="B3684">
        <v>10624000</v>
      </c>
      <c r="C3684" t="s">
        <v>43</v>
      </c>
      <c r="D3684" t="s">
        <v>15</v>
      </c>
      <c r="E3684" t="s">
        <v>22</v>
      </c>
      <c r="F3684" t="s">
        <v>17</v>
      </c>
      <c r="G3684" s="3" t="s">
        <v>7516</v>
      </c>
      <c r="H36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3684">
        <v>679</v>
      </c>
      <c r="J3684">
        <v>1699</v>
      </c>
      <c r="K3684" s="1">
        <v>0.6</v>
      </c>
      <c r="L36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3684" s="2" t="str">
        <f>IF(NOT(ISBLANK(Table1[[#This Row],[Discounter]])), IF(Table1[[#This Row],[Discounter]]&gt;=50%, "High Discount", "Low Discount"), "No Discount")</f>
        <v>High Discount</v>
      </c>
      <c r="N3684" t="s">
        <v>102</v>
      </c>
      <c r="O3684">
        <v>4</v>
      </c>
      <c r="P3684">
        <v>550</v>
      </c>
    </row>
    <row r="3685" spans="1:16" ht="30" x14ac:dyDescent="0.25">
      <c r="A3685" t="s">
        <v>7517</v>
      </c>
      <c r="B3685">
        <v>8684727</v>
      </c>
      <c r="C3685" t="s">
        <v>150</v>
      </c>
      <c r="D3685" t="s">
        <v>15</v>
      </c>
      <c r="E3685" t="s">
        <v>122</v>
      </c>
      <c r="F3685" t="s">
        <v>17</v>
      </c>
      <c r="G3685" s="3" t="s">
        <v>7518</v>
      </c>
      <c r="H36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3685">
        <v>799</v>
      </c>
      <c r="J3685">
        <v>1599</v>
      </c>
      <c r="K3685" s="1">
        <v>0.5</v>
      </c>
      <c r="L36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799.5</v>
      </c>
      <c r="M3685" s="2" t="str">
        <f>IF(NOT(ISBLANK(Table1[[#This Row],[Discounter]])), IF(Table1[[#This Row],[Discounter]]&gt;=50%, "High Discount", "Low Discount"), "No Discount")</f>
        <v>High Discount</v>
      </c>
      <c r="N3685" t="s">
        <v>19</v>
      </c>
      <c r="O3685">
        <v>4.3</v>
      </c>
      <c r="P3685">
        <v>550</v>
      </c>
    </row>
    <row r="3686" spans="1:16" ht="30" x14ac:dyDescent="0.25">
      <c r="A3686" t="s">
        <v>7519</v>
      </c>
      <c r="B3686">
        <v>5387864</v>
      </c>
      <c r="C3686" t="s">
        <v>47</v>
      </c>
      <c r="D3686" t="s">
        <v>15</v>
      </c>
      <c r="E3686" t="s">
        <v>48</v>
      </c>
      <c r="F3686" t="s">
        <v>17</v>
      </c>
      <c r="G3686" s="3" t="s">
        <v>7520</v>
      </c>
      <c r="H36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3686">
        <v>599</v>
      </c>
      <c r="J3686">
        <v>1499</v>
      </c>
      <c r="K3686" s="1">
        <v>0.6</v>
      </c>
      <c r="L36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3686" s="2" t="str">
        <f>IF(NOT(ISBLANK(Table1[[#This Row],[Discounter]])), IF(Table1[[#This Row],[Discounter]]&gt;=50%, "High Discount", "Low Discount"), "No Discount")</f>
        <v>High Discount</v>
      </c>
      <c r="N3686" t="s">
        <v>50</v>
      </c>
      <c r="O3686">
        <v>4</v>
      </c>
      <c r="P3686">
        <v>550</v>
      </c>
    </row>
    <row r="3687" spans="1:16" ht="60" x14ac:dyDescent="0.25">
      <c r="A3687" t="s">
        <v>7521</v>
      </c>
      <c r="B3687">
        <v>8458523</v>
      </c>
      <c r="C3687" t="s">
        <v>322</v>
      </c>
      <c r="D3687" t="s">
        <v>26</v>
      </c>
      <c r="E3687" t="s">
        <v>39</v>
      </c>
      <c r="F3687" t="s">
        <v>17</v>
      </c>
      <c r="G3687" s="3" t="s">
        <v>7522</v>
      </c>
      <c r="H36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3687">
        <v>584</v>
      </c>
      <c r="J3687">
        <v>1299</v>
      </c>
      <c r="K3687" s="1">
        <v>0.55000000000000004</v>
      </c>
      <c r="L36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3687" s="2" t="str">
        <f>IF(NOT(ISBLANK(Table1[[#This Row],[Discounter]])), IF(Table1[[#This Row],[Discounter]]&gt;=50%, "High Discount", "Low Discount"), "No Discount")</f>
        <v>High Discount</v>
      </c>
      <c r="N3687" t="s">
        <v>36</v>
      </c>
      <c r="O3687">
        <v>4.3</v>
      </c>
      <c r="P3687">
        <v>550</v>
      </c>
    </row>
    <row r="3688" spans="1:16" ht="45" x14ac:dyDescent="0.25">
      <c r="A3688" t="s">
        <v>7523</v>
      </c>
      <c r="B3688">
        <v>10463370</v>
      </c>
      <c r="C3688" t="s">
        <v>322</v>
      </c>
      <c r="D3688" t="s">
        <v>26</v>
      </c>
      <c r="E3688" t="s">
        <v>27</v>
      </c>
      <c r="F3688" t="s">
        <v>17</v>
      </c>
      <c r="G3688" s="3" t="s">
        <v>7524</v>
      </c>
      <c r="H36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764</v>
      </c>
      <c r="I3688">
        <v>764</v>
      </c>
      <c r="J3688">
        <v>1699</v>
      </c>
      <c r="K3688" s="1">
        <v>0.55000000000000004</v>
      </c>
      <c r="L36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3688" s="2" t="str">
        <f>IF(NOT(ISBLANK(Table1[[#This Row],[Discounter]])), IF(Table1[[#This Row],[Discounter]]&gt;=50%, "High Discount", "Low Discount"), "No Discount")</f>
        <v>High Discount</v>
      </c>
      <c r="N3688" t="s">
        <v>232</v>
      </c>
      <c r="O3688">
        <v>4</v>
      </c>
      <c r="P3688">
        <v>550</v>
      </c>
    </row>
    <row r="3689" spans="1:16" ht="30" x14ac:dyDescent="0.25">
      <c r="A3689" t="s">
        <v>7525</v>
      </c>
      <c r="B3689">
        <v>10356525</v>
      </c>
      <c r="C3689" t="s">
        <v>1436</v>
      </c>
      <c r="D3689" t="s">
        <v>69</v>
      </c>
      <c r="E3689" t="s">
        <v>83</v>
      </c>
      <c r="F3689" t="s">
        <v>34</v>
      </c>
      <c r="G3689" s="3" t="s">
        <v>7526</v>
      </c>
      <c r="H36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734</v>
      </c>
      <c r="I3689">
        <v>734</v>
      </c>
      <c r="J3689">
        <v>1499</v>
      </c>
      <c r="K3689" s="1">
        <v>0.51</v>
      </c>
      <c r="L36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764.49</v>
      </c>
      <c r="M3689" s="2" t="str">
        <f>IF(NOT(ISBLANK(Table1[[#This Row],[Discounter]])), IF(Table1[[#This Row],[Discounter]]&gt;=50%, "High Discount", "Low Discount"), "No Discount")</f>
        <v>High Discount</v>
      </c>
      <c r="N3689" t="s">
        <v>102</v>
      </c>
      <c r="O3689">
        <v>4.2</v>
      </c>
      <c r="P3689">
        <v>550</v>
      </c>
    </row>
    <row r="3690" spans="1:16" ht="45" x14ac:dyDescent="0.25">
      <c r="A3690" t="s">
        <v>7527</v>
      </c>
      <c r="B3690">
        <v>4440644</v>
      </c>
      <c r="C3690" t="s">
        <v>353</v>
      </c>
      <c r="D3690" t="s">
        <v>69</v>
      </c>
      <c r="E3690" t="s">
        <v>132</v>
      </c>
      <c r="F3690" t="s">
        <v>34</v>
      </c>
      <c r="G3690" s="3" t="s">
        <v>7528</v>
      </c>
      <c r="H36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628</v>
      </c>
      <c r="I3690">
        <v>628</v>
      </c>
      <c r="J3690">
        <v>1699</v>
      </c>
      <c r="K3690" s="1">
        <v>0.63</v>
      </c>
      <c r="L36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1070.3700000000001</v>
      </c>
      <c r="M3690" s="2" t="str">
        <f>IF(NOT(ISBLANK(Table1[[#This Row],[Discounter]])), IF(Table1[[#This Row],[Discounter]]&gt;=50%, "High Discount", "Low Discount"), "No Discount")</f>
        <v>High Discount</v>
      </c>
      <c r="N3690" t="s">
        <v>36</v>
      </c>
      <c r="O3690">
        <v>4</v>
      </c>
      <c r="P3690">
        <v>550</v>
      </c>
    </row>
    <row r="3691" spans="1:16" ht="30" x14ac:dyDescent="0.25">
      <c r="A3691" t="s">
        <v>7529</v>
      </c>
      <c r="B3691">
        <v>7655498</v>
      </c>
      <c r="C3691" t="s">
        <v>904</v>
      </c>
      <c r="D3691" t="s">
        <v>69</v>
      </c>
      <c r="E3691" t="s">
        <v>83</v>
      </c>
      <c r="F3691" t="s">
        <v>34</v>
      </c>
      <c r="G3691" s="3" t="s">
        <v>7530</v>
      </c>
      <c r="H36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835</v>
      </c>
      <c r="I3691">
        <v>835</v>
      </c>
      <c r="J3691">
        <v>1899</v>
      </c>
      <c r="K3691" s="1">
        <v>0.56000000000000005</v>
      </c>
      <c r="L36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1063.44</v>
      </c>
      <c r="M3691" s="2" t="str">
        <f>IF(NOT(ISBLANK(Table1[[#This Row],[Discounter]])), IF(Table1[[#This Row],[Discounter]]&gt;=50%, "High Discount", "Low Discount"), "No Discount")</f>
        <v>High Discount</v>
      </c>
      <c r="N3691" t="s">
        <v>102</v>
      </c>
      <c r="O3691">
        <v>4.0999999999999996</v>
      </c>
      <c r="P3691">
        <v>550</v>
      </c>
    </row>
    <row r="3692" spans="1:16" ht="60" x14ac:dyDescent="0.25">
      <c r="A3692" t="s">
        <v>7531</v>
      </c>
      <c r="B3692">
        <v>13321280</v>
      </c>
      <c r="C3692" t="s">
        <v>86</v>
      </c>
      <c r="D3692" t="s">
        <v>69</v>
      </c>
      <c r="E3692" t="s">
        <v>70</v>
      </c>
      <c r="F3692" t="s">
        <v>34</v>
      </c>
      <c r="G3692" s="3" t="s">
        <v>7532</v>
      </c>
      <c r="H36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3692">
        <v>1199</v>
      </c>
      <c r="J3692">
        <v>2999</v>
      </c>
      <c r="K3692" s="1">
        <v>0.6</v>
      </c>
      <c r="L36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1799.3999999999999</v>
      </c>
      <c r="M3692" s="2" t="str">
        <f>IF(NOT(ISBLANK(Table1[[#This Row],[Discounter]])), IF(Table1[[#This Row],[Discounter]]&gt;=50%, "High Discount", "Low Discount"), "No Discount")</f>
        <v>High Discount</v>
      </c>
      <c r="N3692" t="s">
        <v>89</v>
      </c>
      <c r="O3692">
        <v>4.2</v>
      </c>
      <c r="P3692">
        <v>550</v>
      </c>
    </row>
    <row r="3693" spans="1:16" ht="45" x14ac:dyDescent="0.25">
      <c r="A3693" t="s">
        <v>7533</v>
      </c>
      <c r="B3693">
        <v>6930175</v>
      </c>
      <c r="C3693" t="s">
        <v>2344</v>
      </c>
      <c r="D3693" t="s">
        <v>69</v>
      </c>
      <c r="E3693" t="s">
        <v>70</v>
      </c>
      <c r="F3693" t="s">
        <v>34</v>
      </c>
      <c r="G3693" s="3" t="s">
        <v>7534</v>
      </c>
      <c r="H36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1349</v>
      </c>
      <c r="I3693">
        <v>1349</v>
      </c>
      <c r="J3693">
        <v>2999</v>
      </c>
      <c r="K3693" s="1">
        <v>0.55000000000000004</v>
      </c>
      <c r="L36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1649.45</v>
      </c>
      <c r="M3693" s="2" t="str">
        <f>IF(NOT(ISBLANK(Table1[[#This Row],[Discounter]])), IF(Table1[[#This Row],[Discounter]]&gt;=50%, "High Discount", "Low Discount"), "No Discount")</f>
        <v>High Discount</v>
      </c>
      <c r="N3693" t="s">
        <v>36</v>
      </c>
      <c r="O3693">
        <v>4.2</v>
      </c>
      <c r="P3693">
        <v>550</v>
      </c>
    </row>
    <row r="3694" spans="1:16" ht="60" x14ac:dyDescent="0.25">
      <c r="A3694" t="s">
        <v>7535</v>
      </c>
      <c r="B3694">
        <v>12104560</v>
      </c>
      <c r="C3694" t="s">
        <v>86</v>
      </c>
      <c r="D3694" t="s">
        <v>69</v>
      </c>
      <c r="E3694" t="s">
        <v>70</v>
      </c>
      <c r="F3694" t="s">
        <v>34</v>
      </c>
      <c r="G3694" s="3" t="s">
        <v>7536</v>
      </c>
      <c r="H36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1024</v>
      </c>
      <c r="I3694">
        <v>1024</v>
      </c>
      <c r="J3694">
        <v>4099</v>
      </c>
      <c r="K3694" s="1">
        <v>0.75</v>
      </c>
      <c r="L36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3074.25</v>
      </c>
      <c r="M3694" s="2" t="str">
        <f>IF(NOT(ISBLANK(Table1[[#This Row],[Discounter]])), IF(Table1[[#This Row],[Discounter]]&gt;=50%, "High Discount", "Low Discount"), "No Discount")</f>
        <v>High Discount</v>
      </c>
      <c r="N3694" t="s">
        <v>89</v>
      </c>
      <c r="O3694">
        <v>4.3</v>
      </c>
      <c r="P3694">
        <v>550</v>
      </c>
    </row>
    <row r="3695" spans="1:16" ht="60" x14ac:dyDescent="0.25">
      <c r="A3695" t="s">
        <v>7537</v>
      </c>
      <c r="B3695">
        <v>15029072</v>
      </c>
      <c r="C3695" t="s">
        <v>1325</v>
      </c>
      <c r="D3695" t="s">
        <v>69</v>
      </c>
      <c r="E3695" t="s">
        <v>296</v>
      </c>
      <c r="F3695" t="s">
        <v>34</v>
      </c>
      <c r="G3695" s="3" t="s">
        <v>7538</v>
      </c>
      <c r="H36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1221</v>
      </c>
      <c r="I3695">
        <v>1221</v>
      </c>
      <c r="J3695">
        <v>4699</v>
      </c>
      <c r="K3695" s="1">
        <v>0.74</v>
      </c>
      <c r="L36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3477.2599999999998</v>
      </c>
      <c r="M3695" s="2" t="str">
        <f>IF(NOT(ISBLANK(Table1[[#This Row],[Discounter]])), IF(Table1[[#This Row],[Discounter]]&gt;=50%, "High Discount", "Low Discount"), "No Discount")</f>
        <v>High Discount</v>
      </c>
      <c r="N3695" t="s">
        <v>146</v>
      </c>
      <c r="O3695">
        <v>3.9</v>
      </c>
      <c r="P3695">
        <v>550</v>
      </c>
    </row>
    <row r="3696" spans="1:16" ht="45" x14ac:dyDescent="0.25">
      <c r="A3696" t="s">
        <v>7539</v>
      </c>
      <c r="B3696">
        <v>12652084</v>
      </c>
      <c r="C3696" t="s">
        <v>57</v>
      </c>
      <c r="D3696" t="s">
        <v>87</v>
      </c>
      <c r="E3696" t="s">
        <v>70</v>
      </c>
      <c r="F3696" t="s">
        <v>34</v>
      </c>
      <c r="G3696" s="3" t="s">
        <v>7540</v>
      </c>
      <c r="H36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680</v>
      </c>
      <c r="J3696">
        <v>2599</v>
      </c>
      <c r="L36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696" s="2" t="str">
        <f>IF(NOT(ISBLANK(Table1[[#This Row],[Discounter]])), IF(Table1[[#This Row],[Discounter]]&gt;=50%, "High Discount", "Low Discount"), "No Discount")</f>
        <v>No Discount</v>
      </c>
      <c r="N3696" t="s">
        <v>36</v>
      </c>
      <c r="O3696">
        <v>4.0999999999999996</v>
      </c>
      <c r="P3696">
        <v>550</v>
      </c>
    </row>
    <row r="3697" spans="1:16" ht="45" x14ac:dyDescent="0.25">
      <c r="A3697" t="s">
        <v>7541</v>
      </c>
      <c r="B3697">
        <v>10440562</v>
      </c>
      <c r="C3697" t="s">
        <v>95</v>
      </c>
      <c r="D3697" t="s">
        <v>38</v>
      </c>
      <c r="E3697" t="s">
        <v>48</v>
      </c>
      <c r="F3697" t="s">
        <v>34</v>
      </c>
      <c r="G3697" s="3" t="s">
        <v>7542</v>
      </c>
      <c r="H36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97">
        <v>1699</v>
      </c>
      <c r="K3697" s="1">
        <v>0.55000000000000004</v>
      </c>
      <c r="L36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3697" s="2" t="str">
        <f>IF(NOT(ISBLANK(Table1[[#This Row],[Discounter]])), IF(Table1[[#This Row],[Discounter]]&gt;=50%, "High Discount", "Low Discount"), "No Discount")</f>
        <v>High Discount</v>
      </c>
      <c r="N3697" t="s">
        <v>400</v>
      </c>
      <c r="O3697">
        <v>4.3</v>
      </c>
      <c r="P3697">
        <v>550</v>
      </c>
    </row>
    <row r="3698" spans="1:16" ht="60" x14ac:dyDescent="0.25">
      <c r="A3698" t="s">
        <v>7543</v>
      </c>
      <c r="B3698">
        <v>12204514</v>
      </c>
      <c r="C3698" t="s">
        <v>43</v>
      </c>
      <c r="D3698" t="s">
        <v>38</v>
      </c>
      <c r="E3698" t="s">
        <v>132</v>
      </c>
      <c r="F3698" t="s">
        <v>34</v>
      </c>
      <c r="G3698" s="3" t="s">
        <v>7544</v>
      </c>
      <c r="H36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98">
        <v>1799</v>
      </c>
      <c r="K3698" s="1">
        <v>0.4</v>
      </c>
      <c r="L36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719.6</v>
      </c>
      <c r="M3698" s="2" t="str">
        <f>IF(NOT(ISBLANK(Table1[[#This Row],[Discounter]])), IF(Table1[[#This Row],[Discounter]]&gt;=50%, "High Discount", "Low Discount"), "No Discount")</f>
        <v>Low Discount</v>
      </c>
      <c r="N3698" t="s">
        <v>41</v>
      </c>
      <c r="O3698">
        <v>4.2</v>
      </c>
      <c r="P3698">
        <v>550</v>
      </c>
    </row>
    <row r="3699" spans="1:16" ht="30" x14ac:dyDescent="0.25">
      <c r="A3699" t="s">
        <v>7545</v>
      </c>
      <c r="B3699">
        <v>8370873</v>
      </c>
      <c r="C3699" t="s">
        <v>7546</v>
      </c>
      <c r="D3699" t="s">
        <v>38</v>
      </c>
      <c r="E3699" t="s">
        <v>132</v>
      </c>
      <c r="F3699" t="s">
        <v>34</v>
      </c>
      <c r="G3699" s="3" t="s">
        <v>7547</v>
      </c>
      <c r="H36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699">
        <v>1799</v>
      </c>
      <c r="K3699" s="1">
        <v>0.48</v>
      </c>
      <c r="L36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863.52</v>
      </c>
      <c r="M3699" s="2" t="str">
        <f>IF(NOT(ISBLANK(Table1[[#This Row],[Discounter]])), IF(Table1[[#This Row],[Discounter]]&gt;=50%, "High Discount", "Low Discount"), "No Discount")</f>
        <v>Low Discount</v>
      </c>
      <c r="N3699" t="s">
        <v>36</v>
      </c>
      <c r="O3699">
        <v>4.2</v>
      </c>
      <c r="P3699">
        <v>550</v>
      </c>
    </row>
    <row r="3700" spans="1:16" ht="60" x14ac:dyDescent="0.25">
      <c r="A3700" t="s">
        <v>7548</v>
      </c>
      <c r="B3700">
        <v>11541854</v>
      </c>
      <c r="C3700" t="s">
        <v>14</v>
      </c>
      <c r="D3700" t="s">
        <v>38</v>
      </c>
      <c r="E3700" t="s">
        <v>16</v>
      </c>
      <c r="F3700" t="s">
        <v>34</v>
      </c>
      <c r="G3700" s="3" t="s">
        <v>7549</v>
      </c>
      <c r="H37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00">
        <v>2199</v>
      </c>
      <c r="K3700" s="1">
        <v>0.5</v>
      </c>
      <c r="L37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1099.5</v>
      </c>
      <c r="M3700" s="2" t="str">
        <f>IF(NOT(ISBLANK(Table1[[#This Row],[Discounter]])), IF(Table1[[#This Row],[Discounter]]&gt;=50%, "High Discount", "Low Discount"), "No Discount")</f>
        <v>High Discount</v>
      </c>
      <c r="N3700" t="s">
        <v>119</v>
      </c>
      <c r="O3700">
        <v>4.3</v>
      </c>
      <c r="P3700">
        <v>550</v>
      </c>
    </row>
    <row r="3701" spans="1:16" ht="45" x14ac:dyDescent="0.25">
      <c r="A3701" t="s">
        <v>7550</v>
      </c>
      <c r="B3701">
        <v>11364328</v>
      </c>
      <c r="C3701" t="s">
        <v>162</v>
      </c>
      <c r="D3701" t="s">
        <v>38</v>
      </c>
      <c r="E3701" t="s">
        <v>132</v>
      </c>
      <c r="F3701" t="s">
        <v>34</v>
      </c>
      <c r="G3701" s="3" t="s">
        <v>7551</v>
      </c>
      <c r="H37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01">
        <v>2299</v>
      </c>
      <c r="K3701" s="1">
        <v>0.5</v>
      </c>
      <c r="L37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1149.5</v>
      </c>
      <c r="M3701" s="2" t="str">
        <f>IF(NOT(ISBLANK(Table1[[#This Row],[Discounter]])), IF(Table1[[#This Row],[Discounter]]&gt;=50%, "High Discount", "Low Discount"), "No Discount")</f>
        <v>High Discount</v>
      </c>
      <c r="N3701" t="s">
        <v>102</v>
      </c>
      <c r="O3701">
        <v>4.2</v>
      </c>
      <c r="P3701">
        <v>550</v>
      </c>
    </row>
    <row r="3702" spans="1:16" ht="45" x14ac:dyDescent="0.25">
      <c r="A3702" t="s">
        <v>7552</v>
      </c>
      <c r="B3702">
        <v>11092674</v>
      </c>
      <c r="C3702" t="s">
        <v>14</v>
      </c>
      <c r="D3702" t="s">
        <v>38</v>
      </c>
      <c r="E3702" t="s">
        <v>44</v>
      </c>
      <c r="F3702" t="s">
        <v>34</v>
      </c>
      <c r="G3702" s="3" t="s">
        <v>7553</v>
      </c>
      <c r="H37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02">
        <v>899</v>
      </c>
      <c r="K3702" s="1">
        <v>0.6</v>
      </c>
      <c r="L37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3702" s="2" t="str">
        <f>IF(NOT(ISBLANK(Table1[[#This Row],[Discounter]])), IF(Table1[[#This Row],[Discounter]]&gt;=50%, "High Discount", "Low Discount"), "No Discount")</f>
        <v>High Discount</v>
      </c>
      <c r="N3702" t="s">
        <v>41</v>
      </c>
      <c r="O3702">
        <v>4.2</v>
      </c>
      <c r="P3702">
        <v>550</v>
      </c>
    </row>
    <row r="3703" spans="1:16" ht="45" x14ac:dyDescent="0.25">
      <c r="A3703" t="s">
        <v>7554</v>
      </c>
      <c r="B3703">
        <v>11101160</v>
      </c>
      <c r="C3703" t="s">
        <v>7555</v>
      </c>
      <c r="D3703" t="s">
        <v>69</v>
      </c>
      <c r="E3703" t="s">
        <v>132</v>
      </c>
      <c r="F3703" t="s">
        <v>34</v>
      </c>
      <c r="G3703" s="3" t="s">
        <v>7556</v>
      </c>
      <c r="H37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1499</v>
      </c>
      <c r="I3703">
        <v>1499</v>
      </c>
      <c r="J3703">
        <v>2499</v>
      </c>
      <c r="K3703" s="1">
        <v>0.4</v>
      </c>
      <c r="L37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999.6</v>
      </c>
      <c r="M3703" s="2" t="str">
        <f>IF(NOT(ISBLANK(Table1[[#This Row],[Discounter]])), IF(Table1[[#This Row],[Discounter]]&gt;=50%, "High Discount", "Low Discount"), "No Discount")</f>
        <v>Low Discount</v>
      </c>
      <c r="N3703" t="s">
        <v>36</v>
      </c>
      <c r="O3703">
        <v>4.3</v>
      </c>
      <c r="P3703">
        <v>549</v>
      </c>
    </row>
    <row r="3704" spans="1:16" ht="30" x14ac:dyDescent="0.25">
      <c r="A3704" t="s">
        <v>7557</v>
      </c>
      <c r="B3704">
        <v>9742777</v>
      </c>
      <c r="C3704" t="s">
        <v>7558</v>
      </c>
      <c r="D3704" t="s">
        <v>69</v>
      </c>
      <c r="E3704" t="s">
        <v>296</v>
      </c>
      <c r="F3704" t="s">
        <v>34</v>
      </c>
      <c r="G3704" s="3" t="s">
        <v>7559</v>
      </c>
      <c r="H37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1181</v>
      </c>
      <c r="I3704">
        <v>1181</v>
      </c>
      <c r="J3704">
        <v>2626</v>
      </c>
      <c r="K3704" s="1">
        <v>0.55000000000000004</v>
      </c>
      <c r="L37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1444.3000000000002</v>
      </c>
      <c r="M3704" s="2" t="str">
        <f>IF(NOT(ISBLANK(Table1[[#This Row],[Discounter]])), IF(Table1[[#This Row],[Discounter]]&gt;=50%, "High Discount", "Low Discount"), "No Discount")</f>
        <v>High Discount</v>
      </c>
      <c r="N3704" t="s">
        <v>146</v>
      </c>
      <c r="O3704">
        <v>4.3</v>
      </c>
      <c r="P3704">
        <v>549</v>
      </c>
    </row>
    <row r="3705" spans="1:16" ht="45" x14ac:dyDescent="0.25">
      <c r="A3705" t="s">
        <v>7560</v>
      </c>
      <c r="B3705">
        <v>711768</v>
      </c>
      <c r="C3705" t="s">
        <v>7561</v>
      </c>
      <c r="D3705" t="s">
        <v>32</v>
      </c>
      <c r="E3705" t="s">
        <v>2842</v>
      </c>
      <c r="F3705" t="s">
        <v>34</v>
      </c>
      <c r="G3705" s="3" t="s">
        <v>7562</v>
      </c>
      <c r="H37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3705">
        <v>519</v>
      </c>
      <c r="J3705">
        <v>799</v>
      </c>
      <c r="K3705" s="1">
        <v>0.35</v>
      </c>
      <c r="L37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279.64999999999998</v>
      </c>
      <c r="M3705" s="2" t="str">
        <f>IF(NOT(ISBLANK(Table1[[#This Row],[Discounter]])), IF(Table1[[#This Row],[Discounter]]&gt;=50%, "High Discount", "Low Discount"), "No Discount")</f>
        <v>Low Discount</v>
      </c>
      <c r="N3705" t="s">
        <v>146</v>
      </c>
      <c r="O3705">
        <v>3.9</v>
      </c>
      <c r="P3705">
        <v>549</v>
      </c>
    </row>
    <row r="3706" spans="1:16" ht="45" x14ac:dyDescent="0.25">
      <c r="A3706" t="s">
        <v>7563</v>
      </c>
      <c r="B3706">
        <v>11053846</v>
      </c>
      <c r="C3706" t="s">
        <v>353</v>
      </c>
      <c r="D3706" t="s">
        <v>87</v>
      </c>
      <c r="E3706" t="s">
        <v>83</v>
      </c>
      <c r="F3706" t="s">
        <v>34</v>
      </c>
      <c r="G3706" s="3" t="s">
        <v>7564</v>
      </c>
      <c r="H37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702</v>
      </c>
      <c r="I3706">
        <v>702</v>
      </c>
      <c r="J3706">
        <v>1899</v>
      </c>
      <c r="K3706" s="1">
        <v>0.63</v>
      </c>
      <c r="L37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1196.3700000000001</v>
      </c>
      <c r="M3706" s="2" t="str">
        <f>IF(NOT(ISBLANK(Table1[[#This Row],[Discounter]])), IF(Table1[[#This Row],[Discounter]]&gt;=50%, "High Discount", "Low Discount"), "No Discount")</f>
        <v>High Discount</v>
      </c>
      <c r="N3706" t="s">
        <v>36</v>
      </c>
      <c r="O3706">
        <v>4.0999999999999996</v>
      </c>
      <c r="P3706">
        <v>549</v>
      </c>
    </row>
    <row r="3707" spans="1:16" ht="45" x14ac:dyDescent="0.25">
      <c r="A3707" t="s">
        <v>7565</v>
      </c>
      <c r="B3707">
        <v>9706891</v>
      </c>
      <c r="C3707" t="s">
        <v>57</v>
      </c>
      <c r="D3707" t="s">
        <v>87</v>
      </c>
      <c r="E3707" t="s">
        <v>39</v>
      </c>
      <c r="F3707" t="s">
        <v>34</v>
      </c>
      <c r="G3707" s="3" t="s">
        <v>7566</v>
      </c>
      <c r="H37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680</v>
      </c>
      <c r="J3707">
        <v>899</v>
      </c>
      <c r="L37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707" s="2" t="str">
        <f>IF(NOT(ISBLANK(Table1[[#This Row],[Discounter]])), IF(Table1[[#This Row],[Discounter]]&gt;=50%, "High Discount", "Low Discount"), "No Discount")</f>
        <v>No Discount</v>
      </c>
      <c r="N3707" t="s">
        <v>89</v>
      </c>
      <c r="O3707">
        <v>4.2</v>
      </c>
      <c r="P3707">
        <v>549</v>
      </c>
    </row>
    <row r="3708" spans="1:16" ht="75" x14ac:dyDescent="0.25">
      <c r="A3708" t="s">
        <v>7567</v>
      </c>
      <c r="B3708">
        <v>17383654</v>
      </c>
      <c r="C3708" t="s">
        <v>14</v>
      </c>
      <c r="D3708" t="s">
        <v>38</v>
      </c>
      <c r="E3708" t="s">
        <v>39</v>
      </c>
      <c r="F3708" t="s">
        <v>34</v>
      </c>
      <c r="G3708" s="3" t="s">
        <v>7568</v>
      </c>
      <c r="H37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08">
        <v>1598</v>
      </c>
      <c r="K3708" s="1">
        <v>0.5</v>
      </c>
      <c r="L37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708" s="2" t="str">
        <f>IF(NOT(ISBLANK(Table1[[#This Row],[Discounter]])), IF(Table1[[#This Row],[Discounter]]&gt;=50%, "High Discount", "Low Discount"), "No Discount")</f>
        <v>High Discount</v>
      </c>
      <c r="N3708" t="s">
        <v>130</v>
      </c>
      <c r="O3708">
        <v>4.3</v>
      </c>
      <c r="P3708">
        <v>549</v>
      </c>
    </row>
    <row r="3709" spans="1:16" ht="45" x14ac:dyDescent="0.25">
      <c r="A3709" t="s">
        <v>7569</v>
      </c>
      <c r="B3709">
        <v>8282197</v>
      </c>
      <c r="C3709" t="s">
        <v>95</v>
      </c>
      <c r="D3709" t="s">
        <v>38</v>
      </c>
      <c r="E3709" t="s">
        <v>132</v>
      </c>
      <c r="F3709" t="s">
        <v>34</v>
      </c>
      <c r="G3709" s="3" t="s">
        <v>7570</v>
      </c>
      <c r="H37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09">
        <v>2099</v>
      </c>
      <c r="K3709" s="1">
        <v>0.7</v>
      </c>
      <c r="L37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1469.3</v>
      </c>
      <c r="M3709" s="2" t="str">
        <f>IF(NOT(ISBLANK(Table1[[#This Row],[Discounter]])), IF(Table1[[#This Row],[Discounter]]&gt;=50%, "High Discount", "Low Discount"), "No Discount")</f>
        <v>High Discount</v>
      </c>
      <c r="N3709" t="s">
        <v>41</v>
      </c>
      <c r="O3709">
        <v>4.3</v>
      </c>
      <c r="P3709">
        <v>549</v>
      </c>
    </row>
    <row r="3710" spans="1:16" ht="45" x14ac:dyDescent="0.25">
      <c r="A3710" t="s">
        <v>7571</v>
      </c>
      <c r="B3710">
        <v>10923656</v>
      </c>
      <c r="C3710" t="s">
        <v>91</v>
      </c>
      <c r="D3710" t="s">
        <v>38</v>
      </c>
      <c r="E3710" t="s">
        <v>74</v>
      </c>
      <c r="F3710" t="s">
        <v>34</v>
      </c>
      <c r="G3710" s="3" t="s">
        <v>7572</v>
      </c>
      <c r="H37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10">
        <v>2299</v>
      </c>
      <c r="K3710" s="1">
        <v>0.62</v>
      </c>
      <c r="L37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1425.3799999999999</v>
      </c>
      <c r="M3710" s="2" t="str">
        <f>IF(NOT(ISBLANK(Table1[[#This Row],[Discounter]])), IF(Table1[[#This Row],[Discounter]]&gt;=50%, "High Discount", "Low Discount"), "No Discount")</f>
        <v>High Discount</v>
      </c>
      <c r="N3710" t="s">
        <v>24</v>
      </c>
      <c r="O3710">
        <v>4.3</v>
      </c>
      <c r="P3710">
        <v>549</v>
      </c>
    </row>
    <row r="3711" spans="1:16" ht="45" x14ac:dyDescent="0.25">
      <c r="A3711" t="s">
        <v>7573</v>
      </c>
      <c r="B3711">
        <v>13115184</v>
      </c>
      <c r="C3711" t="s">
        <v>266</v>
      </c>
      <c r="D3711" t="s">
        <v>38</v>
      </c>
      <c r="E3711" t="s">
        <v>132</v>
      </c>
      <c r="F3711" t="s">
        <v>34</v>
      </c>
      <c r="G3711" s="3" t="s">
        <v>7574</v>
      </c>
      <c r="H37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11">
        <v>2599</v>
      </c>
      <c r="K3711" s="1">
        <v>0.5</v>
      </c>
      <c r="L37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1299.5</v>
      </c>
      <c r="M3711" s="2" t="str">
        <f>IF(NOT(ISBLANK(Table1[[#This Row],[Discounter]])), IF(Table1[[#This Row],[Discounter]]&gt;=50%, "High Discount", "Low Discount"), "No Discount")</f>
        <v>High Discount</v>
      </c>
      <c r="N3711" t="s">
        <v>41</v>
      </c>
      <c r="O3711">
        <v>4.4000000000000004</v>
      </c>
      <c r="P3711">
        <v>549</v>
      </c>
    </row>
    <row r="3712" spans="1:16" ht="30" x14ac:dyDescent="0.25">
      <c r="A3712" t="s">
        <v>7575</v>
      </c>
      <c r="B3712">
        <v>7720823</v>
      </c>
      <c r="C3712" t="s">
        <v>82</v>
      </c>
      <c r="D3712" t="s">
        <v>38</v>
      </c>
      <c r="E3712" t="s">
        <v>132</v>
      </c>
      <c r="F3712" t="s">
        <v>34</v>
      </c>
      <c r="G3712" s="3" t="s">
        <v>7576</v>
      </c>
      <c r="H37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12">
        <v>2649</v>
      </c>
      <c r="K3712" s="1">
        <v>0.54</v>
      </c>
      <c r="L37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1430.46</v>
      </c>
      <c r="M3712" s="2" t="str">
        <f>IF(NOT(ISBLANK(Table1[[#This Row],[Discounter]])), IF(Table1[[#This Row],[Discounter]]&gt;=50%, "High Discount", "Low Discount"), "No Discount")</f>
        <v>High Discount</v>
      </c>
      <c r="N3712" t="s">
        <v>36</v>
      </c>
      <c r="O3712">
        <v>4.2</v>
      </c>
      <c r="P3712">
        <v>549</v>
      </c>
    </row>
    <row r="3713" spans="1:16" ht="60" x14ac:dyDescent="0.25">
      <c r="A3713" t="s">
        <v>7577</v>
      </c>
      <c r="B3713">
        <v>5556621</v>
      </c>
      <c r="C3713" t="s">
        <v>150</v>
      </c>
      <c r="D3713" t="s">
        <v>15</v>
      </c>
      <c r="E3713" t="s">
        <v>16</v>
      </c>
      <c r="F3713" t="s">
        <v>17</v>
      </c>
      <c r="G3713" s="3" t="s">
        <v>7578</v>
      </c>
      <c r="H37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1349</v>
      </c>
      <c r="I3713">
        <v>1349</v>
      </c>
      <c r="J3713">
        <v>2999</v>
      </c>
      <c r="K3713" s="1">
        <v>0.55000000000000004</v>
      </c>
      <c r="L37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1649.45</v>
      </c>
      <c r="M3713" s="2" t="str">
        <f>IF(NOT(ISBLANK(Table1[[#This Row],[Discounter]])), IF(Table1[[#This Row],[Discounter]]&gt;=50%, "High Discount", "Low Discount"), "No Discount")</f>
        <v>High Discount</v>
      </c>
      <c r="N3713" t="s">
        <v>152</v>
      </c>
      <c r="O3713">
        <v>3.9</v>
      </c>
      <c r="P3713">
        <v>548</v>
      </c>
    </row>
    <row r="3714" spans="1:16" ht="45" x14ac:dyDescent="0.25">
      <c r="A3714" t="s">
        <v>7579</v>
      </c>
      <c r="B3714">
        <v>11739122</v>
      </c>
      <c r="C3714" t="s">
        <v>57</v>
      </c>
      <c r="D3714" t="s">
        <v>15</v>
      </c>
      <c r="E3714" t="s">
        <v>16</v>
      </c>
      <c r="F3714" t="s">
        <v>17</v>
      </c>
      <c r="G3714" s="3" t="s">
        <v>7580</v>
      </c>
      <c r="H37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989</v>
      </c>
      <c r="I3714">
        <v>989</v>
      </c>
      <c r="J3714">
        <v>2199</v>
      </c>
      <c r="K3714" s="1">
        <v>0.55000000000000004</v>
      </c>
      <c r="L37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1209.45</v>
      </c>
      <c r="M3714" s="2" t="str">
        <f>IF(NOT(ISBLANK(Table1[[#This Row],[Discounter]])), IF(Table1[[#This Row],[Discounter]]&gt;=50%, "High Discount", "Low Discount"), "No Discount")</f>
        <v>High Discount</v>
      </c>
      <c r="N3714" t="s">
        <v>19</v>
      </c>
      <c r="O3714">
        <v>3.9</v>
      </c>
      <c r="P3714">
        <v>548</v>
      </c>
    </row>
    <row r="3715" spans="1:16" ht="60" x14ac:dyDescent="0.25">
      <c r="A3715" t="s">
        <v>7581</v>
      </c>
      <c r="B3715">
        <v>8704511</v>
      </c>
      <c r="C3715" t="s">
        <v>1636</v>
      </c>
      <c r="D3715" t="s">
        <v>69</v>
      </c>
      <c r="E3715" t="s">
        <v>83</v>
      </c>
      <c r="F3715" t="s">
        <v>17</v>
      </c>
      <c r="G3715" s="3" t="s">
        <v>7582</v>
      </c>
      <c r="H37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1649</v>
      </c>
      <c r="I3715">
        <v>1649</v>
      </c>
      <c r="J3715">
        <v>2999</v>
      </c>
      <c r="K3715" s="1">
        <v>0.45</v>
      </c>
      <c r="L37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1349.55</v>
      </c>
      <c r="M3715" s="2" t="str">
        <f>IF(NOT(ISBLANK(Table1[[#This Row],[Discounter]])), IF(Table1[[#This Row],[Discounter]]&gt;=50%, "High Discount", "Low Discount"), "No Discount")</f>
        <v>Low Discount</v>
      </c>
      <c r="N3715" t="s">
        <v>36</v>
      </c>
      <c r="O3715">
        <v>4.5</v>
      </c>
      <c r="P3715">
        <v>548</v>
      </c>
    </row>
    <row r="3716" spans="1:16" ht="60" x14ac:dyDescent="0.25">
      <c r="A3716" t="s">
        <v>7583</v>
      </c>
      <c r="B3716">
        <v>6611884</v>
      </c>
      <c r="C3716" t="s">
        <v>7584</v>
      </c>
      <c r="D3716" t="s">
        <v>69</v>
      </c>
      <c r="E3716" t="s">
        <v>70</v>
      </c>
      <c r="F3716" t="s">
        <v>17</v>
      </c>
      <c r="G3716" s="3" t="s">
        <v>7585</v>
      </c>
      <c r="H37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3869</v>
      </c>
      <c r="I3716">
        <v>3869</v>
      </c>
      <c r="J3716">
        <v>8599</v>
      </c>
      <c r="K3716" s="1">
        <v>0.55000000000000004</v>
      </c>
      <c r="L37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4729.4500000000007</v>
      </c>
      <c r="M3716" s="2" t="str">
        <f>IF(NOT(ISBLANK(Table1[[#This Row],[Discounter]])), IF(Table1[[#This Row],[Discounter]]&gt;=50%, "High Discount", "Low Discount"), "No Discount")</f>
        <v>High Discount</v>
      </c>
      <c r="N3716" t="s">
        <v>694</v>
      </c>
      <c r="O3716">
        <v>4.2</v>
      </c>
      <c r="P3716">
        <v>548</v>
      </c>
    </row>
    <row r="3717" spans="1:16" ht="60" x14ac:dyDescent="0.25">
      <c r="A3717" t="s">
        <v>7586</v>
      </c>
      <c r="B3717">
        <v>11533940</v>
      </c>
      <c r="C3717" t="s">
        <v>14</v>
      </c>
      <c r="D3717" t="s">
        <v>26</v>
      </c>
      <c r="E3717" t="s">
        <v>39</v>
      </c>
      <c r="F3717" t="s">
        <v>17</v>
      </c>
      <c r="G3717" s="3" t="s">
        <v>7587</v>
      </c>
      <c r="H37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714</v>
      </c>
      <c r="I3717">
        <v>714</v>
      </c>
      <c r="J3717">
        <v>1299</v>
      </c>
      <c r="K3717" s="1">
        <v>0.45</v>
      </c>
      <c r="L37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584.55000000000007</v>
      </c>
      <c r="M3717" s="2" t="str">
        <f>IF(NOT(ISBLANK(Table1[[#This Row],[Discounter]])), IF(Table1[[#This Row],[Discounter]]&gt;=50%, "High Discount", "Low Discount"), "No Discount")</f>
        <v>Low Discount</v>
      </c>
      <c r="N3717" t="s">
        <v>66</v>
      </c>
      <c r="O3717">
        <v>4</v>
      </c>
      <c r="P3717">
        <v>548</v>
      </c>
    </row>
    <row r="3718" spans="1:16" ht="30" x14ac:dyDescent="0.25">
      <c r="A3718" t="s">
        <v>7588</v>
      </c>
      <c r="B3718">
        <v>11201650</v>
      </c>
      <c r="C3718" t="s">
        <v>100</v>
      </c>
      <c r="D3718" t="s">
        <v>26</v>
      </c>
      <c r="E3718" t="s">
        <v>83</v>
      </c>
      <c r="F3718" t="s">
        <v>17</v>
      </c>
      <c r="G3718" s="3" t="s">
        <v>7589</v>
      </c>
      <c r="H37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3718">
        <v>719</v>
      </c>
      <c r="J3718">
        <v>1599</v>
      </c>
      <c r="K3718" s="1">
        <v>0.55000000000000004</v>
      </c>
      <c r="L37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3718" s="2" t="str">
        <f>IF(NOT(ISBLANK(Table1[[#This Row],[Discounter]])), IF(Table1[[#This Row],[Discounter]]&gt;=50%, "High Discount", "Low Discount"), "No Discount")</f>
        <v>High Discount</v>
      </c>
      <c r="N3718" t="s">
        <v>36</v>
      </c>
      <c r="O3718">
        <v>4.3</v>
      </c>
      <c r="P3718">
        <v>548</v>
      </c>
    </row>
    <row r="3719" spans="1:16" ht="45" x14ac:dyDescent="0.25">
      <c r="A3719" t="s">
        <v>7590</v>
      </c>
      <c r="B3719">
        <v>11364034</v>
      </c>
      <c r="C3719" t="s">
        <v>150</v>
      </c>
      <c r="D3719" t="s">
        <v>26</v>
      </c>
      <c r="E3719" t="s">
        <v>39</v>
      </c>
      <c r="F3719" t="s">
        <v>17</v>
      </c>
      <c r="G3719" s="3" t="s">
        <v>7591</v>
      </c>
      <c r="H37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3719">
        <v>449</v>
      </c>
      <c r="J3719">
        <v>899</v>
      </c>
      <c r="K3719" s="1">
        <v>0.5</v>
      </c>
      <c r="L37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</v>
      </c>
      <c r="M3719" s="2" t="str">
        <f>IF(NOT(ISBLANK(Table1[[#This Row],[Discounter]])), IF(Table1[[#This Row],[Discounter]]&gt;=50%, "High Discount", "Low Discount"), "No Discount")</f>
        <v>High Discount</v>
      </c>
      <c r="N3719" t="s">
        <v>36</v>
      </c>
      <c r="O3719">
        <v>4.4000000000000004</v>
      </c>
      <c r="P3719">
        <v>548</v>
      </c>
    </row>
    <row r="3720" spans="1:16" ht="60" x14ac:dyDescent="0.25">
      <c r="A3720" t="s">
        <v>7592</v>
      </c>
      <c r="B3720">
        <v>10779740</v>
      </c>
      <c r="C3720" t="s">
        <v>3437</v>
      </c>
      <c r="D3720" t="s">
        <v>32</v>
      </c>
      <c r="E3720" t="s">
        <v>272</v>
      </c>
      <c r="F3720" t="s">
        <v>34</v>
      </c>
      <c r="G3720" s="3" t="s">
        <v>7593</v>
      </c>
      <c r="H37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3720">
        <v>429</v>
      </c>
      <c r="L37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720" s="2" t="str">
        <f>IF(NOT(ISBLANK(Table1[[#This Row],[Discounter]])), IF(Table1[[#This Row],[Discounter]]&gt;=50%, "High Discount", "Low Discount"), "No Discount")</f>
        <v>No Discount</v>
      </c>
      <c r="N3720" t="s">
        <v>328</v>
      </c>
      <c r="O3720">
        <v>4.4000000000000004</v>
      </c>
      <c r="P3720">
        <v>548</v>
      </c>
    </row>
    <row r="3721" spans="1:16" ht="30" x14ac:dyDescent="0.25">
      <c r="A3721" t="s">
        <v>7594</v>
      </c>
      <c r="B3721">
        <v>1605551</v>
      </c>
      <c r="C3721" t="s">
        <v>2456</v>
      </c>
      <c r="D3721" t="s">
        <v>32</v>
      </c>
      <c r="E3721" t="s">
        <v>2457</v>
      </c>
      <c r="F3721" t="s">
        <v>34</v>
      </c>
      <c r="G3721" s="3" t="s">
        <v>7595</v>
      </c>
      <c r="H37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639</v>
      </c>
      <c r="I3721">
        <v>639</v>
      </c>
      <c r="J3721">
        <v>799</v>
      </c>
      <c r="K3721" s="1">
        <v>0.2</v>
      </c>
      <c r="L37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159.80000000000001</v>
      </c>
      <c r="M3721" s="2" t="str">
        <f>IF(NOT(ISBLANK(Table1[[#This Row],[Discounter]])), IF(Table1[[#This Row],[Discounter]]&gt;=50%, "High Discount", "Low Discount"), "No Discount")</f>
        <v>Low Discount</v>
      </c>
      <c r="N3721" t="s">
        <v>36</v>
      </c>
      <c r="O3721">
        <v>4.4000000000000004</v>
      </c>
      <c r="P3721">
        <v>548</v>
      </c>
    </row>
    <row r="3722" spans="1:16" ht="30" x14ac:dyDescent="0.25">
      <c r="A3722" t="s">
        <v>7596</v>
      </c>
      <c r="B3722">
        <v>2372706</v>
      </c>
      <c r="C3722" t="s">
        <v>57</v>
      </c>
      <c r="D3722" t="s">
        <v>87</v>
      </c>
      <c r="E3722" t="s">
        <v>132</v>
      </c>
      <c r="F3722" t="s">
        <v>34</v>
      </c>
      <c r="G3722" s="3" t="s">
        <v>7597</v>
      </c>
      <c r="H37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3722">
        <v>539</v>
      </c>
      <c r="J3722">
        <v>1799</v>
      </c>
      <c r="K3722" s="1">
        <v>0.7</v>
      </c>
      <c r="L37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1259.3</v>
      </c>
      <c r="M3722" s="2" t="str">
        <f>IF(NOT(ISBLANK(Table1[[#This Row],[Discounter]])), IF(Table1[[#This Row],[Discounter]]&gt;=50%, "High Discount", "Low Discount"), "No Discount")</f>
        <v>High Discount</v>
      </c>
      <c r="N3722" t="s">
        <v>102</v>
      </c>
      <c r="O3722">
        <v>4.0999999999999996</v>
      </c>
      <c r="P3722">
        <v>548</v>
      </c>
    </row>
    <row r="3723" spans="1:16" ht="60" x14ac:dyDescent="0.25">
      <c r="A3723" t="s">
        <v>7598</v>
      </c>
      <c r="B3723">
        <v>12545672</v>
      </c>
      <c r="C3723" t="s">
        <v>181</v>
      </c>
      <c r="D3723" t="s">
        <v>87</v>
      </c>
      <c r="E3723" t="s">
        <v>16</v>
      </c>
      <c r="F3723" t="s">
        <v>34</v>
      </c>
      <c r="G3723" s="3" t="s">
        <v>7599</v>
      </c>
      <c r="H37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959</v>
      </c>
      <c r="I3723">
        <v>959</v>
      </c>
      <c r="J3723">
        <v>2399</v>
      </c>
      <c r="K3723" s="1">
        <v>0.6</v>
      </c>
      <c r="L37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1439.3999999999999</v>
      </c>
      <c r="M3723" s="2" t="str">
        <f>IF(NOT(ISBLANK(Table1[[#This Row],[Discounter]])), IF(Table1[[#This Row],[Discounter]]&gt;=50%, "High Discount", "Low Discount"), "No Discount")</f>
        <v>High Discount</v>
      </c>
      <c r="N3723" t="s">
        <v>606</v>
      </c>
      <c r="O3723">
        <v>4.0999999999999996</v>
      </c>
      <c r="P3723">
        <v>548</v>
      </c>
    </row>
    <row r="3724" spans="1:16" ht="75" x14ac:dyDescent="0.25">
      <c r="A3724" t="s">
        <v>7600</v>
      </c>
      <c r="B3724">
        <v>11526630</v>
      </c>
      <c r="C3724" t="s">
        <v>14</v>
      </c>
      <c r="D3724" t="s">
        <v>38</v>
      </c>
      <c r="E3724" t="s">
        <v>27</v>
      </c>
      <c r="F3724" t="s">
        <v>34</v>
      </c>
      <c r="G3724" s="3" t="s">
        <v>7601</v>
      </c>
      <c r="H37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24">
        <v>1099</v>
      </c>
      <c r="K3724" s="1">
        <v>0.4</v>
      </c>
      <c r="L37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439.6</v>
      </c>
      <c r="M3724" s="2" t="str">
        <f>IF(NOT(ISBLANK(Table1[[#This Row],[Discounter]])), IF(Table1[[#This Row],[Discounter]]&gt;=50%, "High Discount", "Low Discount"), "No Discount")</f>
        <v>Low Discount</v>
      </c>
      <c r="N3724" t="s">
        <v>41</v>
      </c>
      <c r="O3724">
        <v>4.3</v>
      </c>
      <c r="P3724">
        <v>548</v>
      </c>
    </row>
    <row r="3725" spans="1:16" ht="30" x14ac:dyDescent="0.25">
      <c r="A3725" t="s">
        <v>7602</v>
      </c>
      <c r="B3725">
        <v>11003408</v>
      </c>
      <c r="C3725" t="s">
        <v>95</v>
      </c>
      <c r="D3725" t="s">
        <v>38</v>
      </c>
      <c r="E3725" t="s">
        <v>44</v>
      </c>
      <c r="F3725" t="s">
        <v>34</v>
      </c>
      <c r="G3725" s="3" t="s">
        <v>7603</v>
      </c>
      <c r="H37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25">
        <v>1199</v>
      </c>
      <c r="K3725" s="1">
        <v>0.45</v>
      </c>
      <c r="L37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539.55000000000007</v>
      </c>
      <c r="M3725" s="2" t="str">
        <f>IF(NOT(ISBLANK(Table1[[#This Row],[Discounter]])), IF(Table1[[#This Row],[Discounter]]&gt;=50%, "High Discount", "Low Discount"), "No Discount")</f>
        <v>Low Discount</v>
      </c>
      <c r="N3725" t="s">
        <v>41</v>
      </c>
      <c r="O3725">
        <v>4.2</v>
      </c>
      <c r="P3725">
        <v>548</v>
      </c>
    </row>
    <row r="3726" spans="1:16" ht="30" x14ac:dyDescent="0.25">
      <c r="A3726" t="s">
        <v>7604</v>
      </c>
      <c r="B3726">
        <v>10856154</v>
      </c>
      <c r="C3726" t="s">
        <v>162</v>
      </c>
      <c r="D3726" t="s">
        <v>38</v>
      </c>
      <c r="E3726" t="s">
        <v>48</v>
      </c>
      <c r="F3726" t="s">
        <v>34</v>
      </c>
      <c r="G3726" s="3" t="s">
        <v>3817</v>
      </c>
      <c r="H37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26">
        <v>1499</v>
      </c>
      <c r="K3726" s="1">
        <v>0.5</v>
      </c>
      <c r="L37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3726" s="2" t="str">
        <f>IF(NOT(ISBLANK(Table1[[#This Row],[Discounter]])), IF(Table1[[#This Row],[Discounter]]&gt;=50%, "High Discount", "Low Discount"), "No Discount")</f>
        <v>High Discount</v>
      </c>
      <c r="N3726" t="s">
        <v>119</v>
      </c>
      <c r="O3726">
        <v>4</v>
      </c>
      <c r="P3726">
        <v>548</v>
      </c>
    </row>
    <row r="3727" spans="1:16" ht="45" x14ac:dyDescent="0.25">
      <c r="A3727" t="s">
        <v>7605</v>
      </c>
      <c r="B3727">
        <v>13243454</v>
      </c>
      <c r="C3727" t="s">
        <v>82</v>
      </c>
      <c r="D3727" t="s">
        <v>38</v>
      </c>
      <c r="E3727" t="s">
        <v>132</v>
      </c>
      <c r="F3727" t="s">
        <v>34</v>
      </c>
      <c r="G3727" s="3" t="s">
        <v>7606</v>
      </c>
      <c r="H37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27">
        <v>1549</v>
      </c>
      <c r="K3727" s="1">
        <v>0.6</v>
      </c>
      <c r="L37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929.4</v>
      </c>
      <c r="M3727" s="2" t="str">
        <f>IF(NOT(ISBLANK(Table1[[#This Row],[Discounter]])), IF(Table1[[#This Row],[Discounter]]&gt;=50%, "High Discount", "Low Discount"), "No Discount")</f>
        <v>High Discount</v>
      </c>
      <c r="N3727" t="s">
        <v>36</v>
      </c>
      <c r="O3727">
        <v>3.9</v>
      </c>
      <c r="P3727">
        <v>548</v>
      </c>
    </row>
    <row r="3728" spans="1:16" ht="45" x14ac:dyDescent="0.25">
      <c r="A3728" t="s">
        <v>7607</v>
      </c>
      <c r="B3728">
        <v>10976572</v>
      </c>
      <c r="C3728" t="s">
        <v>73</v>
      </c>
      <c r="D3728" t="s">
        <v>38</v>
      </c>
      <c r="E3728" t="s">
        <v>132</v>
      </c>
      <c r="F3728" t="s">
        <v>34</v>
      </c>
      <c r="G3728" s="3" t="s">
        <v>7608</v>
      </c>
      <c r="H37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28">
        <v>1999</v>
      </c>
      <c r="K3728" s="1">
        <v>0.55000000000000004</v>
      </c>
      <c r="L37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3728" s="2" t="str">
        <f>IF(NOT(ISBLANK(Table1[[#This Row],[Discounter]])), IF(Table1[[#This Row],[Discounter]]&gt;=50%, "High Discount", "Low Discount"), "No Discount")</f>
        <v>High Discount</v>
      </c>
      <c r="N3728" t="s">
        <v>102</v>
      </c>
      <c r="O3728">
        <v>4.4000000000000004</v>
      </c>
      <c r="P3728">
        <v>548</v>
      </c>
    </row>
    <row r="3729" spans="1:16" ht="45" x14ac:dyDescent="0.25">
      <c r="A3729" t="s">
        <v>7609</v>
      </c>
      <c r="B3729">
        <v>11234652</v>
      </c>
      <c r="C3729" t="s">
        <v>4289</v>
      </c>
      <c r="D3729" t="s">
        <v>38</v>
      </c>
      <c r="E3729" t="s">
        <v>74</v>
      </c>
      <c r="F3729" t="s">
        <v>34</v>
      </c>
      <c r="G3729" s="3" t="s">
        <v>7610</v>
      </c>
      <c r="H37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29">
        <v>2499</v>
      </c>
      <c r="K3729" s="1">
        <v>0.68</v>
      </c>
      <c r="L37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1699.3200000000002</v>
      </c>
      <c r="M3729" s="2" t="str">
        <f>IF(NOT(ISBLANK(Table1[[#This Row],[Discounter]])), IF(Table1[[#This Row],[Discounter]]&gt;=50%, "High Discount", "Low Discount"), "No Discount")</f>
        <v>High Discount</v>
      </c>
      <c r="N3729" t="s">
        <v>102</v>
      </c>
      <c r="O3729">
        <v>4.2</v>
      </c>
      <c r="P3729">
        <v>548</v>
      </c>
    </row>
    <row r="3730" spans="1:16" ht="45" x14ac:dyDescent="0.25">
      <c r="A3730" t="s">
        <v>7611</v>
      </c>
      <c r="B3730">
        <v>11489648</v>
      </c>
      <c r="C3730" t="s">
        <v>14</v>
      </c>
      <c r="D3730" t="s">
        <v>38</v>
      </c>
      <c r="E3730" t="s">
        <v>545</v>
      </c>
      <c r="F3730" t="s">
        <v>34</v>
      </c>
      <c r="G3730" s="3" t="s">
        <v>7612</v>
      </c>
      <c r="H3730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3730">
        <v>1199</v>
      </c>
      <c r="L37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730" s="2" t="str">
        <f>IF(NOT(ISBLANK(Table1[[#This Row],[Discounter]])), IF(Table1[[#This Row],[Discounter]]&gt;=50%, "High Discount", "Low Discount"), "No Discount")</f>
        <v>No Discount</v>
      </c>
      <c r="N3730" t="s">
        <v>119</v>
      </c>
      <c r="O3730">
        <v>4.3</v>
      </c>
      <c r="P3730">
        <v>548</v>
      </c>
    </row>
    <row r="3731" spans="1:16" ht="30" x14ac:dyDescent="0.25">
      <c r="A3731" t="s">
        <v>7613</v>
      </c>
      <c r="B3731">
        <v>1729296</v>
      </c>
      <c r="C3731" t="s">
        <v>150</v>
      </c>
      <c r="D3731" t="s">
        <v>15</v>
      </c>
      <c r="E3731" t="s">
        <v>16</v>
      </c>
      <c r="F3731" t="s">
        <v>17</v>
      </c>
      <c r="G3731" s="3" t="s">
        <v>7614</v>
      </c>
      <c r="H37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1539</v>
      </c>
      <c r="I3731">
        <v>1539</v>
      </c>
      <c r="J3731">
        <v>2799</v>
      </c>
      <c r="K3731" s="1">
        <v>0.45</v>
      </c>
      <c r="L37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1259.55</v>
      </c>
      <c r="M3731" s="2" t="str">
        <f>IF(NOT(ISBLANK(Table1[[#This Row],[Discounter]])), IF(Table1[[#This Row],[Discounter]]&gt;=50%, "High Discount", "Low Discount"), "No Discount")</f>
        <v>Low Discount</v>
      </c>
      <c r="N3731" t="s">
        <v>152</v>
      </c>
      <c r="O3731">
        <v>3.8</v>
      </c>
      <c r="P3731">
        <v>547</v>
      </c>
    </row>
    <row r="3732" spans="1:16" ht="60" x14ac:dyDescent="0.25">
      <c r="A3732" t="s">
        <v>7615</v>
      </c>
      <c r="B3732">
        <v>10046827</v>
      </c>
      <c r="C3732" t="s">
        <v>14</v>
      </c>
      <c r="D3732" t="s">
        <v>15</v>
      </c>
      <c r="E3732" t="s">
        <v>16</v>
      </c>
      <c r="F3732" t="s">
        <v>17</v>
      </c>
      <c r="G3732" s="3" t="s">
        <v>7616</v>
      </c>
      <c r="H37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3732">
        <v>999</v>
      </c>
      <c r="J3732">
        <v>1999</v>
      </c>
      <c r="K3732" s="1">
        <v>0.5</v>
      </c>
      <c r="L37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3732" s="2" t="str">
        <f>IF(NOT(ISBLANK(Table1[[#This Row],[Discounter]])), IF(Table1[[#This Row],[Discounter]]&gt;=50%, "High Discount", "Low Discount"), "No Discount")</f>
        <v>High Discount</v>
      </c>
      <c r="N3732" t="s">
        <v>19</v>
      </c>
      <c r="O3732">
        <v>3.8</v>
      </c>
      <c r="P3732">
        <v>547</v>
      </c>
    </row>
    <row r="3733" spans="1:16" ht="45" x14ac:dyDescent="0.25">
      <c r="A3733" t="s">
        <v>7617</v>
      </c>
      <c r="B3733">
        <v>10285701</v>
      </c>
      <c r="C3733" t="s">
        <v>47</v>
      </c>
      <c r="D3733" t="s">
        <v>15</v>
      </c>
      <c r="E3733" t="s">
        <v>122</v>
      </c>
      <c r="F3733" t="s">
        <v>17</v>
      </c>
      <c r="G3733" s="3" t="s">
        <v>4146</v>
      </c>
      <c r="H37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587</v>
      </c>
      <c r="I3733">
        <v>587</v>
      </c>
      <c r="J3733">
        <v>1249</v>
      </c>
      <c r="K3733" s="1">
        <v>0.53</v>
      </c>
      <c r="L37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661.97</v>
      </c>
      <c r="M3733" s="2" t="str">
        <f>IF(NOT(ISBLANK(Table1[[#This Row],[Discounter]])), IF(Table1[[#This Row],[Discounter]]&gt;=50%, "High Discount", "Low Discount"), "No Discount")</f>
        <v>High Discount</v>
      </c>
      <c r="N3733" t="s">
        <v>50</v>
      </c>
      <c r="O3733">
        <v>4.4000000000000004</v>
      </c>
      <c r="P3733">
        <v>547</v>
      </c>
    </row>
    <row r="3734" spans="1:16" ht="45" x14ac:dyDescent="0.25">
      <c r="A3734" t="s">
        <v>7618</v>
      </c>
      <c r="B3734">
        <v>10556632</v>
      </c>
      <c r="C3734" t="s">
        <v>7619</v>
      </c>
      <c r="D3734" t="s">
        <v>26</v>
      </c>
      <c r="E3734" t="s">
        <v>282</v>
      </c>
      <c r="F3734" t="s">
        <v>17</v>
      </c>
      <c r="G3734" s="3" t="s">
        <v>7620</v>
      </c>
      <c r="H37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3734">
        <v>1999</v>
      </c>
      <c r="L37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734" s="2" t="str">
        <f>IF(NOT(ISBLANK(Table1[[#This Row],[Discounter]])), IF(Table1[[#This Row],[Discounter]]&gt;=50%, "High Discount", "Low Discount"), "No Discount")</f>
        <v>No Discount</v>
      </c>
      <c r="N3734" t="s">
        <v>36</v>
      </c>
      <c r="O3734">
        <v>4.4000000000000004</v>
      </c>
      <c r="P3734">
        <v>547</v>
      </c>
    </row>
    <row r="3735" spans="1:16" ht="45" x14ac:dyDescent="0.25">
      <c r="A3735" t="s">
        <v>7621</v>
      </c>
      <c r="B3735">
        <v>12115852</v>
      </c>
      <c r="C3735" t="s">
        <v>43</v>
      </c>
      <c r="D3735" t="s">
        <v>26</v>
      </c>
      <c r="E3735" t="s">
        <v>39</v>
      </c>
      <c r="F3735" t="s">
        <v>17</v>
      </c>
      <c r="G3735" s="3" t="s">
        <v>7622</v>
      </c>
      <c r="H37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384</v>
      </c>
      <c r="I3735">
        <v>384</v>
      </c>
      <c r="J3735">
        <v>699</v>
      </c>
      <c r="K3735" s="1">
        <v>0.45</v>
      </c>
      <c r="L37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314.55</v>
      </c>
      <c r="M3735" s="2" t="str">
        <f>IF(NOT(ISBLANK(Table1[[#This Row],[Discounter]])), IF(Table1[[#This Row],[Discounter]]&gt;=50%, "High Discount", "Low Discount"), "No Discount")</f>
        <v>Low Discount</v>
      </c>
      <c r="N3735" t="s">
        <v>24</v>
      </c>
      <c r="O3735">
        <v>4.3</v>
      </c>
      <c r="P3735">
        <v>547</v>
      </c>
    </row>
    <row r="3736" spans="1:16" ht="45" x14ac:dyDescent="0.25">
      <c r="A3736" t="s">
        <v>7623</v>
      </c>
      <c r="B3736">
        <v>13321330</v>
      </c>
      <c r="C3736" t="s">
        <v>86</v>
      </c>
      <c r="D3736" t="s">
        <v>69</v>
      </c>
      <c r="E3736" t="s">
        <v>70</v>
      </c>
      <c r="F3736" t="s">
        <v>34</v>
      </c>
      <c r="G3736" s="3" t="s">
        <v>7624</v>
      </c>
      <c r="H37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1045</v>
      </c>
      <c r="J3736">
        <v>2799</v>
      </c>
      <c r="L37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736" s="2" t="str">
        <f>IF(NOT(ISBLANK(Table1[[#This Row],[Discounter]])), IF(Table1[[#This Row],[Discounter]]&gt;=50%, "High Discount", "Low Discount"), "No Discount")</f>
        <v>No Discount</v>
      </c>
      <c r="N3736" t="s">
        <v>89</v>
      </c>
      <c r="O3736">
        <v>4.3</v>
      </c>
      <c r="P3736">
        <v>547</v>
      </c>
    </row>
    <row r="3737" spans="1:16" ht="45" x14ac:dyDescent="0.25">
      <c r="A3737" t="s">
        <v>7625</v>
      </c>
      <c r="B3737">
        <v>13567622</v>
      </c>
      <c r="C3737" t="s">
        <v>2093</v>
      </c>
      <c r="D3737" t="s">
        <v>32</v>
      </c>
      <c r="E3737" t="s">
        <v>381</v>
      </c>
      <c r="F3737" t="s">
        <v>34</v>
      </c>
      <c r="G3737" s="3" t="s">
        <v>7626</v>
      </c>
      <c r="H37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985</v>
      </c>
      <c r="I3737">
        <v>985</v>
      </c>
      <c r="J3737">
        <v>1699</v>
      </c>
      <c r="K3737" s="1">
        <v>0.42</v>
      </c>
      <c r="L37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713.57999999999993</v>
      </c>
      <c r="M3737" s="2" t="str">
        <f>IF(NOT(ISBLANK(Table1[[#This Row],[Discounter]])), IF(Table1[[#This Row],[Discounter]]&gt;=50%, "High Discount", "Low Discount"), "No Discount")</f>
        <v>Low Discount</v>
      </c>
      <c r="N3737" t="s">
        <v>24</v>
      </c>
      <c r="O3737">
        <v>4.4000000000000004</v>
      </c>
      <c r="P3737">
        <v>547</v>
      </c>
    </row>
    <row r="3738" spans="1:16" ht="30" x14ac:dyDescent="0.25">
      <c r="A3738" t="s">
        <v>7627</v>
      </c>
      <c r="B3738">
        <v>10730200</v>
      </c>
      <c r="C3738" t="s">
        <v>844</v>
      </c>
      <c r="D3738" t="s">
        <v>38</v>
      </c>
      <c r="E3738" t="s">
        <v>132</v>
      </c>
      <c r="F3738" t="s">
        <v>34</v>
      </c>
      <c r="G3738" s="3" t="s">
        <v>7628</v>
      </c>
      <c r="H37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38">
        <v>1399</v>
      </c>
      <c r="K3738" s="1">
        <v>0.23</v>
      </c>
      <c r="L37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321.77000000000004</v>
      </c>
      <c r="M3738" s="2" t="str">
        <f>IF(NOT(ISBLANK(Table1[[#This Row],[Discounter]])), IF(Table1[[#This Row],[Discounter]]&gt;=50%, "High Discount", "Low Discount"), "No Discount")</f>
        <v>Low Discount</v>
      </c>
      <c r="N3738" t="s">
        <v>24</v>
      </c>
      <c r="O3738">
        <v>4.2</v>
      </c>
      <c r="P3738">
        <v>547</v>
      </c>
    </row>
    <row r="3739" spans="1:16" ht="45" x14ac:dyDescent="0.25">
      <c r="A3739" t="s">
        <v>7629</v>
      </c>
      <c r="B3739">
        <v>11188656</v>
      </c>
      <c r="C3739" t="s">
        <v>43</v>
      </c>
      <c r="D3739" t="s">
        <v>38</v>
      </c>
      <c r="E3739" t="s">
        <v>44</v>
      </c>
      <c r="F3739" t="s">
        <v>34</v>
      </c>
      <c r="G3739" s="3" t="s">
        <v>7630</v>
      </c>
      <c r="H37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39">
        <v>1499</v>
      </c>
      <c r="K3739" s="1">
        <v>0.45</v>
      </c>
      <c r="L37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674.55000000000007</v>
      </c>
      <c r="M3739" s="2" t="str">
        <f>IF(NOT(ISBLANK(Table1[[#This Row],[Discounter]])), IF(Table1[[#This Row],[Discounter]]&gt;=50%, "High Discount", "Low Discount"), "No Discount")</f>
        <v>Low Discount</v>
      </c>
      <c r="N3739" t="s">
        <v>41</v>
      </c>
      <c r="O3739">
        <v>4.3</v>
      </c>
      <c r="P3739">
        <v>547</v>
      </c>
    </row>
    <row r="3740" spans="1:16" ht="60" x14ac:dyDescent="0.25">
      <c r="A3740" t="s">
        <v>7631</v>
      </c>
      <c r="B3740">
        <v>17524878</v>
      </c>
      <c r="C3740" t="s">
        <v>43</v>
      </c>
      <c r="D3740" t="s">
        <v>38</v>
      </c>
      <c r="E3740" t="s">
        <v>39</v>
      </c>
      <c r="F3740" t="s">
        <v>34</v>
      </c>
      <c r="G3740" s="3" t="s">
        <v>6347</v>
      </c>
      <c r="H37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40">
        <v>1598</v>
      </c>
      <c r="K3740" s="1">
        <v>0.5</v>
      </c>
      <c r="L37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740" s="2" t="str">
        <f>IF(NOT(ISBLANK(Table1[[#This Row],[Discounter]])), IF(Table1[[#This Row],[Discounter]]&gt;=50%, "High Discount", "Low Discount"), "No Discount")</f>
        <v>High Discount</v>
      </c>
      <c r="N3740" t="s">
        <v>666</v>
      </c>
      <c r="O3740">
        <v>4.0999999999999996</v>
      </c>
      <c r="P3740">
        <v>547</v>
      </c>
    </row>
    <row r="3741" spans="1:16" ht="30" x14ac:dyDescent="0.25">
      <c r="A3741" t="s">
        <v>7632</v>
      </c>
      <c r="B3741">
        <v>17381602</v>
      </c>
      <c r="C3741" t="s">
        <v>14</v>
      </c>
      <c r="D3741" t="s">
        <v>38</v>
      </c>
      <c r="E3741" t="s">
        <v>39</v>
      </c>
      <c r="F3741" t="s">
        <v>34</v>
      </c>
      <c r="G3741" s="3" t="s">
        <v>7633</v>
      </c>
      <c r="H37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41">
        <v>1798</v>
      </c>
      <c r="K3741" s="1">
        <v>0.5</v>
      </c>
      <c r="L37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</v>
      </c>
      <c r="M3741" s="2" t="str">
        <f>IF(NOT(ISBLANK(Table1[[#This Row],[Discounter]])), IF(Table1[[#This Row],[Discounter]]&gt;=50%, "High Discount", "Low Discount"), "No Discount")</f>
        <v>High Discount</v>
      </c>
      <c r="N3741" t="s">
        <v>130</v>
      </c>
      <c r="O3741">
        <v>4.4000000000000004</v>
      </c>
      <c r="P3741">
        <v>547</v>
      </c>
    </row>
    <row r="3742" spans="1:16" ht="60" x14ac:dyDescent="0.25">
      <c r="A3742" t="s">
        <v>7634</v>
      </c>
      <c r="B3742">
        <v>9440729</v>
      </c>
      <c r="C3742" t="s">
        <v>91</v>
      </c>
      <c r="D3742" t="s">
        <v>38</v>
      </c>
      <c r="E3742" t="s">
        <v>16</v>
      </c>
      <c r="F3742" t="s">
        <v>34</v>
      </c>
      <c r="G3742" s="3" t="s">
        <v>3217</v>
      </c>
      <c r="H37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42">
        <v>1899</v>
      </c>
      <c r="K3742" s="1">
        <v>0.62</v>
      </c>
      <c r="L37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1177.3799999999999</v>
      </c>
      <c r="M3742" s="2" t="str">
        <f>IF(NOT(ISBLANK(Table1[[#This Row],[Discounter]])), IF(Table1[[#This Row],[Discounter]]&gt;=50%, "High Discount", "Low Discount"), "No Discount")</f>
        <v>High Discount</v>
      </c>
      <c r="N3742" t="s">
        <v>400</v>
      </c>
      <c r="O3742">
        <v>4</v>
      </c>
      <c r="P3742">
        <v>547</v>
      </c>
    </row>
    <row r="3743" spans="1:16" ht="30" x14ac:dyDescent="0.25">
      <c r="A3743" t="s">
        <v>7635</v>
      </c>
      <c r="B3743">
        <v>5345800</v>
      </c>
      <c r="C3743" t="s">
        <v>3834</v>
      </c>
      <c r="D3743" t="s">
        <v>15</v>
      </c>
      <c r="E3743" t="s">
        <v>122</v>
      </c>
      <c r="F3743" t="s">
        <v>17</v>
      </c>
      <c r="G3743" s="3" t="s">
        <v>6143</v>
      </c>
      <c r="H37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3743">
        <v>539</v>
      </c>
      <c r="J3743">
        <v>899</v>
      </c>
      <c r="K3743" s="1">
        <v>0.4</v>
      </c>
      <c r="L37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359.6</v>
      </c>
      <c r="M3743" s="2" t="str">
        <f>IF(NOT(ISBLANK(Table1[[#This Row],[Discounter]])), IF(Table1[[#This Row],[Discounter]]&gt;=50%, "High Discount", "Low Discount"), "No Discount")</f>
        <v>Low Discount</v>
      </c>
      <c r="N3743" t="s">
        <v>152</v>
      </c>
      <c r="O3743">
        <v>4.0999999999999996</v>
      </c>
      <c r="P3743">
        <v>546</v>
      </c>
    </row>
    <row r="3744" spans="1:16" ht="45" x14ac:dyDescent="0.25">
      <c r="A3744" t="s">
        <v>7636</v>
      </c>
      <c r="B3744">
        <v>11616676</v>
      </c>
      <c r="C3744" t="s">
        <v>2756</v>
      </c>
      <c r="D3744" t="s">
        <v>61</v>
      </c>
      <c r="E3744" t="s">
        <v>39</v>
      </c>
      <c r="F3744" t="s">
        <v>17</v>
      </c>
      <c r="G3744" s="3" t="s">
        <v>7637</v>
      </c>
      <c r="H37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329</v>
      </c>
      <c r="I3744">
        <v>329</v>
      </c>
      <c r="J3744">
        <v>999</v>
      </c>
      <c r="K3744" s="1">
        <v>0.67</v>
      </c>
      <c r="L37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669.33</v>
      </c>
      <c r="M3744" s="2" t="str">
        <f>IF(NOT(ISBLANK(Table1[[#This Row],[Discounter]])), IF(Table1[[#This Row],[Discounter]]&gt;=50%, "High Discount", "Low Discount"), "No Discount")</f>
        <v>High Discount</v>
      </c>
      <c r="N3744" t="s">
        <v>36</v>
      </c>
      <c r="O3744">
        <v>4.3</v>
      </c>
      <c r="P3744">
        <v>546</v>
      </c>
    </row>
    <row r="3745" spans="1:16" ht="60" x14ac:dyDescent="0.25">
      <c r="A3745" t="s">
        <v>7638</v>
      </c>
      <c r="B3745">
        <v>11533262</v>
      </c>
      <c r="C3745" t="s">
        <v>14</v>
      </c>
      <c r="D3745" t="s">
        <v>26</v>
      </c>
      <c r="E3745" t="s">
        <v>39</v>
      </c>
      <c r="F3745" t="s">
        <v>17</v>
      </c>
      <c r="G3745" s="3" t="s">
        <v>7639</v>
      </c>
      <c r="H37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3745">
        <v>399</v>
      </c>
      <c r="J3745">
        <v>999</v>
      </c>
      <c r="K3745" s="1">
        <v>0.6</v>
      </c>
      <c r="L37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599.4</v>
      </c>
      <c r="M3745" s="2" t="str">
        <f>IF(NOT(ISBLANK(Table1[[#This Row],[Discounter]])), IF(Table1[[#This Row],[Discounter]]&gt;=50%, "High Discount", "Low Discount"), "No Discount")</f>
        <v>High Discount</v>
      </c>
      <c r="N3745" t="s">
        <v>41</v>
      </c>
      <c r="O3745">
        <v>4.3</v>
      </c>
      <c r="P3745">
        <v>546</v>
      </c>
    </row>
    <row r="3746" spans="1:16" ht="60" x14ac:dyDescent="0.25">
      <c r="A3746" t="s">
        <v>7640</v>
      </c>
      <c r="B3746">
        <v>12907346</v>
      </c>
      <c r="C3746" t="s">
        <v>14</v>
      </c>
      <c r="D3746" t="s">
        <v>26</v>
      </c>
      <c r="E3746" t="s">
        <v>39</v>
      </c>
      <c r="F3746" t="s">
        <v>17</v>
      </c>
      <c r="G3746" s="3" t="s">
        <v>7641</v>
      </c>
      <c r="H37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3746">
        <v>399</v>
      </c>
      <c r="J3746">
        <v>999</v>
      </c>
      <c r="K3746" s="1">
        <v>0.6</v>
      </c>
      <c r="L37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599.4</v>
      </c>
      <c r="M3746" s="2" t="str">
        <f>IF(NOT(ISBLANK(Table1[[#This Row],[Discounter]])), IF(Table1[[#This Row],[Discounter]]&gt;=50%, "High Discount", "Low Discount"), "No Discount")</f>
        <v>High Discount</v>
      </c>
      <c r="N3746" t="s">
        <v>66</v>
      </c>
      <c r="O3746">
        <v>4.4000000000000004</v>
      </c>
      <c r="P3746">
        <v>546</v>
      </c>
    </row>
    <row r="3747" spans="1:16" ht="45" x14ac:dyDescent="0.25">
      <c r="A3747" t="s">
        <v>7642</v>
      </c>
      <c r="B3747">
        <v>10483962</v>
      </c>
      <c r="C3747" t="s">
        <v>295</v>
      </c>
      <c r="D3747" t="s">
        <v>69</v>
      </c>
      <c r="E3747" t="s">
        <v>296</v>
      </c>
      <c r="F3747" t="s">
        <v>34</v>
      </c>
      <c r="G3747" s="3" t="s">
        <v>7643</v>
      </c>
      <c r="H37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3747">
        <v>999</v>
      </c>
      <c r="J3747">
        <v>2498</v>
      </c>
      <c r="K3747" s="1">
        <v>0.6</v>
      </c>
      <c r="L37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1498.8</v>
      </c>
      <c r="M3747" s="2" t="str">
        <f>IF(NOT(ISBLANK(Table1[[#This Row],[Discounter]])), IF(Table1[[#This Row],[Discounter]]&gt;=50%, "High Discount", "Low Discount"), "No Discount")</f>
        <v>High Discount</v>
      </c>
      <c r="N3747" t="s">
        <v>146</v>
      </c>
      <c r="O3747">
        <v>4.0999999999999996</v>
      </c>
      <c r="P3747">
        <v>546</v>
      </c>
    </row>
    <row r="3748" spans="1:16" ht="45" x14ac:dyDescent="0.25">
      <c r="A3748" t="s">
        <v>7644</v>
      </c>
      <c r="B3748">
        <v>11863078</v>
      </c>
      <c r="C3748" t="s">
        <v>325</v>
      </c>
      <c r="D3748" t="s">
        <v>32</v>
      </c>
      <c r="E3748" t="s">
        <v>105</v>
      </c>
      <c r="F3748" t="s">
        <v>34</v>
      </c>
      <c r="G3748" s="3" t="s">
        <v>7645</v>
      </c>
      <c r="H37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3748">
        <v>429</v>
      </c>
      <c r="L37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748" s="2" t="str">
        <f>IF(NOT(ISBLANK(Table1[[#This Row],[Discounter]])), IF(Table1[[#This Row],[Discounter]]&gt;=50%, "High Discount", "Low Discount"), "No Discount")</f>
        <v>No Discount</v>
      </c>
      <c r="N3748" t="s">
        <v>1084</v>
      </c>
      <c r="O3748">
        <v>4.5999999999999996</v>
      </c>
      <c r="P3748">
        <v>546</v>
      </c>
    </row>
    <row r="3749" spans="1:16" ht="60" x14ac:dyDescent="0.25">
      <c r="A3749" t="s">
        <v>7646</v>
      </c>
      <c r="B3749">
        <v>11506002</v>
      </c>
      <c r="C3749" t="s">
        <v>31</v>
      </c>
      <c r="D3749" t="s">
        <v>32</v>
      </c>
      <c r="E3749" t="s">
        <v>3730</v>
      </c>
      <c r="F3749" t="s">
        <v>34</v>
      </c>
      <c r="G3749" s="3" t="s">
        <v>7647</v>
      </c>
      <c r="H37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451</v>
      </c>
      <c r="I3749">
        <v>451</v>
      </c>
      <c r="J3749">
        <v>695</v>
      </c>
      <c r="K3749" s="1">
        <v>0.35</v>
      </c>
      <c r="L37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243.24999999999997</v>
      </c>
      <c r="M3749" s="2" t="str">
        <f>IF(NOT(ISBLANK(Table1[[#This Row],[Discounter]])), IF(Table1[[#This Row],[Discounter]]&gt;=50%, "High Discount", "Low Discount"), "No Discount")</f>
        <v>Low Discount</v>
      </c>
      <c r="N3749" t="s">
        <v>24</v>
      </c>
      <c r="O3749">
        <v>4.5</v>
      </c>
      <c r="P3749">
        <v>546</v>
      </c>
    </row>
    <row r="3750" spans="1:16" ht="45" x14ac:dyDescent="0.25">
      <c r="A3750" t="s">
        <v>7648</v>
      </c>
      <c r="B3750">
        <v>10555132</v>
      </c>
      <c r="C3750" t="s">
        <v>353</v>
      </c>
      <c r="D3750" t="s">
        <v>87</v>
      </c>
      <c r="E3750" t="s">
        <v>70</v>
      </c>
      <c r="F3750" t="s">
        <v>34</v>
      </c>
      <c r="G3750" s="3" t="s">
        <v>7649</v>
      </c>
      <c r="H37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841</v>
      </c>
      <c r="I3750">
        <v>841</v>
      </c>
      <c r="J3750">
        <v>2549</v>
      </c>
      <c r="K3750" s="1">
        <v>0.67</v>
      </c>
      <c r="L37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1707.8300000000002</v>
      </c>
      <c r="M3750" s="2" t="str">
        <f>IF(NOT(ISBLANK(Table1[[#This Row],[Discounter]])), IF(Table1[[#This Row],[Discounter]]&gt;=50%, "High Discount", "Low Discount"), "No Discount")</f>
        <v>High Discount</v>
      </c>
      <c r="N3750" t="s">
        <v>213</v>
      </c>
      <c r="O3750">
        <v>4.3</v>
      </c>
      <c r="P3750">
        <v>546</v>
      </c>
    </row>
    <row r="3751" spans="1:16" ht="45" x14ac:dyDescent="0.25">
      <c r="A3751" t="s">
        <v>7650</v>
      </c>
      <c r="B3751">
        <v>11995128</v>
      </c>
      <c r="C3751" t="s">
        <v>95</v>
      </c>
      <c r="D3751" t="s">
        <v>38</v>
      </c>
      <c r="E3751" t="s">
        <v>122</v>
      </c>
      <c r="F3751" t="s">
        <v>34</v>
      </c>
      <c r="G3751" s="3" t="s">
        <v>7651</v>
      </c>
      <c r="H37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51">
        <v>1299</v>
      </c>
      <c r="K3751" s="1">
        <v>0.6</v>
      </c>
      <c r="L37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3751" s="2" t="str">
        <f>IF(NOT(ISBLANK(Table1[[#This Row],[Discounter]])), IF(Table1[[#This Row],[Discounter]]&gt;=50%, "High Discount", "Low Discount"), "No Discount")</f>
        <v>High Discount</v>
      </c>
      <c r="N3751" t="s">
        <v>119</v>
      </c>
      <c r="O3751">
        <v>4.4000000000000004</v>
      </c>
      <c r="P3751">
        <v>546</v>
      </c>
    </row>
    <row r="3752" spans="1:16" ht="45" x14ac:dyDescent="0.25">
      <c r="A3752" t="s">
        <v>7652</v>
      </c>
      <c r="B3752">
        <v>9552651</v>
      </c>
      <c r="C3752" t="s">
        <v>162</v>
      </c>
      <c r="D3752" t="s">
        <v>38</v>
      </c>
      <c r="E3752" t="s">
        <v>48</v>
      </c>
      <c r="F3752" t="s">
        <v>34</v>
      </c>
      <c r="G3752" s="3" t="s">
        <v>7653</v>
      </c>
      <c r="H37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52">
        <v>1799</v>
      </c>
      <c r="K3752" s="1">
        <v>0.52</v>
      </c>
      <c r="L37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935.48</v>
      </c>
      <c r="M3752" s="2" t="str">
        <f>IF(NOT(ISBLANK(Table1[[#This Row],[Discounter]])), IF(Table1[[#This Row],[Discounter]]&gt;=50%, "High Discount", "Low Discount"), "No Discount")</f>
        <v>High Discount</v>
      </c>
      <c r="N3752" t="s">
        <v>119</v>
      </c>
      <c r="O3752">
        <v>4</v>
      </c>
      <c r="P3752">
        <v>546</v>
      </c>
    </row>
    <row r="3753" spans="1:16" ht="30" x14ac:dyDescent="0.25">
      <c r="A3753" t="s">
        <v>7654</v>
      </c>
      <c r="B3753">
        <v>15736874</v>
      </c>
      <c r="C3753" t="s">
        <v>758</v>
      </c>
      <c r="D3753" t="s">
        <v>38</v>
      </c>
      <c r="E3753" t="s">
        <v>132</v>
      </c>
      <c r="F3753" t="s">
        <v>34</v>
      </c>
      <c r="G3753" s="3" t="s">
        <v>7655</v>
      </c>
      <c r="H37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53">
        <v>1999</v>
      </c>
      <c r="K3753" s="1">
        <v>0.61</v>
      </c>
      <c r="L37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1219.3899999999999</v>
      </c>
      <c r="M3753" s="2" t="str">
        <f>IF(NOT(ISBLANK(Table1[[#This Row],[Discounter]])), IF(Table1[[#This Row],[Discounter]]&gt;=50%, "High Discount", "Low Discount"), "No Discount")</f>
        <v>High Discount</v>
      </c>
      <c r="N3753" t="s">
        <v>36</v>
      </c>
      <c r="O3753">
        <v>3.9</v>
      </c>
      <c r="P3753">
        <v>546</v>
      </c>
    </row>
    <row r="3754" spans="1:16" ht="45" x14ac:dyDescent="0.25">
      <c r="A3754" t="s">
        <v>7656</v>
      </c>
      <c r="B3754">
        <v>11359076</v>
      </c>
      <c r="C3754" t="s">
        <v>150</v>
      </c>
      <c r="D3754" t="s">
        <v>15</v>
      </c>
      <c r="E3754" t="s">
        <v>16</v>
      </c>
      <c r="F3754" t="s">
        <v>17</v>
      </c>
      <c r="G3754" s="3" t="s">
        <v>154</v>
      </c>
      <c r="H37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1399</v>
      </c>
      <c r="I3754">
        <v>1399</v>
      </c>
      <c r="J3754">
        <v>2799</v>
      </c>
      <c r="K3754" s="1">
        <v>0.5</v>
      </c>
      <c r="L37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1399.5</v>
      </c>
      <c r="M3754" s="2" t="str">
        <f>IF(NOT(ISBLANK(Table1[[#This Row],[Discounter]])), IF(Table1[[#This Row],[Discounter]]&gt;=50%, "High Discount", "Low Discount"), "No Discount")</f>
        <v>High Discount</v>
      </c>
      <c r="N3754" t="s">
        <v>152</v>
      </c>
      <c r="O3754">
        <v>4</v>
      </c>
      <c r="P3754">
        <v>545</v>
      </c>
    </row>
    <row r="3755" spans="1:16" ht="60" x14ac:dyDescent="0.25">
      <c r="A3755" t="s">
        <v>7657</v>
      </c>
      <c r="B3755">
        <v>11964012</v>
      </c>
      <c r="C3755" t="s">
        <v>21</v>
      </c>
      <c r="D3755" t="s">
        <v>15</v>
      </c>
      <c r="E3755" t="s">
        <v>16</v>
      </c>
      <c r="F3755" t="s">
        <v>17</v>
      </c>
      <c r="G3755" s="3" t="s">
        <v>7658</v>
      </c>
      <c r="H37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874</v>
      </c>
      <c r="I3755">
        <v>874</v>
      </c>
      <c r="J3755">
        <v>2499</v>
      </c>
      <c r="K3755" s="1">
        <v>0.65</v>
      </c>
      <c r="L37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1624.3500000000001</v>
      </c>
      <c r="M3755" s="2" t="str">
        <f>IF(NOT(ISBLANK(Table1[[#This Row],[Discounter]])), IF(Table1[[#This Row],[Discounter]]&gt;=50%, "High Discount", "Low Discount"), "No Discount")</f>
        <v>High Discount</v>
      </c>
      <c r="N3755" t="s">
        <v>50</v>
      </c>
      <c r="O3755">
        <v>3.8</v>
      </c>
      <c r="P3755">
        <v>545</v>
      </c>
    </row>
    <row r="3756" spans="1:16" ht="30" x14ac:dyDescent="0.25">
      <c r="A3756" t="s">
        <v>7659</v>
      </c>
      <c r="B3756">
        <v>10238673</v>
      </c>
      <c r="C3756" t="s">
        <v>150</v>
      </c>
      <c r="D3756" t="s">
        <v>15</v>
      </c>
      <c r="E3756" t="s">
        <v>48</v>
      </c>
      <c r="F3756" t="s">
        <v>17</v>
      </c>
      <c r="G3756" s="3" t="s">
        <v>7660</v>
      </c>
      <c r="H37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1319</v>
      </c>
      <c r="I3756">
        <v>1319</v>
      </c>
      <c r="J3756">
        <v>2199</v>
      </c>
      <c r="K3756" s="1">
        <v>0.4</v>
      </c>
      <c r="L37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879.6</v>
      </c>
      <c r="M3756" s="2" t="str">
        <f>IF(NOT(ISBLANK(Table1[[#This Row],[Discounter]])), IF(Table1[[#This Row],[Discounter]]&gt;=50%, "High Discount", "Low Discount"), "No Discount")</f>
        <v>Low Discount</v>
      </c>
      <c r="N3756" t="s">
        <v>152</v>
      </c>
      <c r="O3756">
        <v>4.0999999999999996</v>
      </c>
      <c r="P3756">
        <v>545</v>
      </c>
    </row>
    <row r="3757" spans="1:16" ht="60" x14ac:dyDescent="0.25">
      <c r="A3757" t="s">
        <v>7661</v>
      </c>
      <c r="B3757">
        <v>10503274</v>
      </c>
      <c r="C3757" t="s">
        <v>47</v>
      </c>
      <c r="D3757" t="s">
        <v>15</v>
      </c>
      <c r="E3757" t="s">
        <v>16</v>
      </c>
      <c r="F3757" t="s">
        <v>17</v>
      </c>
      <c r="G3757" s="3" t="s">
        <v>7662</v>
      </c>
      <c r="H37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I3757">
        <v>892</v>
      </c>
      <c r="J3757">
        <v>1899</v>
      </c>
      <c r="K3757" s="1">
        <v>0.53</v>
      </c>
      <c r="L37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1006.47</v>
      </c>
      <c r="M3757" s="2" t="str">
        <f>IF(NOT(ISBLANK(Table1[[#This Row],[Discounter]])), IF(Table1[[#This Row],[Discounter]]&gt;=50%, "High Discount", "Low Discount"), "No Discount")</f>
        <v>High Discount</v>
      </c>
      <c r="N3757" t="s">
        <v>774</v>
      </c>
      <c r="O3757">
        <v>4</v>
      </c>
      <c r="P3757">
        <v>545</v>
      </c>
    </row>
    <row r="3758" spans="1:16" ht="45" x14ac:dyDescent="0.25">
      <c r="A3758" t="s">
        <v>7663</v>
      </c>
      <c r="B3758">
        <v>10038815</v>
      </c>
      <c r="C3758" t="s">
        <v>2947</v>
      </c>
      <c r="D3758" t="s">
        <v>15</v>
      </c>
      <c r="E3758" t="s">
        <v>16</v>
      </c>
      <c r="F3758" t="s">
        <v>17</v>
      </c>
      <c r="G3758" s="3" t="s">
        <v>7664</v>
      </c>
      <c r="H37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786</v>
      </c>
      <c r="I3758">
        <v>786</v>
      </c>
      <c r="J3758">
        <v>1799</v>
      </c>
      <c r="K3758" t="s">
        <v>7665</v>
      </c>
      <c r="L37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1013</v>
      </c>
      <c r="M3758" s="2" t="str">
        <f>IF(NOT(ISBLANK(Table1[[#This Row],[Discounter]])), IF(Table1[[#This Row],[Discounter]]&gt;=50%, "High Discount", "Low Discount"), "No Discount")</f>
        <v>High Discount</v>
      </c>
      <c r="N3758" t="s">
        <v>19</v>
      </c>
      <c r="O3758">
        <v>3.7</v>
      </c>
      <c r="P3758">
        <v>545</v>
      </c>
    </row>
    <row r="3759" spans="1:16" ht="30" x14ac:dyDescent="0.25">
      <c r="A3759" t="s">
        <v>7666</v>
      </c>
      <c r="B3759">
        <v>12135124</v>
      </c>
      <c r="C3759" t="s">
        <v>100</v>
      </c>
      <c r="D3759" t="s">
        <v>69</v>
      </c>
      <c r="E3759" t="s">
        <v>83</v>
      </c>
      <c r="F3759" t="s">
        <v>17</v>
      </c>
      <c r="G3759" s="3" t="s">
        <v>7667</v>
      </c>
      <c r="H37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919</v>
      </c>
      <c r="I3759">
        <v>919</v>
      </c>
      <c r="J3759">
        <v>2299</v>
      </c>
      <c r="K3759" s="1">
        <v>0.6</v>
      </c>
      <c r="L37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1379.3999999999999</v>
      </c>
      <c r="M3759" s="2" t="str">
        <f>IF(NOT(ISBLANK(Table1[[#This Row],[Discounter]])), IF(Table1[[#This Row],[Discounter]]&gt;=50%, "High Discount", "Low Discount"), "No Discount")</f>
        <v>High Discount</v>
      </c>
      <c r="N3759" t="s">
        <v>36</v>
      </c>
      <c r="O3759">
        <v>4.2</v>
      </c>
      <c r="P3759">
        <v>545</v>
      </c>
    </row>
    <row r="3760" spans="1:16" ht="45" x14ac:dyDescent="0.25">
      <c r="A3760" t="s">
        <v>7668</v>
      </c>
      <c r="B3760">
        <v>11029188</v>
      </c>
      <c r="C3760" t="s">
        <v>402</v>
      </c>
      <c r="D3760" t="s">
        <v>26</v>
      </c>
      <c r="E3760" t="s">
        <v>39</v>
      </c>
      <c r="F3760" t="s">
        <v>17</v>
      </c>
      <c r="G3760" s="3" t="s">
        <v>7669</v>
      </c>
      <c r="H37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3760">
        <v>439</v>
      </c>
      <c r="J3760">
        <v>1099</v>
      </c>
      <c r="K3760" s="1">
        <v>0.6</v>
      </c>
      <c r="L37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</v>
      </c>
      <c r="M3760" s="2" t="str">
        <f>IF(NOT(ISBLANK(Table1[[#This Row],[Discounter]])), IF(Table1[[#This Row],[Discounter]]&gt;=50%, "High Discount", "Low Discount"), "No Discount")</f>
        <v>High Discount</v>
      </c>
      <c r="N3760" t="s">
        <v>36</v>
      </c>
      <c r="O3760">
        <v>4.3</v>
      </c>
      <c r="P3760">
        <v>545</v>
      </c>
    </row>
    <row r="3761" spans="1:16" ht="45" x14ac:dyDescent="0.25">
      <c r="A3761" t="s">
        <v>7670</v>
      </c>
      <c r="B3761">
        <v>13845206</v>
      </c>
      <c r="C3761" t="s">
        <v>21</v>
      </c>
      <c r="D3761" t="s">
        <v>26</v>
      </c>
      <c r="E3761" t="s">
        <v>27</v>
      </c>
      <c r="F3761" t="s">
        <v>17</v>
      </c>
      <c r="G3761" s="3" t="s">
        <v>7671</v>
      </c>
      <c r="H37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571</v>
      </c>
      <c r="I3761">
        <v>571</v>
      </c>
      <c r="J3761">
        <v>1299</v>
      </c>
      <c r="K3761" s="1">
        <v>0.56000000000000005</v>
      </c>
      <c r="L37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727.44</v>
      </c>
      <c r="M3761" s="2" t="str">
        <f>IF(NOT(ISBLANK(Table1[[#This Row],[Discounter]])), IF(Table1[[#This Row],[Discounter]]&gt;=50%, "High Discount", "Low Discount"), "No Discount")</f>
        <v>High Discount</v>
      </c>
      <c r="N3761" t="s">
        <v>80</v>
      </c>
      <c r="O3761">
        <v>4.0999999999999996</v>
      </c>
      <c r="P3761">
        <v>545</v>
      </c>
    </row>
    <row r="3762" spans="1:16" ht="45" x14ac:dyDescent="0.25">
      <c r="A3762" t="s">
        <v>7672</v>
      </c>
      <c r="B3762">
        <v>7288230</v>
      </c>
      <c r="C3762" t="s">
        <v>14</v>
      </c>
      <c r="D3762" t="s">
        <v>26</v>
      </c>
      <c r="E3762" t="s">
        <v>27</v>
      </c>
      <c r="F3762" t="s">
        <v>17</v>
      </c>
      <c r="G3762" s="3" t="s">
        <v>7673</v>
      </c>
      <c r="H37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3762">
        <v>879</v>
      </c>
      <c r="J3762">
        <v>2199</v>
      </c>
      <c r="K3762" s="1">
        <v>0.6</v>
      </c>
      <c r="L37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1319.3999999999999</v>
      </c>
      <c r="M3762" s="2" t="str">
        <f>IF(NOT(ISBLANK(Table1[[#This Row],[Discounter]])), IF(Table1[[#This Row],[Discounter]]&gt;=50%, "High Discount", "Low Discount"), "No Discount")</f>
        <v>High Discount</v>
      </c>
      <c r="N3762" t="s">
        <v>7674</v>
      </c>
      <c r="O3762">
        <v>4.0999999999999996</v>
      </c>
      <c r="P3762">
        <v>545</v>
      </c>
    </row>
    <row r="3763" spans="1:16" ht="60" x14ac:dyDescent="0.25">
      <c r="A3763" t="s">
        <v>7675</v>
      </c>
      <c r="B3763">
        <v>13238336</v>
      </c>
      <c r="C3763" t="s">
        <v>100</v>
      </c>
      <c r="D3763" t="s">
        <v>69</v>
      </c>
      <c r="E3763" t="s">
        <v>83</v>
      </c>
      <c r="F3763" t="s">
        <v>34</v>
      </c>
      <c r="G3763" s="3" t="s">
        <v>7676</v>
      </c>
      <c r="H37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3763">
        <v>719</v>
      </c>
      <c r="J3763">
        <v>1599</v>
      </c>
      <c r="K3763" s="1">
        <v>0.55000000000000004</v>
      </c>
      <c r="L37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3763" s="2" t="str">
        <f>IF(NOT(ISBLANK(Table1[[#This Row],[Discounter]])), IF(Table1[[#This Row],[Discounter]]&gt;=50%, "High Discount", "Low Discount"), "No Discount")</f>
        <v>High Discount</v>
      </c>
      <c r="N3763" t="s">
        <v>102</v>
      </c>
      <c r="O3763">
        <v>3.8</v>
      </c>
      <c r="P3763">
        <v>545</v>
      </c>
    </row>
    <row r="3764" spans="1:16" ht="60" x14ac:dyDescent="0.25">
      <c r="A3764" t="s">
        <v>7677</v>
      </c>
      <c r="B3764">
        <v>16649052</v>
      </c>
      <c r="C3764" t="s">
        <v>373</v>
      </c>
      <c r="D3764" t="s">
        <v>69</v>
      </c>
      <c r="E3764" t="s">
        <v>70</v>
      </c>
      <c r="F3764" t="s">
        <v>34</v>
      </c>
      <c r="G3764" s="3" t="s">
        <v>7678</v>
      </c>
      <c r="H37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1461</v>
      </c>
      <c r="I3764">
        <v>1461</v>
      </c>
      <c r="J3764">
        <v>4299</v>
      </c>
      <c r="K3764" s="1">
        <v>0.66</v>
      </c>
      <c r="L37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2837.34</v>
      </c>
      <c r="M3764" s="2" t="str">
        <f>IF(NOT(ISBLANK(Table1[[#This Row],[Discounter]])), IF(Table1[[#This Row],[Discounter]]&gt;=50%, "High Discount", "Low Discount"), "No Discount")</f>
        <v>High Discount</v>
      </c>
      <c r="N3764" t="s">
        <v>213</v>
      </c>
      <c r="O3764">
        <v>4.4000000000000004</v>
      </c>
      <c r="P3764">
        <v>545</v>
      </c>
    </row>
    <row r="3765" spans="1:16" ht="30" x14ac:dyDescent="0.25">
      <c r="A3765" t="s">
        <v>7679</v>
      </c>
      <c r="B3765">
        <v>11701614</v>
      </c>
      <c r="C3765" t="s">
        <v>73</v>
      </c>
      <c r="D3765" t="s">
        <v>38</v>
      </c>
      <c r="E3765" t="s">
        <v>44</v>
      </c>
      <c r="F3765" t="s">
        <v>34</v>
      </c>
      <c r="G3765" s="3" t="s">
        <v>7680</v>
      </c>
      <c r="H37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65">
        <v>1299</v>
      </c>
      <c r="K3765" s="1">
        <v>0.6</v>
      </c>
      <c r="L37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3765" s="2" t="str">
        <f>IF(NOT(ISBLANK(Table1[[#This Row],[Discounter]])), IF(Table1[[#This Row],[Discounter]]&gt;=50%, "High Discount", "Low Discount"), "No Discount")</f>
        <v>High Discount</v>
      </c>
      <c r="N3765" t="s">
        <v>102</v>
      </c>
      <c r="O3765">
        <v>4.3</v>
      </c>
      <c r="P3765">
        <v>545</v>
      </c>
    </row>
    <row r="3766" spans="1:16" ht="60" x14ac:dyDescent="0.25">
      <c r="A3766" t="s">
        <v>7681</v>
      </c>
      <c r="B3766">
        <v>9656695</v>
      </c>
      <c r="C3766" t="s">
        <v>91</v>
      </c>
      <c r="D3766" t="s">
        <v>38</v>
      </c>
      <c r="E3766" t="s">
        <v>16</v>
      </c>
      <c r="F3766" t="s">
        <v>34</v>
      </c>
      <c r="G3766" s="3" t="s">
        <v>7682</v>
      </c>
      <c r="H37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66">
        <v>1899</v>
      </c>
      <c r="K3766" s="1">
        <v>0.62</v>
      </c>
      <c r="L37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1177.3799999999999</v>
      </c>
      <c r="M3766" s="2" t="str">
        <f>IF(NOT(ISBLANK(Table1[[#This Row],[Discounter]])), IF(Table1[[#This Row],[Discounter]]&gt;=50%, "High Discount", "Low Discount"), "No Discount")</f>
        <v>High Discount</v>
      </c>
      <c r="N3766" t="s">
        <v>400</v>
      </c>
      <c r="O3766">
        <v>3.9</v>
      </c>
      <c r="P3766">
        <v>545</v>
      </c>
    </row>
    <row r="3767" spans="1:16" ht="45" x14ac:dyDescent="0.25">
      <c r="A3767" t="s">
        <v>7683</v>
      </c>
      <c r="B3767">
        <v>10312547</v>
      </c>
      <c r="C3767" t="s">
        <v>844</v>
      </c>
      <c r="D3767" t="s">
        <v>38</v>
      </c>
      <c r="E3767" t="s">
        <v>132</v>
      </c>
      <c r="F3767" t="s">
        <v>34</v>
      </c>
      <c r="G3767" s="3" t="s">
        <v>7684</v>
      </c>
      <c r="H37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67">
        <v>2398</v>
      </c>
      <c r="K3767" s="1">
        <v>0.8</v>
      </c>
      <c r="L37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1918.4</v>
      </c>
      <c r="M3767" s="2" t="str">
        <f>IF(NOT(ISBLANK(Table1[[#This Row],[Discounter]])), IF(Table1[[#This Row],[Discounter]]&gt;=50%, "High Discount", "Low Discount"), "No Discount")</f>
        <v>High Discount</v>
      </c>
      <c r="N3767" t="s">
        <v>24</v>
      </c>
      <c r="O3767">
        <v>4.3</v>
      </c>
      <c r="P3767">
        <v>545</v>
      </c>
    </row>
    <row r="3768" spans="1:16" ht="45" x14ac:dyDescent="0.25">
      <c r="A3768" t="s">
        <v>7685</v>
      </c>
      <c r="B3768">
        <v>11700106</v>
      </c>
      <c r="C3768" t="s">
        <v>43</v>
      </c>
      <c r="D3768" t="s">
        <v>38</v>
      </c>
      <c r="E3768" t="s">
        <v>39</v>
      </c>
      <c r="F3768" t="s">
        <v>34</v>
      </c>
      <c r="G3768" s="3" t="s">
        <v>7686</v>
      </c>
      <c r="H37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68">
        <v>699</v>
      </c>
      <c r="K3768" s="1">
        <v>0.65</v>
      </c>
      <c r="L37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454.35</v>
      </c>
      <c r="M3768" s="2" t="str">
        <f>IF(NOT(ISBLANK(Table1[[#This Row],[Discounter]])), IF(Table1[[#This Row],[Discounter]]&gt;=50%, "High Discount", "Low Discount"), "No Discount")</f>
        <v>High Discount</v>
      </c>
      <c r="N3768" t="s">
        <v>41</v>
      </c>
      <c r="O3768">
        <v>4.0999999999999996</v>
      </c>
      <c r="P3768">
        <v>545</v>
      </c>
    </row>
    <row r="3769" spans="1:16" ht="60" x14ac:dyDescent="0.25">
      <c r="A3769" t="s">
        <v>7687</v>
      </c>
      <c r="B3769">
        <v>12253620</v>
      </c>
      <c r="C3769" t="s">
        <v>43</v>
      </c>
      <c r="D3769" t="s">
        <v>38</v>
      </c>
      <c r="E3769" t="s">
        <v>39</v>
      </c>
      <c r="F3769" t="s">
        <v>34</v>
      </c>
      <c r="G3769" s="3" t="s">
        <v>7688</v>
      </c>
      <c r="H37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69">
        <v>799</v>
      </c>
      <c r="K3769" s="1">
        <v>0.45</v>
      </c>
      <c r="L37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359.55</v>
      </c>
      <c r="M3769" s="2" t="str">
        <f>IF(NOT(ISBLANK(Table1[[#This Row],[Discounter]])), IF(Table1[[#This Row],[Discounter]]&gt;=50%, "High Discount", "Low Discount"), "No Discount")</f>
        <v>Low Discount</v>
      </c>
      <c r="N3769" t="s">
        <v>41</v>
      </c>
      <c r="O3769">
        <v>4.4000000000000004</v>
      </c>
      <c r="P3769">
        <v>545</v>
      </c>
    </row>
    <row r="3770" spans="1:16" ht="30" x14ac:dyDescent="0.25">
      <c r="A3770" t="s">
        <v>7689</v>
      </c>
      <c r="B3770">
        <v>9717015</v>
      </c>
      <c r="C3770" t="s">
        <v>57</v>
      </c>
      <c r="D3770" t="s">
        <v>15</v>
      </c>
      <c r="E3770" t="s">
        <v>48</v>
      </c>
      <c r="F3770" t="s">
        <v>17</v>
      </c>
      <c r="G3770" s="3" t="s">
        <v>7690</v>
      </c>
      <c r="H37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1084</v>
      </c>
      <c r="I3770">
        <v>1084</v>
      </c>
      <c r="J3770">
        <v>3099</v>
      </c>
      <c r="K3770" s="1">
        <v>0.65</v>
      </c>
      <c r="L37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2014.3500000000001</v>
      </c>
      <c r="M3770" s="2" t="str">
        <f>IF(NOT(ISBLANK(Table1[[#This Row],[Discounter]])), IF(Table1[[#This Row],[Discounter]]&gt;=50%, "High Discount", "Low Discount"), "No Discount")</f>
        <v>High Discount</v>
      </c>
      <c r="N3770" t="s">
        <v>152</v>
      </c>
      <c r="O3770">
        <v>3.8</v>
      </c>
      <c r="P3770">
        <v>544</v>
      </c>
    </row>
    <row r="3771" spans="1:16" ht="30" x14ac:dyDescent="0.25">
      <c r="A3771" t="s">
        <v>7691</v>
      </c>
      <c r="B3771">
        <v>1826123</v>
      </c>
      <c r="C3771" t="s">
        <v>402</v>
      </c>
      <c r="D3771" t="s">
        <v>15</v>
      </c>
      <c r="E3771" t="s">
        <v>22</v>
      </c>
      <c r="F3771" t="s">
        <v>17</v>
      </c>
      <c r="G3771" s="3" t="s">
        <v>7692</v>
      </c>
      <c r="H37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1154</v>
      </c>
      <c r="I3771">
        <v>1154</v>
      </c>
      <c r="J3771">
        <v>2099</v>
      </c>
      <c r="K3771" s="1">
        <v>0.45</v>
      </c>
      <c r="L37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944.55000000000007</v>
      </c>
      <c r="M3771" s="2" t="str">
        <f>IF(NOT(ISBLANK(Table1[[#This Row],[Discounter]])), IF(Table1[[#This Row],[Discounter]]&gt;=50%, "High Discount", "Low Discount"), "No Discount")</f>
        <v>Low Discount</v>
      </c>
      <c r="N3771" t="s">
        <v>36</v>
      </c>
      <c r="O3771">
        <v>4.0999999999999996</v>
      </c>
      <c r="P3771">
        <v>544</v>
      </c>
    </row>
    <row r="3772" spans="1:16" ht="45" x14ac:dyDescent="0.25">
      <c r="A3772" t="s">
        <v>7693</v>
      </c>
      <c r="B3772">
        <v>2147572</v>
      </c>
      <c r="C3772" t="s">
        <v>43</v>
      </c>
      <c r="D3772" t="s">
        <v>177</v>
      </c>
      <c r="E3772" t="s">
        <v>178</v>
      </c>
      <c r="F3772" t="s">
        <v>17</v>
      </c>
      <c r="G3772" s="3" t="s">
        <v>7694</v>
      </c>
      <c r="H37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249</v>
      </c>
      <c r="I3772">
        <v>249</v>
      </c>
      <c r="J3772">
        <v>499</v>
      </c>
      <c r="K3772" s="1">
        <v>0.5</v>
      </c>
      <c r="L37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249.5</v>
      </c>
      <c r="M3772" s="2" t="str">
        <f>IF(NOT(ISBLANK(Table1[[#This Row],[Discounter]])), IF(Table1[[#This Row],[Discounter]]&gt;=50%, "High Discount", "Low Discount"), "No Discount")</f>
        <v>High Discount</v>
      </c>
      <c r="N3772" t="s">
        <v>146</v>
      </c>
      <c r="O3772">
        <v>3.9</v>
      </c>
      <c r="P3772">
        <v>544</v>
      </c>
    </row>
    <row r="3773" spans="1:16" ht="45" x14ac:dyDescent="0.25">
      <c r="A3773" t="s">
        <v>7695</v>
      </c>
      <c r="B3773">
        <v>11233438</v>
      </c>
      <c r="C3773" t="s">
        <v>7696</v>
      </c>
      <c r="D3773" t="s">
        <v>177</v>
      </c>
      <c r="E3773" t="s">
        <v>7697</v>
      </c>
      <c r="F3773" t="s">
        <v>17</v>
      </c>
      <c r="G3773" s="3" t="s">
        <v>7698</v>
      </c>
      <c r="H37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825</v>
      </c>
      <c r="I3773">
        <v>825</v>
      </c>
      <c r="J3773">
        <v>1399</v>
      </c>
      <c r="K3773" s="1">
        <v>0.41</v>
      </c>
      <c r="L37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573.58999999999992</v>
      </c>
      <c r="M3773" s="2" t="str">
        <f>IF(NOT(ISBLANK(Table1[[#This Row],[Discounter]])), IF(Table1[[#This Row],[Discounter]]&gt;=50%, "High Discount", "Low Discount"), "No Discount")</f>
        <v>Low Discount</v>
      </c>
      <c r="N3773" t="s">
        <v>213</v>
      </c>
      <c r="O3773">
        <v>4</v>
      </c>
      <c r="P3773">
        <v>544</v>
      </c>
    </row>
    <row r="3774" spans="1:16" ht="45" x14ac:dyDescent="0.25">
      <c r="A3774" t="s">
        <v>7699</v>
      </c>
      <c r="B3774">
        <v>18028886</v>
      </c>
      <c r="C3774" t="s">
        <v>271</v>
      </c>
      <c r="D3774" t="s">
        <v>177</v>
      </c>
      <c r="E3774" t="s">
        <v>894</v>
      </c>
      <c r="F3774" t="s">
        <v>17</v>
      </c>
      <c r="G3774" s="3" t="s">
        <v>4655</v>
      </c>
      <c r="H37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774">
        <v>1098</v>
      </c>
      <c r="L37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774" s="2" t="str">
        <f>IF(NOT(ISBLANK(Table1[[#This Row],[Discounter]])), IF(Table1[[#This Row],[Discounter]]&gt;=50%, "High Discount", "Low Discount"), "No Discount")</f>
        <v>No Discount</v>
      </c>
      <c r="N3774" t="s">
        <v>24</v>
      </c>
      <c r="O3774">
        <v>4.4000000000000004</v>
      </c>
      <c r="P3774">
        <v>544</v>
      </c>
    </row>
    <row r="3775" spans="1:16" ht="60" x14ac:dyDescent="0.25">
      <c r="A3775" t="s">
        <v>7700</v>
      </c>
      <c r="B3775">
        <v>11363306</v>
      </c>
      <c r="C3775" t="s">
        <v>150</v>
      </c>
      <c r="D3775" t="s">
        <v>26</v>
      </c>
      <c r="E3775" t="s">
        <v>39</v>
      </c>
      <c r="F3775" t="s">
        <v>17</v>
      </c>
      <c r="G3775" s="3" t="s">
        <v>7701</v>
      </c>
      <c r="H37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3775">
        <v>599</v>
      </c>
      <c r="J3775">
        <v>1199</v>
      </c>
      <c r="K3775" s="1">
        <v>0.5</v>
      </c>
      <c r="L37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3775" s="2" t="str">
        <f>IF(NOT(ISBLANK(Table1[[#This Row],[Discounter]])), IF(Table1[[#This Row],[Discounter]]&gt;=50%, "High Discount", "Low Discount"), "No Discount")</f>
        <v>High Discount</v>
      </c>
      <c r="N3775" t="s">
        <v>36</v>
      </c>
      <c r="O3775">
        <v>4.3</v>
      </c>
      <c r="P3775">
        <v>544</v>
      </c>
    </row>
    <row r="3776" spans="1:16" ht="45" x14ac:dyDescent="0.25">
      <c r="A3776" t="s">
        <v>7702</v>
      </c>
      <c r="B3776">
        <v>6743831</v>
      </c>
      <c r="C3776" t="s">
        <v>47</v>
      </c>
      <c r="D3776" t="s">
        <v>26</v>
      </c>
      <c r="E3776" t="s">
        <v>27</v>
      </c>
      <c r="F3776" t="s">
        <v>17</v>
      </c>
      <c r="G3776" s="3" t="s">
        <v>7703</v>
      </c>
      <c r="H37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3776">
        <v>519</v>
      </c>
      <c r="J3776">
        <v>1299</v>
      </c>
      <c r="K3776" s="1">
        <v>0.6</v>
      </c>
      <c r="L37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3776" s="2" t="str">
        <f>IF(NOT(ISBLANK(Table1[[#This Row],[Discounter]])), IF(Table1[[#This Row],[Discounter]]&gt;=50%, "High Discount", "Low Discount"), "No Discount")</f>
        <v>High Discount</v>
      </c>
      <c r="N3776" t="s">
        <v>80</v>
      </c>
      <c r="O3776">
        <v>4.0999999999999996</v>
      </c>
      <c r="P3776">
        <v>544</v>
      </c>
    </row>
    <row r="3777" spans="1:16" ht="45" x14ac:dyDescent="0.25">
      <c r="A3777" t="s">
        <v>7704</v>
      </c>
      <c r="B3777">
        <v>2314024</v>
      </c>
      <c r="C3777" t="s">
        <v>1250</v>
      </c>
      <c r="D3777" t="s">
        <v>26</v>
      </c>
      <c r="E3777" t="s">
        <v>27</v>
      </c>
      <c r="F3777" t="s">
        <v>17</v>
      </c>
      <c r="G3777" s="3" t="s">
        <v>7705</v>
      </c>
      <c r="H37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3777">
        <v>719</v>
      </c>
      <c r="J3777">
        <v>1799</v>
      </c>
      <c r="K3777" s="1">
        <v>0.6</v>
      </c>
      <c r="L37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3777" s="2" t="str">
        <f>IF(NOT(ISBLANK(Table1[[#This Row],[Discounter]])), IF(Table1[[#This Row],[Discounter]]&gt;=50%, "High Discount", "Low Discount"), "No Discount")</f>
        <v>High Discount</v>
      </c>
      <c r="N3777" t="s">
        <v>1618</v>
      </c>
      <c r="O3777">
        <v>4.0999999999999996</v>
      </c>
      <c r="P3777">
        <v>544</v>
      </c>
    </row>
    <row r="3778" spans="1:16" ht="75" x14ac:dyDescent="0.25">
      <c r="A3778" t="s">
        <v>7706</v>
      </c>
      <c r="B3778">
        <v>11506018</v>
      </c>
      <c r="C3778" t="s">
        <v>31</v>
      </c>
      <c r="D3778" t="s">
        <v>32</v>
      </c>
      <c r="E3778" t="s">
        <v>105</v>
      </c>
      <c r="F3778" t="s">
        <v>34</v>
      </c>
      <c r="G3778" s="3" t="s">
        <v>7707</v>
      </c>
      <c r="H37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597</v>
      </c>
      <c r="I3778">
        <v>597</v>
      </c>
      <c r="J3778">
        <v>995</v>
      </c>
      <c r="K3778" s="1">
        <v>0.4</v>
      </c>
      <c r="L37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398</v>
      </c>
      <c r="M3778" s="2" t="str">
        <f>IF(NOT(ISBLANK(Table1[[#This Row],[Discounter]])), IF(Table1[[#This Row],[Discounter]]&gt;=50%, "High Discount", "Low Discount"), "No Discount")</f>
        <v>Low Discount</v>
      </c>
      <c r="N3778" t="s">
        <v>7708</v>
      </c>
      <c r="O3778">
        <v>4.3</v>
      </c>
      <c r="P3778">
        <v>544</v>
      </c>
    </row>
    <row r="3779" spans="1:16" ht="45" x14ac:dyDescent="0.25">
      <c r="A3779" t="s">
        <v>7709</v>
      </c>
      <c r="B3779">
        <v>13187266</v>
      </c>
      <c r="C3779" t="s">
        <v>1334</v>
      </c>
      <c r="D3779" t="s">
        <v>38</v>
      </c>
      <c r="E3779" t="s">
        <v>44</v>
      </c>
      <c r="F3779" t="s">
        <v>34</v>
      </c>
      <c r="G3779" s="3" t="s">
        <v>7710</v>
      </c>
      <c r="H37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79">
        <v>1199</v>
      </c>
      <c r="K3779" s="1">
        <v>0.5</v>
      </c>
      <c r="L37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3779" s="2" t="str">
        <f>IF(NOT(ISBLANK(Table1[[#This Row],[Discounter]])), IF(Table1[[#This Row],[Discounter]]&gt;=50%, "High Discount", "Low Discount"), "No Discount")</f>
        <v>High Discount</v>
      </c>
      <c r="N3779" t="s">
        <v>41</v>
      </c>
      <c r="O3779">
        <v>3.6</v>
      </c>
      <c r="P3779">
        <v>544</v>
      </c>
    </row>
    <row r="3780" spans="1:16" ht="45" x14ac:dyDescent="0.25">
      <c r="A3780" t="s">
        <v>7711</v>
      </c>
      <c r="B3780">
        <v>11918488</v>
      </c>
      <c r="C3780" t="s">
        <v>1146</v>
      </c>
      <c r="D3780" t="s">
        <v>38</v>
      </c>
      <c r="E3780" t="s">
        <v>48</v>
      </c>
      <c r="F3780" t="s">
        <v>34</v>
      </c>
      <c r="G3780" s="3" t="s">
        <v>7712</v>
      </c>
      <c r="H37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80">
        <v>1599</v>
      </c>
      <c r="K3780" s="1">
        <v>0.6</v>
      </c>
      <c r="L37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959.4</v>
      </c>
      <c r="M3780" s="2" t="str">
        <f>IF(NOT(ISBLANK(Table1[[#This Row],[Discounter]])), IF(Table1[[#This Row],[Discounter]]&gt;=50%, "High Discount", "Low Discount"), "No Discount")</f>
        <v>High Discount</v>
      </c>
      <c r="N3780" t="s">
        <v>152</v>
      </c>
      <c r="O3780">
        <v>3.7</v>
      </c>
      <c r="P3780">
        <v>544</v>
      </c>
    </row>
    <row r="3781" spans="1:16" ht="45" x14ac:dyDescent="0.25">
      <c r="A3781" t="s">
        <v>7713</v>
      </c>
      <c r="B3781">
        <v>13186644</v>
      </c>
      <c r="C3781" t="s">
        <v>1334</v>
      </c>
      <c r="D3781" t="s">
        <v>38</v>
      </c>
      <c r="E3781" t="s">
        <v>132</v>
      </c>
      <c r="F3781" t="s">
        <v>34</v>
      </c>
      <c r="G3781" s="3" t="s">
        <v>7714</v>
      </c>
      <c r="H37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81">
        <v>1699</v>
      </c>
      <c r="K3781" s="1">
        <v>0.6</v>
      </c>
      <c r="L37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3781" s="2" t="str">
        <f>IF(NOT(ISBLANK(Table1[[#This Row],[Discounter]])), IF(Table1[[#This Row],[Discounter]]&gt;=50%, "High Discount", "Low Discount"), "No Discount")</f>
        <v>High Discount</v>
      </c>
      <c r="N3781" t="s">
        <v>41</v>
      </c>
      <c r="O3781">
        <v>4</v>
      </c>
      <c r="P3781">
        <v>544</v>
      </c>
    </row>
    <row r="3782" spans="1:16" ht="45" x14ac:dyDescent="0.25">
      <c r="A3782" t="s">
        <v>7715</v>
      </c>
      <c r="B3782">
        <v>7009991</v>
      </c>
      <c r="C3782" t="s">
        <v>82</v>
      </c>
      <c r="D3782" t="s">
        <v>38</v>
      </c>
      <c r="E3782" t="s">
        <v>132</v>
      </c>
      <c r="F3782" t="s">
        <v>34</v>
      </c>
      <c r="G3782" s="3" t="s">
        <v>7716</v>
      </c>
      <c r="H37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82">
        <v>2149</v>
      </c>
      <c r="K3782" s="1">
        <v>0.64</v>
      </c>
      <c r="L37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1375.3600000000001</v>
      </c>
      <c r="M3782" s="2" t="str">
        <f>IF(NOT(ISBLANK(Table1[[#This Row],[Discounter]])), IF(Table1[[#This Row],[Discounter]]&gt;=50%, "High Discount", "Low Discount"), "No Discount")</f>
        <v>High Discount</v>
      </c>
      <c r="N3782" t="s">
        <v>36</v>
      </c>
      <c r="O3782">
        <v>4.2</v>
      </c>
      <c r="P3782">
        <v>544</v>
      </c>
    </row>
    <row r="3783" spans="1:16" ht="45" x14ac:dyDescent="0.25">
      <c r="A3783" t="s">
        <v>7717</v>
      </c>
      <c r="B3783">
        <v>11786120</v>
      </c>
      <c r="C3783" t="s">
        <v>752</v>
      </c>
      <c r="D3783" t="s">
        <v>177</v>
      </c>
      <c r="E3783" t="s">
        <v>894</v>
      </c>
      <c r="F3783" t="s">
        <v>17</v>
      </c>
      <c r="G3783" s="3" t="s">
        <v>7718</v>
      </c>
      <c r="H37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783">
        <v>1758</v>
      </c>
      <c r="L37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783" s="2" t="str">
        <f>IF(NOT(ISBLANK(Table1[[#This Row],[Discounter]])), IF(Table1[[#This Row],[Discounter]]&gt;=50%, "High Discount", "Low Discount"), "No Discount")</f>
        <v>No Discount</v>
      </c>
      <c r="N3783" t="s">
        <v>7719</v>
      </c>
      <c r="O3783">
        <v>4.4000000000000004</v>
      </c>
      <c r="P3783">
        <v>543</v>
      </c>
    </row>
    <row r="3784" spans="1:16" ht="60" x14ac:dyDescent="0.25">
      <c r="A3784" t="s">
        <v>7720</v>
      </c>
      <c r="B3784">
        <v>9167251</v>
      </c>
      <c r="C3784" t="s">
        <v>752</v>
      </c>
      <c r="D3784" t="s">
        <v>177</v>
      </c>
      <c r="E3784" t="s">
        <v>894</v>
      </c>
      <c r="F3784" t="s">
        <v>17</v>
      </c>
      <c r="G3784" s="3" t="s">
        <v>7721</v>
      </c>
      <c r="H37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784">
        <v>879</v>
      </c>
      <c r="L37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784" s="2" t="str">
        <f>IF(NOT(ISBLANK(Table1[[#This Row],[Discounter]])), IF(Table1[[#This Row],[Discounter]]&gt;=50%, "High Discount", "Low Discount"), "No Discount")</f>
        <v>No Discount</v>
      </c>
      <c r="N3784" t="s">
        <v>36</v>
      </c>
      <c r="O3784">
        <v>4.4000000000000004</v>
      </c>
      <c r="P3784">
        <v>543</v>
      </c>
    </row>
    <row r="3785" spans="1:16" ht="60" x14ac:dyDescent="0.25">
      <c r="A3785" t="s">
        <v>7722</v>
      </c>
      <c r="B3785">
        <v>9768155</v>
      </c>
      <c r="C3785" t="s">
        <v>150</v>
      </c>
      <c r="D3785" t="s">
        <v>26</v>
      </c>
      <c r="E3785" t="s">
        <v>39</v>
      </c>
      <c r="F3785" t="s">
        <v>17</v>
      </c>
      <c r="G3785" s="3" t="s">
        <v>7723</v>
      </c>
      <c r="H37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659</v>
      </c>
      <c r="I3785">
        <v>659</v>
      </c>
      <c r="J3785">
        <v>1199</v>
      </c>
      <c r="K3785" s="1">
        <v>0.45</v>
      </c>
      <c r="L37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539.55000000000007</v>
      </c>
      <c r="M3785" s="2" t="str">
        <f>IF(NOT(ISBLANK(Table1[[#This Row],[Discounter]])), IF(Table1[[#This Row],[Discounter]]&gt;=50%, "High Discount", "Low Discount"), "No Discount")</f>
        <v>Low Discount</v>
      </c>
      <c r="N3785" t="s">
        <v>36</v>
      </c>
      <c r="O3785">
        <v>4</v>
      </c>
      <c r="P3785">
        <v>543</v>
      </c>
    </row>
    <row r="3786" spans="1:16" ht="45" x14ac:dyDescent="0.25">
      <c r="A3786" t="s">
        <v>7724</v>
      </c>
      <c r="B3786">
        <v>2232092</v>
      </c>
      <c r="C3786" t="s">
        <v>43</v>
      </c>
      <c r="D3786" t="s">
        <v>26</v>
      </c>
      <c r="E3786" t="s">
        <v>39</v>
      </c>
      <c r="F3786" t="s">
        <v>17</v>
      </c>
      <c r="G3786" s="3" t="s">
        <v>7725</v>
      </c>
      <c r="H37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239</v>
      </c>
      <c r="I3786">
        <v>239</v>
      </c>
      <c r="J3786">
        <v>599</v>
      </c>
      <c r="K3786" s="1">
        <v>0.6</v>
      </c>
      <c r="L37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359.4</v>
      </c>
      <c r="M3786" s="2" t="str">
        <f>IF(NOT(ISBLANK(Table1[[#This Row],[Discounter]])), IF(Table1[[#This Row],[Discounter]]&gt;=50%, "High Discount", "Low Discount"), "No Discount")</f>
        <v>High Discount</v>
      </c>
      <c r="N3786" t="s">
        <v>24</v>
      </c>
      <c r="O3786">
        <v>4.0999999999999996</v>
      </c>
      <c r="P3786">
        <v>543</v>
      </c>
    </row>
    <row r="3787" spans="1:16" ht="45" x14ac:dyDescent="0.25">
      <c r="A3787" t="s">
        <v>7726</v>
      </c>
      <c r="B3787">
        <v>9825443</v>
      </c>
      <c r="C3787" t="s">
        <v>1028</v>
      </c>
      <c r="D3787" t="s">
        <v>69</v>
      </c>
      <c r="E3787" t="s">
        <v>132</v>
      </c>
      <c r="F3787" t="s">
        <v>34</v>
      </c>
      <c r="G3787" s="3" t="s">
        <v>7727</v>
      </c>
      <c r="H37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3787">
        <v>629</v>
      </c>
      <c r="J3787">
        <v>1499</v>
      </c>
      <c r="K3787" s="1">
        <v>0.57999999999999996</v>
      </c>
      <c r="L37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869.42</v>
      </c>
      <c r="M3787" s="2" t="str">
        <f>IF(NOT(ISBLANK(Table1[[#This Row],[Discounter]])), IF(Table1[[#This Row],[Discounter]]&gt;=50%, "High Discount", "Low Discount"), "No Discount")</f>
        <v>High Discount</v>
      </c>
      <c r="N3787" t="s">
        <v>36</v>
      </c>
      <c r="O3787">
        <v>3.6</v>
      </c>
      <c r="P3787">
        <v>543</v>
      </c>
    </row>
    <row r="3788" spans="1:16" ht="45" x14ac:dyDescent="0.25">
      <c r="A3788" t="s">
        <v>7728</v>
      </c>
      <c r="B3788">
        <v>13027850</v>
      </c>
      <c r="C3788" t="s">
        <v>373</v>
      </c>
      <c r="D3788" t="s">
        <v>69</v>
      </c>
      <c r="E3788" t="s">
        <v>70</v>
      </c>
      <c r="F3788" t="s">
        <v>34</v>
      </c>
      <c r="G3788" s="3" t="s">
        <v>7729</v>
      </c>
      <c r="H37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1539</v>
      </c>
      <c r="I3788">
        <v>1539</v>
      </c>
      <c r="J3788">
        <v>3499</v>
      </c>
      <c r="K3788" s="1">
        <v>0.56000000000000005</v>
      </c>
      <c r="L37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1959.4400000000003</v>
      </c>
      <c r="M3788" s="2" t="str">
        <f>IF(NOT(ISBLANK(Table1[[#This Row],[Discounter]])), IF(Table1[[#This Row],[Discounter]]&gt;=50%, "High Discount", "Low Discount"), "No Discount")</f>
        <v>High Discount</v>
      </c>
      <c r="N3788" t="s">
        <v>213</v>
      </c>
      <c r="O3788">
        <v>4.3</v>
      </c>
      <c r="P3788">
        <v>543</v>
      </c>
    </row>
    <row r="3789" spans="1:16" ht="30" x14ac:dyDescent="0.25">
      <c r="A3789" t="s">
        <v>7730</v>
      </c>
      <c r="B3789">
        <v>12441842</v>
      </c>
      <c r="C3789" t="s">
        <v>583</v>
      </c>
      <c r="D3789" t="s">
        <v>32</v>
      </c>
      <c r="E3789" t="s">
        <v>2842</v>
      </c>
      <c r="F3789" t="s">
        <v>34</v>
      </c>
      <c r="G3789" s="3" t="s">
        <v>7731</v>
      </c>
      <c r="H37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3789">
        <v>359</v>
      </c>
      <c r="J3789">
        <v>1199</v>
      </c>
      <c r="K3789" s="1">
        <v>0.7</v>
      </c>
      <c r="L37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839.3</v>
      </c>
      <c r="M3789" s="2" t="str">
        <f>IF(NOT(ISBLANK(Table1[[#This Row],[Discounter]])), IF(Table1[[#This Row],[Discounter]]&gt;=50%, "High Discount", "Low Discount"), "No Discount")</f>
        <v>High Discount</v>
      </c>
      <c r="N3789" t="s">
        <v>36</v>
      </c>
      <c r="O3789">
        <v>4</v>
      </c>
      <c r="P3789">
        <v>543</v>
      </c>
    </row>
    <row r="3790" spans="1:16" ht="30" x14ac:dyDescent="0.25">
      <c r="A3790" t="s">
        <v>7732</v>
      </c>
      <c r="B3790">
        <v>17381500</v>
      </c>
      <c r="C3790" t="s">
        <v>14</v>
      </c>
      <c r="D3790" t="s">
        <v>38</v>
      </c>
      <c r="E3790" t="s">
        <v>39</v>
      </c>
      <c r="F3790" t="s">
        <v>34</v>
      </c>
      <c r="G3790" s="3" t="s">
        <v>55</v>
      </c>
      <c r="H37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90">
        <v>1198</v>
      </c>
      <c r="K3790" s="1">
        <v>0.5</v>
      </c>
      <c r="L37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</v>
      </c>
      <c r="M3790" s="2" t="str">
        <f>IF(NOT(ISBLANK(Table1[[#This Row],[Discounter]])), IF(Table1[[#This Row],[Discounter]]&gt;=50%, "High Discount", "Low Discount"), "No Discount")</f>
        <v>High Discount</v>
      </c>
      <c r="N3790" t="s">
        <v>41</v>
      </c>
      <c r="O3790">
        <v>4.4000000000000004</v>
      </c>
      <c r="P3790">
        <v>543</v>
      </c>
    </row>
    <row r="3791" spans="1:16" ht="60" x14ac:dyDescent="0.25">
      <c r="A3791" t="s">
        <v>7733</v>
      </c>
      <c r="B3791">
        <v>10730190</v>
      </c>
      <c r="C3791" t="s">
        <v>844</v>
      </c>
      <c r="D3791" t="s">
        <v>38</v>
      </c>
      <c r="E3791" t="s">
        <v>132</v>
      </c>
      <c r="F3791" t="s">
        <v>34</v>
      </c>
      <c r="G3791" s="3" t="s">
        <v>7734</v>
      </c>
      <c r="H37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91">
        <v>1665</v>
      </c>
      <c r="K3791" s="1">
        <v>0.67</v>
      </c>
      <c r="L37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1115.55</v>
      </c>
      <c r="M3791" s="2" t="str">
        <f>IF(NOT(ISBLANK(Table1[[#This Row],[Discounter]])), IF(Table1[[#This Row],[Discounter]]&gt;=50%, "High Discount", "Low Discount"), "No Discount")</f>
        <v>High Discount</v>
      </c>
      <c r="N3791" t="s">
        <v>24</v>
      </c>
      <c r="O3791">
        <v>4.4000000000000004</v>
      </c>
      <c r="P3791">
        <v>543</v>
      </c>
    </row>
    <row r="3792" spans="1:16" ht="30" x14ac:dyDescent="0.25">
      <c r="A3792" t="s">
        <v>7735</v>
      </c>
      <c r="B3792">
        <v>17381774</v>
      </c>
      <c r="C3792" t="s">
        <v>14</v>
      </c>
      <c r="D3792" t="s">
        <v>38</v>
      </c>
      <c r="E3792" t="s">
        <v>39</v>
      </c>
      <c r="F3792" t="s">
        <v>34</v>
      </c>
      <c r="G3792" s="3" t="s">
        <v>3557</v>
      </c>
      <c r="H37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92">
        <v>1998</v>
      </c>
      <c r="K3792" s="1">
        <v>0.5</v>
      </c>
      <c r="L37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3792" s="2" t="str">
        <f>IF(NOT(ISBLANK(Table1[[#This Row],[Discounter]])), IF(Table1[[#This Row],[Discounter]]&gt;=50%, "High Discount", "Low Discount"), "No Discount")</f>
        <v>High Discount</v>
      </c>
      <c r="N3792" t="s">
        <v>41</v>
      </c>
      <c r="O3792">
        <v>4.2</v>
      </c>
      <c r="P3792">
        <v>543</v>
      </c>
    </row>
    <row r="3793" spans="1:16" ht="45" x14ac:dyDescent="0.25">
      <c r="A3793" t="s">
        <v>7736</v>
      </c>
      <c r="B3793">
        <v>6631985</v>
      </c>
      <c r="C3793" t="s">
        <v>117</v>
      </c>
      <c r="D3793" t="s">
        <v>38</v>
      </c>
      <c r="E3793" t="s">
        <v>122</v>
      </c>
      <c r="F3793" t="s">
        <v>34</v>
      </c>
      <c r="G3793" s="3" t="s">
        <v>7737</v>
      </c>
      <c r="H37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93">
        <v>1999</v>
      </c>
      <c r="K3793" s="1">
        <v>0.75</v>
      </c>
      <c r="L37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1499.25</v>
      </c>
      <c r="M3793" s="2" t="str">
        <f>IF(NOT(ISBLANK(Table1[[#This Row],[Discounter]])), IF(Table1[[#This Row],[Discounter]]&gt;=50%, "High Discount", "Low Discount"), "No Discount")</f>
        <v>High Discount</v>
      </c>
      <c r="N3793" t="s">
        <v>400</v>
      </c>
      <c r="O3793">
        <v>3.9</v>
      </c>
      <c r="P3793">
        <v>543</v>
      </c>
    </row>
    <row r="3794" spans="1:16" ht="45" x14ac:dyDescent="0.25">
      <c r="A3794" t="s">
        <v>7738</v>
      </c>
      <c r="B3794">
        <v>2334882</v>
      </c>
      <c r="C3794" t="s">
        <v>43</v>
      </c>
      <c r="D3794" t="s">
        <v>38</v>
      </c>
      <c r="E3794" t="s">
        <v>48</v>
      </c>
      <c r="F3794" t="s">
        <v>34</v>
      </c>
      <c r="G3794" s="3" t="s">
        <v>7739</v>
      </c>
      <c r="H37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94">
        <v>2199</v>
      </c>
      <c r="K3794" s="1">
        <v>0.55000000000000004</v>
      </c>
      <c r="L37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1209.45</v>
      </c>
      <c r="M3794" s="2" t="str">
        <f>IF(NOT(ISBLANK(Table1[[#This Row],[Discounter]])), IF(Table1[[#This Row],[Discounter]]&gt;=50%, "High Discount", "Low Discount"), "No Discount")</f>
        <v>High Discount</v>
      </c>
      <c r="N3794" t="s">
        <v>119</v>
      </c>
      <c r="O3794">
        <v>4</v>
      </c>
      <c r="P3794">
        <v>543</v>
      </c>
    </row>
    <row r="3795" spans="1:16" ht="45" x14ac:dyDescent="0.25">
      <c r="A3795" t="s">
        <v>7740</v>
      </c>
      <c r="B3795">
        <v>2516733</v>
      </c>
      <c r="C3795" t="s">
        <v>121</v>
      </c>
      <c r="D3795" t="s">
        <v>38</v>
      </c>
      <c r="E3795" t="s">
        <v>122</v>
      </c>
      <c r="F3795" t="s">
        <v>34</v>
      </c>
      <c r="G3795" s="3" t="s">
        <v>7741</v>
      </c>
      <c r="H37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95">
        <v>899</v>
      </c>
      <c r="K3795" s="1">
        <v>0.61</v>
      </c>
      <c r="L37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548.39</v>
      </c>
      <c r="M3795" s="2" t="str">
        <f>IF(NOT(ISBLANK(Table1[[#This Row],[Discounter]])), IF(Table1[[#This Row],[Discounter]]&gt;=50%, "High Discount", "Low Discount"), "No Discount")</f>
        <v>High Discount</v>
      </c>
      <c r="N3795" t="s">
        <v>119</v>
      </c>
      <c r="O3795">
        <v>4.3</v>
      </c>
      <c r="P3795">
        <v>543</v>
      </c>
    </row>
    <row r="3796" spans="1:16" ht="45" x14ac:dyDescent="0.25">
      <c r="A3796" t="s">
        <v>7742</v>
      </c>
      <c r="B3796">
        <v>10004125</v>
      </c>
      <c r="C3796" t="s">
        <v>47</v>
      </c>
      <c r="D3796" t="s">
        <v>26</v>
      </c>
      <c r="E3796" t="s">
        <v>27</v>
      </c>
      <c r="F3796" t="s">
        <v>17</v>
      </c>
      <c r="G3796" s="3" t="s">
        <v>7743</v>
      </c>
      <c r="H37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409</v>
      </c>
      <c r="I3796">
        <v>409</v>
      </c>
      <c r="J3796">
        <v>1049</v>
      </c>
      <c r="K3796" s="1">
        <v>0.61</v>
      </c>
      <c r="L37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639.89</v>
      </c>
      <c r="M3796" s="2" t="str">
        <f>IF(NOT(ISBLANK(Table1[[#This Row],[Discounter]])), IF(Table1[[#This Row],[Discounter]]&gt;=50%, "High Discount", "Low Discount"), "No Discount")</f>
        <v>High Discount</v>
      </c>
      <c r="N3796" t="s">
        <v>80</v>
      </c>
      <c r="O3796">
        <v>4</v>
      </c>
      <c r="P3796">
        <v>542</v>
      </c>
    </row>
    <row r="3797" spans="1:16" ht="45" x14ac:dyDescent="0.25">
      <c r="A3797" t="s">
        <v>7744</v>
      </c>
      <c r="B3797">
        <v>12082896</v>
      </c>
      <c r="C3797" t="s">
        <v>57</v>
      </c>
      <c r="D3797" t="s">
        <v>26</v>
      </c>
      <c r="E3797" t="s">
        <v>27</v>
      </c>
      <c r="F3797" t="s">
        <v>17</v>
      </c>
      <c r="G3797" s="3" t="s">
        <v>7745</v>
      </c>
      <c r="H37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3797">
        <v>799</v>
      </c>
      <c r="J3797">
        <v>1999</v>
      </c>
      <c r="K3797" s="1">
        <v>0.6</v>
      </c>
      <c r="L37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3797" s="2" t="str">
        <f>IF(NOT(ISBLANK(Table1[[#This Row],[Discounter]])), IF(Table1[[#This Row],[Discounter]]&gt;=50%, "High Discount", "Low Discount"), "No Discount")</f>
        <v>High Discount</v>
      </c>
      <c r="N3797" t="s">
        <v>337</v>
      </c>
      <c r="O3797">
        <v>4</v>
      </c>
      <c r="P3797">
        <v>542</v>
      </c>
    </row>
    <row r="3798" spans="1:16" ht="60" x14ac:dyDescent="0.25">
      <c r="A3798" t="s">
        <v>7746</v>
      </c>
      <c r="B3798">
        <v>12643910</v>
      </c>
      <c r="C3798" t="s">
        <v>60</v>
      </c>
      <c r="D3798" t="s">
        <v>61</v>
      </c>
      <c r="E3798" t="s">
        <v>39</v>
      </c>
      <c r="F3798" t="s">
        <v>34</v>
      </c>
      <c r="G3798" s="3" t="s">
        <v>7747</v>
      </c>
      <c r="H37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3798">
        <v>359</v>
      </c>
      <c r="J3798">
        <v>899</v>
      </c>
      <c r="K3798" s="1">
        <v>0.6</v>
      </c>
      <c r="L37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3798" s="2" t="str">
        <f>IF(NOT(ISBLANK(Table1[[#This Row],[Discounter]])), IF(Table1[[#This Row],[Discounter]]&gt;=50%, "High Discount", "Low Discount"), "No Discount")</f>
        <v>High Discount</v>
      </c>
      <c r="N3798" t="s">
        <v>41</v>
      </c>
      <c r="O3798">
        <v>4.4000000000000004</v>
      </c>
      <c r="P3798">
        <v>542</v>
      </c>
    </row>
    <row r="3799" spans="1:16" ht="60" x14ac:dyDescent="0.25">
      <c r="A3799" t="s">
        <v>7748</v>
      </c>
      <c r="B3799">
        <v>7687331</v>
      </c>
      <c r="C3799" t="s">
        <v>162</v>
      </c>
      <c r="D3799" t="s">
        <v>38</v>
      </c>
      <c r="E3799" t="s">
        <v>344</v>
      </c>
      <c r="F3799" t="s">
        <v>34</v>
      </c>
      <c r="G3799" s="3" t="s">
        <v>7749</v>
      </c>
      <c r="H37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799">
        <v>1399</v>
      </c>
      <c r="K3799" s="1">
        <v>0.5</v>
      </c>
      <c r="L37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699.5</v>
      </c>
      <c r="M3799" s="2" t="str">
        <f>IF(NOT(ISBLANK(Table1[[#This Row],[Discounter]])), IF(Table1[[#This Row],[Discounter]]&gt;=50%, "High Discount", "Low Discount"), "No Discount")</f>
        <v>High Discount</v>
      </c>
      <c r="N3799" t="s">
        <v>119</v>
      </c>
      <c r="O3799">
        <v>4.2</v>
      </c>
      <c r="P3799">
        <v>542</v>
      </c>
    </row>
    <row r="3800" spans="1:16" ht="60" x14ac:dyDescent="0.25">
      <c r="A3800" t="s">
        <v>7750</v>
      </c>
      <c r="B3800">
        <v>13000546</v>
      </c>
      <c r="C3800" t="s">
        <v>162</v>
      </c>
      <c r="D3800" t="s">
        <v>38</v>
      </c>
      <c r="E3800" t="s">
        <v>16</v>
      </c>
      <c r="F3800" t="s">
        <v>34</v>
      </c>
      <c r="G3800" s="3" t="s">
        <v>7751</v>
      </c>
      <c r="H38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00">
        <v>1999</v>
      </c>
      <c r="K3800" s="1">
        <v>0.56999999999999995</v>
      </c>
      <c r="L38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1139.4299999999998</v>
      </c>
      <c r="M3800" s="2" t="str">
        <f>IF(NOT(ISBLANK(Table1[[#This Row],[Discounter]])), IF(Table1[[#This Row],[Discounter]]&gt;=50%, "High Discount", "Low Discount"), "No Discount")</f>
        <v>High Discount</v>
      </c>
      <c r="N3800" t="s">
        <v>119</v>
      </c>
      <c r="O3800">
        <v>4.3</v>
      </c>
      <c r="P3800">
        <v>542</v>
      </c>
    </row>
    <row r="3801" spans="1:16" ht="45" x14ac:dyDescent="0.25">
      <c r="A3801" t="s">
        <v>7752</v>
      </c>
      <c r="B3801">
        <v>8159649</v>
      </c>
      <c r="C3801" t="s">
        <v>4017</v>
      </c>
      <c r="D3801" t="s">
        <v>38</v>
      </c>
      <c r="E3801" t="s">
        <v>44</v>
      </c>
      <c r="F3801" t="s">
        <v>34</v>
      </c>
      <c r="G3801" s="3" t="s">
        <v>7753</v>
      </c>
      <c r="H38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01">
        <v>489</v>
      </c>
      <c r="K3801" s="1">
        <v>0.24</v>
      </c>
      <c r="L38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117.36</v>
      </c>
      <c r="M3801" s="2" t="str">
        <f>IF(NOT(ISBLANK(Table1[[#This Row],[Discounter]])), IF(Table1[[#This Row],[Discounter]]&gt;=50%, "High Discount", "Low Discount"), "No Discount")</f>
        <v>Low Discount</v>
      </c>
      <c r="N3801" t="s">
        <v>24</v>
      </c>
      <c r="O3801">
        <v>4.2</v>
      </c>
      <c r="P3801">
        <v>542</v>
      </c>
    </row>
    <row r="3802" spans="1:16" ht="60" x14ac:dyDescent="0.25">
      <c r="A3802" t="s">
        <v>7754</v>
      </c>
      <c r="B3802">
        <v>12193844</v>
      </c>
      <c r="C3802" t="s">
        <v>14</v>
      </c>
      <c r="D3802" t="s">
        <v>38</v>
      </c>
      <c r="E3802" t="s">
        <v>39</v>
      </c>
      <c r="F3802" t="s">
        <v>34</v>
      </c>
      <c r="G3802" s="3" t="s">
        <v>7755</v>
      </c>
      <c r="H38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02">
        <v>599</v>
      </c>
      <c r="K3802" s="1">
        <v>0.35</v>
      </c>
      <c r="L38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209.64999999999998</v>
      </c>
      <c r="M3802" s="2" t="str">
        <f>IF(NOT(ISBLANK(Table1[[#This Row],[Discounter]])), IF(Table1[[#This Row],[Discounter]]&gt;=50%, "High Discount", "Low Discount"), "No Discount")</f>
        <v>Low Discount</v>
      </c>
      <c r="N3802" t="s">
        <v>41</v>
      </c>
      <c r="O3802">
        <v>4.4000000000000004</v>
      </c>
      <c r="P3802">
        <v>542</v>
      </c>
    </row>
    <row r="3803" spans="1:16" ht="45" x14ac:dyDescent="0.25">
      <c r="A3803" t="s">
        <v>7756</v>
      </c>
      <c r="B3803">
        <v>2490911</v>
      </c>
      <c r="C3803" t="s">
        <v>43</v>
      </c>
      <c r="D3803" t="s">
        <v>38</v>
      </c>
      <c r="E3803" t="s">
        <v>39</v>
      </c>
      <c r="F3803" t="s">
        <v>34</v>
      </c>
      <c r="G3803" s="3" t="s">
        <v>7757</v>
      </c>
      <c r="H38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03">
        <v>799</v>
      </c>
      <c r="K3803" s="1">
        <v>0.6</v>
      </c>
      <c r="L38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3803" s="2" t="str">
        <f>IF(NOT(ISBLANK(Table1[[#This Row],[Discounter]])), IF(Table1[[#This Row],[Discounter]]&gt;=50%, "High Discount", "Low Discount"), "No Discount")</f>
        <v>High Discount</v>
      </c>
      <c r="N3803" t="s">
        <v>41</v>
      </c>
      <c r="O3803">
        <v>4.3</v>
      </c>
      <c r="P3803">
        <v>542</v>
      </c>
    </row>
    <row r="3804" spans="1:16" ht="45" x14ac:dyDescent="0.25">
      <c r="A3804" t="s">
        <v>7758</v>
      </c>
      <c r="B3804">
        <v>9211679</v>
      </c>
      <c r="C3804" t="s">
        <v>57</v>
      </c>
      <c r="D3804" t="s">
        <v>15</v>
      </c>
      <c r="E3804" t="s">
        <v>16</v>
      </c>
      <c r="F3804" t="s">
        <v>17</v>
      </c>
      <c r="G3804" s="3" t="s">
        <v>7759</v>
      </c>
      <c r="H38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979</v>
      </c>
      <c r="I3804">
        <v>979</v>
      </c>
      <c r="J3804">
        <v>2799</v>
      </c>
      <c r="K3804" s="1">
        <v>0.65</v>
      </c>
      <c r="L38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1819.3500000000001</v>
      </c>
      <c r="M3804" s="2" t="str">
        <f>IF(NOT(ISBLANK(Table1[[#This Row],[Discounter]])), IF(Table1[[#This Row],[Discounter]]&gt;=50%, "High Discount", "Low Discount"), "No Discount")</f>
        <v>High Discount</v>
      </c>
      <c r="N3804" t="s">
        <v>19</v>
      </c>
      <c r="O3804">
        <v>3.7</v>
      </c>
      <c r="P3804">
        <v>541</v>
      </c>
    </row>
    <row r="3805" spans="1:16" ht="45" x14ac:dyDescent="0.25">
      <c r="A3805" t="s">
        <v>7760</v>
      </c>
      <c r="B3805">
        <v>11638838</v>
      </c>
      <c r="C3805" t="s">
        <v>325</v>
      </c>
      <c r="D3805" t="s">
        <v>177</v>
      </c>
      <c r="E3805" t="s">
        <v>272</v>
      </c>
      <c r="F3805" t="s">
        <v>17</v>
      </c>
      <c r="G3805" s="3" t="s">
        <v>7761</v>
      </c>
      <c r="H38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805">
        <v>698</v>
      </c>
      <c r="L38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805" s="2" t="str">
        <f>IF(NOT(ISBLANK(Table1[[#This Row],[Discounter]])), IF(Table1[[#This Row],[Discounter]]&gt;=50%, "High Discount", "Low Discount"), "No Discount")</f>
        <v>No Discount</v>
      </c>
      <c r="N3805" t="s">
        <v>328</v>
      </c>
      <c r="O3805">
        <v>4.5999999999999996</v>
      </c>
      <c r="P3805">
        <v>541</v>
      </c>
    </row>
    <row r="3806" spans="1:16" ht="45" x14ac:dyDescent="0.25">
      <c r="A3806" t="s">
        <v>7762</v>
      </c>
      <c r="B3806">
        <v>10906450</v>
      </c>
      <c r="C3806" t="s">
        <v>325</v>
      </c>
      <c r="D3806" t="s">
        <v>177</v>
      </c>
      <c r="E3806" t="s">
        <v>272</v>
      </c>
      <c r="F3806" t="s">
        <v>17</v>
      </c>
      <c r="G3806" s="3" t="s">
        <v>7763</v>
      </c>
      <c r="H38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806">
        <v>349</v>
      </c>
      <c r="L38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806" s="2" t="str">
        <f>IF(NOT(ISBLANK(Table1[[#This Row],[Discounter]])), IF(Table1[[#This Row],[Discounter]]&gt;=50%, "High Discount", "Low Discount"), "No Discount")</f>
        <v>No Discount</v>
      </c>
      <c r="N3806" t="s">
        <v>328</v>
      </c>
      <c r="O3806">
        <v>4.5999999999999996</v>
      </c>
      <c r="P3806">
        <v>541</v>
      </c>
    </row>
    <row r="3807" spans="1:16" ht="45" x14ac:dyDescent="0.25">
      <c r="A3807" t="s">
        <v>7764</v>
      </c>
      <c r="B3807">
        <v>11999460</v>
      </c>
      <c r="C3807" t="s">
        <v>60</v>
      </c>
      <c r="D3807" t="s">
        <v>61</v>
      </c>
      <c r="E3807" t="s">
        <v>39</v>
      </c>
      <c r="F3807" t="s">
        <v>17</v>
      </c>
      <c r="G3807" s="3" t="s">
        <v>7765</v>
      </c>
      <c r="H38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279</v>
      </c>
      <c r="I3807">
        <v>279</v>
      </c>
      <c r="J3807">
        <v>699</v>
      </c>
      <c r="K3807" s="1">
        <v>0.6</v>
      </c>
      <c r="L38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419.4</v>
      </c>
      <c r="M3807" s="2" t="str">
        <f>IF(NOT(ISBLANK(Table1[[#This Row],[Discounter]])), IF(Table1[[#This Row],[Discounter]]&gt;=50%, "High Discount", "Low Discount"), "No Discount")</f>
        <v>High Discount</v>
      </c>
      <c r="N3807" t="s">
        <v>36</v>
      </c>
      <c r="O3807">
        <v>4.2</v>
      </c>
      <c r="P3807">
        <v>541</v>
      </c>
    </row>
    <row r="3808" spans="1:16" ht="45" x14ac:dyDescent="0.25">
      <c r="A3808" t="s">
        <v>7766</v>
      </c>
      <c r="B3808">
        <v>10683656</v>
      </c>
      <c r="C3808" t="s">
        <v>568</v>
      </c>
      <c r="D3808" t="s">
        <v>26</v>
      </c>
      <c r="E3808" t="s">
        <v>27</v>
      </c>
      <c r="F3808" t="s">
        <v>17</v>
      </c>
      <c r="G3808" s="3" t="s">
        <v>7767</v>
      </c>
      <c r="H38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545</v>
      </c>
      <c r="I3808">
        <v>545</v>
      </c>
      <c r="J3808">
        <v>1299</v>
      </c>
      <c r="K3808" s="1">
        <v>0.57999999999999996</v>
      </c>
      <c r="L38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753.42</v>
      </c>
      <c r="M3808" s="2" t="str">
        <f>IF(NOT(ISBLANK(Table1[[#This Row],[Discounter]])), IF(Table1[[#This Row],[Discounter]]&gt;=50%, "High Discount", "Low Discount"), "No Discount")</f>
        <v>High Discount</v>
      </c>
      <c r="N3808" t="s">
        <v>570</v>
      </c>
      <c r="O3808">
        <v>3.9</v>
      </c>
      <c r="P3808">
        <v>541</v>
      </c>
    </row>
    <row r="3809" spans="1:16" ht="60" x14ac:dyDescent="0.25">
      <c r="A3809" t="s">
        <v>7768</v>
      </c>
      <c r="B3809">
        <v>11896098</v>
      </c>
      <c r="C3809" t="s">
        <v>14</v>
      </c>
      <c r="D3809" t="s">
        <v>26</v>
      </c>
      <c r="E3809" t="s">
        <v>27</v>
      </c>
      <c r="F3809" t="s">
        <v>17</v>
      </c>
      <c r="G3809" s="3" t="s">
        <v>7769</v>
      </c>
      <c r="H38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749</v>
      </c>
      <c r="I3809">
        <v>749</v>
      </c>
      <c r="J3809">
        <v>1499</v>
      </c>
      <c r="K3809" s="1">
        <v>0.5</v>
      </c>
      <c r="L38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3809" s="2" t="str">
        <f>IF(NOT(ISBLANK(Table1[[#This Row],[Discounter]])), IF(Table1[[#This Row],[Discounter]]&gt;=50%, "High Discount", "Low Discount"), "No Discount")</f>
        <v>High Discount</v>
      </c>
      <c r="N3809" t="s">
        <v>232</v>
      </c>
      <c r="O3809">
        <v>4.4000000000000004</v>
      </c>
      <c r="P3809">
        <v>541</v>
      </c>
    </row>
    <row r="3810" spans="1:16" ht="60" x14ac:dyDescent="0.25">
      <c r="A3810" t="s">
        <v>7770</v>
      </c>
      <c r="B3810">
        <v>10938504</v>
      </c>
      <c r="C3810" t="s">
        <v>14</v>
      </c>
      <c r="D3810" t="s">
        <v>26</v>
      </c>
      <c r="E3810" t="s">
        <v>39</v>
      </c>
      <c r="F3810" t="s">
        <v>17</v>
      </c>
      <c r="G3810" s="3" t="s">
        <v>7771</v>
      </c>
      <c r="H38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549</v>
      </c>
      <c r="I3810">
        <v>549</v>
      </c>
      <c r="J3810">
        <v>999</v>
      </c>
      <c r="K3810" s="1">
        <v>0.45</v>
      </c>
      <c r="L38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449.55</v>
      </c>
      <c r="M3810" s="2" t="str">
        <f>IF(NOT(ISBLANK(Table1[[#This Row],[Discounter]])), IF(Table1[[#This Row],[Discounter]]&gt;=50%, "High Discount", "Low Discount"), "No Discount")</f>
        <v>Low Discount</v>
      </c>
      <c r="N3810" t="s">
        <v>41</v>
      </c>
      <c r="O3810">
        <v>4</v>
      </c>
      <c r="P3810">
        <v>541</v>
      </c>
    </row>
    <row r="3811" spans="1:16" ht="75" x14ac:dyDescent="0.25">
      <c r="A3811" t="s">
        <v>7772</v>
      </c>
      <c r="B3811">
        <v>13995712</v>
      </c>
      <c r="C3811" t="s">
        <v>100</v>
      </c>
      <c r="D3811" t="s">
        <v>69</v>
      </c>
      <c r="E3811" t="s">
        <v>70</v>
      </c>
      <c r="F3811" t="s">
        <v>34</v>
      </c>
      <c r="G3811" s="3" t="s">
        <v>7773</v>
      </c>
      <c r="H38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3811">
        <v>629</v>
      </c>
      <c r="J3811">
        <v>1799</v>
      </c>
      <c r="K3811" s="1">
        <v>0.65</v>
      </c>
      <c r="L38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1169.3500000000001</v>
      </c>
      <c r="M3811" s="2" t="str">
        <f>IF(NOT(ISBLANK(Table1[[#This Row],[Discounter]])), IF(Table1[[#This Row],[Discounter]]&gt;=50%, "High Discount", "Low Discount"), "No Discount")</f>
        <v>High Discount</v>
      </c>
      <c r="N3811" t="s">
        <v>102</v>
      </c>
      <c r="O3811">
        <v>3.5</v>
      </c>
      <c r="P3811">
        <v>541</v>
      </c>
    </row>
    <row r="3812" spans="1:16" ht="45" x14ac:dyDescent="0.25">
      <c r="A3812" t="s">
        <v>7774</v>
      </c>
      <c r="B3812">
        <v>10776004</v>
      </c>
      <c r="C3812" t="s">
        <v>100</v>
      </c>
      <c r="D3812" t="s">
        <v>69</v>
      </c>
      <c r="E3812" t="s">
        <v>132</v>
      </c>
      <c r="F3812" t="s">
        <v>34</v>
      </c>
      <c r="G3812" s="3" t="s">
        <v>7775</v>
      </c>
      <c r="H38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809</v>
      </c>
      <c r="I3812">
        <v>809</v>
      </c>
      <c r="J3812">
        <v>1799</v>
      </c>
      <c r="K3812" s="1">
        <v>0.55000000000000004</v>
      </c>
      <c r="L38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989.45</v>
      </c>
      <c r="M3812" s="2" t="str">
        <f>IF(NOT(ISBLANK(Table1[[#This Row],[Discounter]])), IF(Table1[[#This Row],[Discounter]]&gt;=50%, "High Discount", "Low Discount"), "No Discount")</f>
        <v>High Discount</v>
      </c>
      <c r="N3812" t="s">
        <v>36</v>
      </c>
      <c r="O3812">
        <v>3.6</v>
      </c>
      <c r="P3812">
        <v>541</v>
      </c>
    </row>
    <row r="3813" spans="1:16" ht="45" x14ac:dyDescent="0.25">
      <c r="A3813" t="s">
        <v>7776</v>
      </c>
      <c r="B3813">
        <v>13446204</v>
      </c>
      <c r="C3813" t="s">
        <v>7777</v>
      </c>
      <c r="D3813" t="s">
        <v>69</v>
      </c>
      <c r="E3813" t="s">
        <v>70</v>
      </c>
      <c r="F3813" t="s">
        <v>34</v>
      </c>
      <c r="G3813" s="3" t="s">
        <v>7778</v>
      </c>
      <c r="H38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2299</v>
      </c>
      <c r="I3813">
        <v>2299</v>
      </c>
      <c r="J3813">
        <v>4599</v>
      </c>
      <c r="K3813" s="1">
        <v>0.5</v>
      </c>
      <c r="L38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2299.5</v>
      </c>
      <c r="M3813" s="2" t="str">
        <f>IF(NOT(ISBLANK(Table1[[#This Row],[Discounter]])), IF(Table1[[#This Row],[Discounter]]&gt;=50%, "High Discount", "Low Discount"), "No Discount")</f>
        <v>High Discount</v>
      </c>
      <c r="N3813" t="s">
        <v>36</v>
      </c>
      <c r="O3813">
        <v>4.3</v>
      </c>
      <c r="P3813">
        <v>541</v>
      </c>
    </row>
    <row r="3814" spans="1:16" ht="45" x14ac:dyDescent="0.25">
      <c r="A3814" t="s">
        <v>7779</v>
      </c>
      <c r="B3814">
        <v>13007404</v>
      </c>
      <c r="C3814" t="s">
        <v>57</v>
      </c>
      <c r="D3814" t="s">
        <v>87</v>
      </c>
      <c r="E3814" t="s">
        <v>83</v>
      </c>
      <c r="F3814" t="s">
        <v>34</v>
      </c>
      <c r="G3814" s="3" t="s">
        <v>7780</v>
      </c>
      <c r="H38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3814">
        <v>559</v>
      </c>
      <c r="J3814">
        <v>1399</v>
      </c>
      <c r="K3814" s="1">
        <v>0.6</v>
      </c>
      <c r="L38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839.4</v>
      </c>
      <c r="M3814" s="2" t="str">
        <f>IF(NOT(ISBLANK(Table1[[#This Row],[Discounter]])), IF(Table1[[#This Row],[Discounter]]&gt;=50%, "High Discount", "Low Discount"), "No Discount")</f>
        <v>High Discount</v>
      </c>
      <c r="N3814" t="s">
        <v>213</v>
      </c>
      <c r="O3814">
        <v>4.0999999999999996</v>
      </c>
      <c r="P3814">
        <v>541</v>
      </c>
    </row>
    <row r="3815" spans="1:16" ht="45" x14ac:dyDescent="0.25">
      <c r="A3815" t="s">
        <v>7781</v>
      </c>
      <c r="B3815">
        <v>10616534</v>
      </c>
      <c r="C3815" t="s">
        <v>57</v>
      </c>
      <c r="D3815" t="s">
        <v>87</v>
      </c>
      <c r="E3815" t="s">
        <v>169</v>
      </c>
      <c r="F3815" t="s">
        <v>34</v>
      </c>
      <c r="G3815" s="3" t="s">
        <v>7782</v>
      </c>
      <c r="H38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1079</v>
      </c>
      <c r="I3815">
        <v>1079</v>
      </c>
      <c r="J3815">
        <v>3599</v>
      </c>
      <c r="K3815" s="1">
        <v>0.7</v>
      </c>
      <c r="L38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2519.2999999999997</v>
      </c>
      <c r="M3815" s="2" t="str">
        <f>IF(NOT(ISBLANK(Table1[[#This Row],[Discounter]])), IF(Table1[[#This Row],[Discounter]]&gt;=50%, "High Discount", "Low Discount"), "No Discount")</f>
        <v>High Discount</v>
      </c>
      <c r="N3815" t="s">
        <v>102</v>
      </c>
      <c r="O3815">
        <v>4.3</v>
      </c>
      <c r="P3815">
        <v>541</v>
      </c>
    </row>
    <row r="3816" spans="1:16" ht="60" x14ac:dyDescent="0.25">
      <c r="A3816" t="s">
        <v>7783</v>
      </c>
      <c r="B3816">
        <v>12278640</v>
      </c>
      <c r="C3816" t="s">
        <v>14</v>
      </c>
      <c r="D3816" t="s">
        <v>38</v>
      </c>
      <c r="E3816" t="s">
        <v>16</v>
      </c>
      <c r="F3816" t="s">
        <v>34</v>
      </c>
      <c r="G3816" s="3" t="s">
        <v>7784</v>
      </c>
      <c r="H38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16">
        <v>2499</v>
      </c>
      <c r="K3816" s="1">
        <v>0.65</v>
      </c>
      <c r="L38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1624.3500000000001</v>
      </c>
      <c r="M3816" s="2" t="str">
        <f>IF(NOT(ISBLANK(Table1[[#This Row],[Discounter]])), IF(Table1[[#This Row],[Discounter]]&gt;=50%, "High Discount", "Low Discount"), "No Discount")</f>
        <v>High Discount</v>
      </c>
      <c r="N3816" t="s">
        <v>119</v>
      </c>
      <c r="O3816">
        <v>4.3</v>
      </c>
      <c r="P3816">
        <v>541</v>
      </c>
    </row>
    <row r="3817" spans="1:16" ht="45" x14ac:dyDescent="0.25">
      <c r="A3817" t="s">
        <v>7785</v>
      </c>
      <c r="B3817">
        <v>9435433</v>
      </c>
      <c r="C3817" t="s">
        <v>200</v>
      </c>
      <c r="D3817" t="s">
        <v>38</v>
      </c>
      <c r="E3817" t="s">
        <v>132</v>
      </c>
      <c r="F3817" t="s">
        <v>34</v>
      </c>
      <c r="G3817" s="3" t="s">
        <v>7786</v>
      </c>
      <c r="H38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17">
        <v>2499</v>
      </c>
      <c r="K3817" s="1">
        <v>0.7</v>
      </c>
      <c r="L38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1749.3</v>
      </c>
      <c r="M3817" s="2" t="str">
        <f>IF(NOT(ISBLANK(Table1[[#This Row],[Discounter]])), IF(Table1[[#This Row],[Discounter]]&gt;=50%, "High Discount", "Low Discount"), "No Discount")</f>
        <v>High Discount</v>
      </c>
      <c r="N3817" t="s">
        <v>202</v>
      </c>
      <c r="O3817">
        <v>4.5999999999999996</v>
      </c>
      <c r="P3817">
        <v>541</v>
      </c>
    </row>
    <row r="3818" spans="1:16" ht="45" x14ac:dyDescent="0.25">
      <c r="A3818" t="s">
        <v>7787</v>
      </c>
      <c r="B3818">
        <v>10064569</v>
      </c>
      <c r="C3818" t="s">
        <v>14</v>
      </c>
      <c r="D3818" t="s">
        <v>15</v>
      </c>
      <c r="E3818" t="s">
        <v>16</v>
      </c>
      <c r="F3818" t="s">
        <v>17</v>
      </c>
      <c r="G3818" s="3" t="s">
        <v>3997</v>
      </c>
      <c r="H38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3818">
        <v>899</v>
      </c>
      <c r="J3818">
        <v>1999</v>
      </c>
      <c r="K3818" s="1">
        <v>0.55000000000000004</v>
      </c>
      <c r="L38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3818" s="2" t="str">
        <f>IF(NOT(ISBLANK(Table1[[#This Row],[Discounter]])), IF(Table1[[#This Row],[Discounter]]&gt;=50%, "High Discount", "Low Discount"), "No Discount")</f>
        <v>High Discount</v>
      </c>
      <c r="N3818" t="s">
        <v>19</v>
      </c>
      <c r="O3818">
        <v>3.8</v>
      </c>
      <c r="P3818">
        <v>540</v>
      </c>
    </row>
    <row r="3819" spans="1:16" ht="45" x14ac:dyDescent="0.25">
      <c r="A3819" t="s">
        <v>7788</v>
      </c>
      <c r="B3819">
        <v>9194177</v>
      </c>
      <c r="C3819" t="s">
        <v>3834</v>
      </c>
      <c r="D3819" t="s">
        <v>15</v>
      </c>
      <c r="E3819" t="s">
        <v>122</v>
      </c>
      <c r="F3819" t="s">
        <v>17</v>
      </c>
      <c r="G3819" s="3" t="s">
        <v>7789</v>
      </c>
      <c r="H38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3819">
        <v>629</v>
      </c>
      <c r="J3819">
        <v>1049</v>
      </c>
      <c r="K3819" s="1">
        <v>0.4</v>
      </c>
      <c r="L38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419.6</v>
      </c>
      <c r="M3819" s="2" t="str">
        <f>IF(NOT(ISBLANK(Table1[[#This Row],[Discounter]])), IF(Table1[[#This Row],[Discounter]]&gt;=50%, "High Discount", "Low Discount"), "No Discount")</f>
        <v>Low Discount</v>
      </c>
      <c r="N3819" t="s">
        <v>774</v>
      </c>
      <c r="O3819">
        <v>4.0999999999999996</v>
      </c>
      <c r="P3819">
        <v>540</v>
      </c>
    </row>
    <row r="3820" spans="1:16" ht="30" x14ac:dyDescent="0.25">
      <c r="A3820" t="s">
        <v>7790</v>
      </c>
      <c r="B3820">
        <v>1616320</v>
      </c>
      <c r="C3820" t="s">
        <v>43</v>
      </c>
      <c r="D3820" t="s">
        <v>177</v>
      </c>
      <c r="E3820" t="s">
        <v>178</v>
      </c>
      <c r="F3820" t="s">
        <v>17</v>
      </c>
      <c r="G3820" s="3" t="s">
        <v>3772</v>
      </c>
      <c r="H38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319</v>
      </c>
      <c r="I3820">
        <v>319</v>
      </c>
      <c r="J3820">
        <v>399</v>
      </c>
      <c r="K3820" s="1">
        <v>0.2</v>
      </c>
      <c r="L38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79.800000000000011</v>
      </c>
      <c r="M3820" s="2" t="str">
        <f>IF(NOT(ISBLANK(Table1[[#This Row],[Discounter]])), IF(Table1[[#This Row],[Discounter]]&gt;=50%, "High Discount", "Low Discount"), "No Discount")</f>
        <v>Low Discount</v>
      </c>
      <c r="N3820" t="s">
        <v>146</v>
      </c>
      <c r="O3820">
        <v>4.2</v>
      </c>
      <c r="P3820">
        <v>540</v>
      </c>
    </row>
    <row r="3821" spans="1:16" ht="45" x14ac:dyDescent="0.25">
      <c r="A3821" t="s">
        <v>7791</v>
      </c>
      <c r="B3821">
        <v>12121326</v>
      </c>
      <c r="C3821" t="s">
        <v>14</v>
      </c>
      <c r="D3821" t="s">
        <v>26</v>
      </c>
      <c r="E3821" t="s">
        <v>39</v>
      </c>
      <c r="F3821" t="s">
        <v>17</v>
      </c>
      <c r="G3821" s="3" t="s">
        <v>7792</v>
      </c>
      <c r="H38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3821">
        <v>584</v>
      </c>
      <c r="J3821">
        <v>1299</v>
      </c>
      <c r="K3821" s="1">
        <v>0.55000000000000004</v>
      </c>
      <c r="L38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3821" s="2" t="str">
        <f>IF(NOT(ISBLANK(Table1[[#This Row],[Discounter]])), IF(Table1[[#This Row],[Discounter]]&gt;=50%, "High Discount", "Low Discount"), "No Discount")</f>
        <v>High Discount</v>
      </c>
      <c r="N3821" t="s">
        <v>41</v>
      </c>
      <c r="O3821">
        <v>4.2</v>
      </c>
      <c r="P3821">
        <v>540</v>
      </c>
    </row>
    <row r="3822" spans="1:16" ht="45" x14ac:dyDescent="0.25">
      <c r="A3822" t="s">
        <v>7793</v>
      </c>
      <c r="B3822">
        <v>12147860</v>
      </c>
      <c r="C3822" t="s">
        <v>43</v>
      </c>
      <c r="D3822" t="s">
        <v>26</v>
      </c>
      <c r="E3822" t="s">
        <v>282</v>
      </c>
      <c r="F3822" t="s">
        <v>17</v>
      </c>
      <c r="G3822" s="3" t="s">
        <v>7794</v>
      </c>
      <c r="H38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764</v>
      </c>
      <c r="I3822">
        <v>764</v>
      </c>
      <c r="J3822">
        <v>1699</v>
      </c>
      <c r="K3822" s="1">
        <v>0.55000000000000004</v>
      </c>
      <c r="L38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3822" s="2" t="str">
        <f>IF(NOT(ISBLANK(Table1[[#This Row],[Discounter]])), IF(Table1[[#This Row],[Discounter]]&gt;=50%, "High Discount", "Low Discount"), "No Discount")</f>
        <v>High Discount</v>
      </c>
      <c r="N3822" t="s">
        <v>24</v>
      </c>
      <c r="O3822">
        <v>4.3</v>
      </c>
      <c r="P3822">
        <v>540</v>
      </c>
    </row>
    <row r="3823" spans="1:16" ht="45" x14ac:dyDescent="0.25">
      <c r="A3823" t="s">
        <v>7795</v>
      </c>
      <c r="B3823">
        <v>6546304</v>
      </c>
      <c r="C3823" t="s">
        <v>14</v>
      </c>
      <c r="D3823" t="s">
        <v>26</v>
      </c>
      <c r="E3823" t="s">
        <v>39</v>
      </c>
      <c r="F3823" t="s">
        <v>17</v>
      </c>
      <c r="G3823" s="3" t="s">
        <v>7796</v>
      </c>
      <c r="H38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314</v>
      </c>
      <c r="I3823">
        <v>314</v>
      </c>
      <c r="J3823">
        <v>699</v>
      </c>
      <c r="K3823" s="1">
        <v>0.55000000000000004</v>
      </c>
      <c r="L38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384.45000000000005</v>
      </c>
      <c r="M3823" s="2" t="str">
        <f>IF(NOT(ISBLANK(Table1[[#This Row],[Discounter]])), IF(Table1[[#This Row],[Discounter]]&gt;=50%, "High Discount", "Low Discount"), "No Discount")</f>
        <v>High Discount</v>
      </c>
      <c r="N3823" t="s">
        <v>66</v>
      </c>
      <c r="O3823">
        <v>3.9</v>
      </c>
      <c r="P3823">
        <v>540</v>
      </c>
    </row>
    <row r="3824" spans="1:16" ht="45" x14ac:dyDescent="0.25">
      <c r="A3824" t="s">
        <v>7797</v>
      </c>
      <c r="B3824">
        <v>13918438</v>
      </c>
      <c r="C3824" t="s">
        <v>68</v>
      </c>
      <c r="D3824" t="s">
        <v>32</v>
      </c>
      <c r="E3824" t="s">
        <v>381</v>
      </c>
      <c r="F3824" t="s">
        <v>34</v>
      </c>
      <c r="G3824" s="3" t="s">
        <v>7798</v>
      </c>
      <c r="H38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961</v>
      </c>
      <c r="I3824">
        <v>961</v>
      </c>
      <c r="J3824">
        <v>2599</v>
      </c>
      <c r="K3824" s="1">
        <v>0.63</v>
      </c>
      <c r="L38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1637.3700000000001</v>
      </c>
      <c r="M3824" s="2" t="str">
        <f>IF(NOT(ISBLANK(Table1[[#This Row],[Discounter]])), IF(Table1[[#This Row],[Discounter]]&gt;=50%, "High Discount", "Low Discount"), "No Discount")</f>
        <v>High Discount</v>
      </c>
      <c r="N3824" t="s">
        <v>36</v>
      </c>
      <c r="O3824">
        <v>3.8</v>
      </c>
      <c r="P3824">
        <v>540</v>
      </c>
    </row>
    <row r="3825" spans="1:16" ht="30" x14ac:dyDescent="0.25">
      <c r="A3825" t="s">
        <v>7799</v>
      </c>
      <c r="B3825">
        <v>8935247</v>
      </c>
      <c r="C3825" t="s">
        <v>5850</v>
      </c>
      <c r="D3825" t="s">
        <v>87</v>
      </c>
      <c r="E3825" t="s">
        <v>545</v>
      </c>
      <c r="F3825" t="s">
        <v>34</v>
      </c>
      <c r="G3825" s="3" t="s">
        <v>7800</v>
      </c>
      <c r="H38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1319</v>
      </c>
      <c r="I3825">
        <v>1319</v>
      </c>
      <c r="J3825">
        <v>2399</v>
      </c>
      <c r="K3825" s="1">
        <v>0.45</v>
      </c>
      <c r="L38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1079.55</v>
      </c>
      <c r="M3825" s="2" t="str">
        <f>IF(NOT(ISBLANK(Table1[[#This Row],[Discounter]])), IF(Table1[[#This Row],[Discounter]]&gt;=50%, "High Discount", "Low Discount"), "No Discount")</f>
        <v>Low Discount</v>
      </c>
      <c r="N3825" t="s">
        <v>7801</v>
      </c>
      <c r="O3825">
        <v>4.3</v>
      </c>
      <c r="P3825">
        <v>540</v>
      </c>
    </row>
    <row r="3826" spans="1:16" ht="45" x14ac:dyDescent="0.25">
      <c r="A3826" t="s">
        <v>7802</v>
      </c>
      <c r="B3826">
        <v>11938408</v>
      </c>
      <c r="C3826" t="s">
        <v>7803</v>
      </c>
      <c r="D3826" t="s">
        <v>61</v>
      </c>
      <c r="E3826" t="s">
        <v>39</v>
      </c>
      <c r="F3826" t="s">
        <v>34</v>
      </c>
      <c r="G3826" s="3" t="s">
        <v>7804</v>
      </c>
      <c r="H38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489</v>
      </c>
      <c r="I3826">
        <v>489</v>
      </c>
      <c r="J3826">
        <v>999</v>
      </c>
      <c r="K3826" s="1">
        <v>0.51</v>
      </c>
      <c r="L38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509.49</v>
      </c>
      <c r="M3826" s="2" t="str">
        <f>IF(NOT(ISBLANK(Table1[[#This Row],[Discounter]])), IF(Table1[[#This Row],[Discounter]]&gt;=50%, "High Discount", "Low Discount"), "No Discount")</f>
        <v>High Discount</v>
      </c>
      <c r="N3826" t="s">
        <v>36</v>
      </c>
      <c r="O3826">
        <v>4.4000000000000004</v>
      </c>
      <c r="P3826">
        <v>540</v>
      </c>
    </row>
    <row r="3827" spans="1:16" ht="45" x14ac:dyDescent="0.25">
      <c r="A3827" t="s">
        <v>7805</v>
      </c>
      <c r="B3827">
        <v>13481980</v>
      </c>
      <c r="C3827" t="s">
        <v>82</v>
      </c>
      <c r="D3827" t="s">
        <v>38</v>
      </c>
      <c r="E3827" t="s">
        <v>132</v>
      </c>
      <c r="F3827" t="s">
        <v>34</v>
      </c>
      <c r="G3827" s="3" t="s">
        <v>7716</v>
      </c>
      <c r="H38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27">
        <v>1599</v>
      </c>
      <c r="K3827" s="1">
        <v>0.59</v>
      </c>
      <c r="L38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943.41</v>
      </c>
      <c r="M3827" s="2" t="str">
        <f>IF(NOT(ISBLANK(Table1[[#This Row],[Discounter]])), IF(Table1[[#This Row],[Discounter]]&gt;=50%, "High Discount", "Low Discount"), "No Discount")</f>
        <v>High Discount</v>
      </c>
      <c r="N3827" t="s">
        <v>36</v>
      </c>
      <c r="O3827">
        <v>4</v>
      </c>
      <c r="P3827">
        <v>540</v>
      </c>
    </row>
    <row r="3828" spans="1:16" ht="60" x14ac:dyDescent="0.25">
      <c r="A3828" t="s">
        <v>7806</v>
      </c>
      <c r="B3828">
        <v>8810373</v>
      </c>
      <c r="C3828" t="s">
        <v>14</v>
      </c>
      <c r="D3828" t="s">
        <v>38</v>
      </c>
      <c r="E3828" t="s">
        <v>16</v>
      </c>
      <c r="F3828" t="s">
        <v>34</v>
      </c>
      <c r="G3828" s="3" t="s">
        <v>7807</v>
      </c>
      <c r="H38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28">
        <v>2299</v>
      </c>
      <c r="K3828" s="1">
        <v>0.65</v>
      </c>
      <c r="L38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1494.3500000000001</v>
      </c>
      <c r="M3828" s="2" t="str">
        <f>IF(NOT(ISBLANK(Table1[[#This Row],[Discounter]])), IF(Table1[[#This Row],[Discounter]]&gt;=50%, "High Discount", "Low Discount"), "No Discount")</f>
        <v>High Discount</v>
      </c>
      <c r="N3828" t="s">
        <v>119</v>
      </c>
      <c r="O3828">
        <v>3.9</v>
      </c>
      <c r="P3828">
        <v>540</v>
      </c>
    </row>
    <row r="3829" spans="1:16" ht="45" x14ac:dyDescent="0.25">
      <c r="A3829" t="s">
        <v>7808</v>
      </c>
      <c r="B3829">
        <v>6832243</v>
      </c>
      <c r="C3829" t="s">
        <v>150</v>
      </c>
      <c r="D3829" t="s">
        <v>15</v>
      </c>
      <c r="E3829" t="s">
        <v>16</v>
      </c>
      <c r="F3829" t="s">
        <v>17</v>
      </c>
      <c r="G3829" s="3" t="s">
        <v>242</v>
      </c>
      <c r="H38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1299</v>
      </c>
      <c r="I3829">
        <v>1299</v>
      </c>
      <c r="J3829">
        <v>2599</v>
      </c>
      <c r="K3829" s="1">
        <v>0.5</v>
      </c>
      <c r="L38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1299.5</v>
      </c>
      <c r="M3829" s="2" t="str">
        <f>IF(NOT(ISBLANK(Table1[[#This Row],[Discounter]])), IF(Table1[[#This Row],[Discounter]]&gt;=50%, "High Discount", "Low Discount"), "No Discount")</f>
        <v>High Discount</v>
      </c>
      <c r="N3829" t="s">
        <v>152</v>
      </c>
      <c r="O3829">
        <v>3.9</v>
      </c>
      <c r="P3829">
        <v>539</v>
      </c>
    </row>
    <row r="3830" spans="1:16" ht="45" x14ac:dyDescent="0.25">
      <c r="A3830" t="s">
        <v>7809</v>
      </c>
      <c r="B3830">
        <v>11159934</v>
      </c>
      <c r="C3830" t="s">
        <v>7584</v>
      </c>
      <c r="D3830" t="s">
        <v>69</v>
      </c>
      <c r="E3830" t="s">
        <v>70</v>
      </c>
      <c r="F3830" t="s">
        <v>17</v>
      </c>
      <c r="G3830" s="3" t="s">
        <v>7810</v>
      </c>
      <c r="H38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4139</v>
      </c>
      <c r="I3830">
        <v>4139</v>
      </c>
      <c r="J3830">
        <v>9199</v>
      </c>
      <c r="K3830" s="1">
        <v>0.55000000000000004</v>
      </c>
      <c r="L38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5059.4500000000007</v>
      </c>
      <c r="M3830" s="2" t="str">
        <f>IF(NOT(ISBLANK(Table1[[#This Row],[Discounter]])), IF(Table1[[#This Row],[Discounter]]&gt;=50%, "High Discount", "Low Discount"), "No Discount")</f>
        <v>High Discount</v>
      </c>
      <c r="N3830" t="s">
        <v>7811</v>
      </c>
      <c r="O3830">
        <v>4</v>
      </c>
      <c r="P3830">
        <v>539</v>
      </c>
    </row>
    <row r="3831" spans="1:16" ht="45" x14ac:dyDescent="0.25">
      <c r="A3831" t="s">
        <v>7812</v>
      </c>
      <c r="B3831">
        <v>18028822</v>
      </c>
      <c r="C3831" t="s">
        <v>271</v>
      </c>
      <c r="D3831" t="s">
        <v>177</v>
      </c>
      <c r="E3831" t="s">
        <v>894</v>
      </c>
      <c r="F3831" t="s">
        <v>17</v>
      </c>
      <c r="G3831" s="3" t="s">
        <v>4655</v>
      </c>
      <c r="H38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831">
        <v>1098</v>
      </c>
      <c r="L38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831" s="2" t="str">
        <f>IF(NOT(ISBLANK(Table1[[#This Row],[Discounter]])), IF(Table1[[#This Row],[Discounter]]&gt;=50%, "High Discount", "Low Discount"), "No Discount")</f>
        <v>No Discount</v>
      </c>
      <c r="N3831" t="s">
        <v>24</v>
      </c>
      <c r="O3831">
        <v>4.4000000000000004</v>
      </c>
      <c r="P3831">
        <v>539</v>
      </c>
    </row>
    <row r="3832" spans="1:16" ht="45" x14ac:dyDescent="0.25">
      <c r="A3832" t="s">
        <v>7813</v>
      </c>
      <c r="B3832">
        <v>9398763</v>
      </c>
      <c r="C3832" t="s">
        <v>322</v>
      </c>
      <c r="D3832" t="s">
        <v>26</v>
      </c>
      <c r="E3832" t="s">
        <v>27</v>
      </c>
      <c r="F3832" t="s">
        <v>17</v>
      </c>
      <c r="G3832" s="3" t="s">
        <v>7814</v>
      </c>
      <c r="H38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3832">
        <v>629</v>
      </c>
      <c r="J3832">
        <v>1399</v>
      </c>
      <c r="K3832" s="1">
        <v>0.55000000000000004</v>
      </c>
      <c r="L38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769.45</v>
      </c>
      <c r="M3832" s="2" t="str">
        <f>IF(NOT(ISBLANK(Table1[[#This Row],[Discounter]])), IF(Table1[[#This Row],[Discounter]]&gt;=50%, "High Discount", "Low Discount"), "No Discount")</f>
        <v>High Discount</v>
      </c>
      <c r="N3832" t="s">
        <v>232</v>
      </c>
      <c r="O3832">
        <v>4.2</v>
      </c>
      <c r="P3832">
        <v>539</v>
      </c>
    </row>
    <row r="3833" spans="1:16" ht="45" x14ac:dyDescent="0.25">
      <c r="A3833" t="s">
        <v>7815</v>
      </c>
      <c r="B3833">
        <v>11885532</v>
      </c>
      <c r="C3833" t="s">
        <v>7816</v>
      </c>
      <c r="D3833" t="s">
        <v>26</v>
      </c>
      <c r="E3833" t="s">
        <v>39</v>
      </c>
      <c r="F3833" t="s">
        <v>17</v>
      </c>
      <c r="G3833" s="3" t="s">
        <v>7817</v>
      </c>
      <c r="H38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509</v>
      </c>
      <c r="I3833">
        <v>509</v>
      </c>
      <c r="J3833">
        <v>1499</v>
      </c>
      <c r="K3833" s="1">
        <v>0.66</v>
      </c>
      <c r="L38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989.34</v>
      </c>
      <c r="M3833" s="2" t="str">
        <f>IF(NOT(ISBLANK(Table1[[#This Row],[Discounter]])), IF(Table1[[#This Row],[Discounter]]&gt;=50%, "High Discount", "Low Discount"), "No Discount")</f>
        <v>High Discount</v>
      </c>
      <c r="N3833" t="s">
        <v>213</v>
      </c>
      <c r="O3833">
        <v>4</v>
      </c>
      <c r="P3833">
        <v>539</v>
      </c>
    </row>
    <row r="3834" spans="1:16" ht="30" x14ac:dyDescent="0.25">
      <c r="A3834" t="s">
        <v>7818</v>
      </c>
      <c r="B3834">
        <v>16423342</v>
      </c>
      <c r="C3834" t="s">
        <v>795</v>
      </c>
      <c r="D3834" t="s">
        <v>69</v>
      </c>
      <c r="E3834" t="s">
        <v>296</v>
      </c>
      <c r="F3834" t="s">
        <v>34</v>
      </c>
      <c r="G3834" s="3" t="s">
        <v>7819</v>
      </c>
      <c r="H38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3834">
        <v>599</v>
      </c>
      <c r="J3834">
        <v>2396</v>
      </c>
      <c r="K3834" s="1">
        <v>0.75</v>
      </c>
      <c r="L38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1797</v>
      </c>
      <c r="M3834" s="2" t="str">
        <f>IF(NOT(ISBLANK(Table1[[#This Row],[Discounter]])), IF(Table1[[#This Row],[Discounter]]&gt;=50%, "High Discount", "Low Discount"), "No Discount")</f>
        <v>High Discount</v>
      </c>
      <c r="N3834" t="s">
        <v>146</v>
      </c>
      <c r="O3834">
        <v>4</v>
      </c>
      <c r="P3834">
        <v>539</v>
      </c>
    </row>
    <row r="3835" spans="1:16" ht="45" x14ac:dyDescent="0.25">
      <c r="A3835" t="s">
        <v>7820</v>
      </c>
      <c r="B3835">
        <v>9051143</v>
      </c>
      <c r="C3835" t="s">
        <v>255</v>
      </c>
      <c r="D3835" t="s">
        <v>69</v>
      </c>
      <c r="E3835" t="s">
        <v>83</v>
      </c>
      <c r="F3835" t="s">
        <v>34</v>
      </c>
      <c r="G3835" s="3" t="s">
        <v>7821</v>
      </c>
      <c r="H38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569</v>
      </c>
      <c r="I3835">
        <v>569</v>
      </c>
      <c r="J3835">
        <v>2999</v>
      </c>
      <c r="K3835" s="1">
        <v>0.81</v>
      </c>
      <c r="L38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2429.19</v>
      </c>
      <c r="M3835" s="2" t="str">
        <f>IF(NOT(ISBLANK(Table1[[#This Row],[Discounter]])), IF(Table1[[#This Row],[Discounter]]&gt;=50%, "High Discount", "Low Discount"), "No Discount")</f>
        <v>High Discount</v>
      </c>
      <c r="N3835" t="s">
        <v>36</v>
      </c>
      <c r="O3835">
        <v>3.8</v>
      </c>
      <c r="P3835">
        <v>539</v>
      </c>
    </row>
    <row r="3836" spans="1:16" ht="45" x14ac:dyDescent="0.25">
      <c r="A3836" t="s">
        <v>7822</v>
      </c>
      <c r="B3836">
        <v>10483994</v>
      </c>
      <c r="C3836" t="s">
        <v>295</v>
      </c>
      <c r="D3836" t="s">
        <v>69</v>
      </c>
      <c r="E3836" t="s">
        <v>296</v>
      </c>
      <c r="F3836" t="s">
        <v>34</v>
      </c>
      <c r="G3836" s="3" t="s">
        <v>7823</v>
      </c>
      <c r="H38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2204</v>
      </c>
      <c r="I3836">
        <v>2204</v>
      </c>
      <c r="J3836">
        <v>5248</v>
      </c>
      <c r="K3836" s="1">
        <v>0.57999999999999996</v>
      </c>
      <c r="L38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3043.8399999999997</v>
      </c>
      <c r="M3836" s="2" t="str">
        <f>IF(NOT(ISBLANK(Table1[[#This Row],[Discounter]])), IF(Table1[[#This Row],[Discounter]]&gt;=50%, "High Discount", "Low Discount"), "No Discount")</f>
        <v>High Discount</v>
      </c>
      <c r="N3836" t="s">
        <v>146</v>
      </c>
      <c r="O3836">
        <v>4.3</v>
      </c>
      <c r="P3836">
        <v>539</v>
      </c>
    </row>
    <row r="3837" spans="1:16" ht="60" x14ac:dyDescent="0.25">
      <c r="A3837" t="s">
        <v>7824</v>
      </c>
      <c r="B3837">
        <v>10180153</v>
      </c>
      <c r="C3837" t="s">
        <v>4232</v>
      </c>
      <c r="D3837" t="s">
        <v>32</v>
      </c>
      <c r="E3837" t="s">
        <v>105</v>
      </c>
      <c r="F3837" t="s">
        <v>34</v>
      </c>
      <c r="G3837" s="3" t="s">
        <v>7825</v>
      </c>
      <c r="H38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422</v>
      </c>
      <c r="I3837">
        <v>422</v>
      </c>
      <c r="J3837">
        <v>899</v>
      </c>
      <c r="K3837" s="1">
        <v>0.53</v>
      </c>
      <c r="L38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476.47</v>
      </c>
      <c r="M3837" s="2" t="str">
        <f>IF(NOT(ISBLANK(Table1[[#This Row],[Discounter]])), IF(Table1[[#This Row],[Discounter]]&gt;=50%, "High Discount", "Low Discount"), "No Discount")</f>
        <v>High Discount</v>
      </c>
      <c r="N3837" t="s">
        <v>7826</v>
      </c>
      <c r="O3837">
        <v>3.7</v>
      </c>
      <c r="P3837">
        <v>539</v>
      </c>
    </row>
    <row r="3838" spans="1:16" ht="45" x14ac:dyDescent="0.25">
      <c r="A3838" t="s">
        <v>7827</v>
      </c>
      <c r="B3838">
        <v>12013388</v>
      </c>
      <c r="C3838" t="s">
        <v>181</v>
      </c>
      <c r="D3838" t="s">
        <v>87</v>
      </c>
      <c r="E3838" t="s">
        <v>83</v>
      </c>
      <c r="F3838" t="s">
        <v>34</v>
      </c>
      <c r="G3838" s="3" t="s">
        <v>7828</v>
      </c>
      <c r="H38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1079</v>
      </c>
      <c r="I3838">
        <v>1079</v>
      </c>
      <c r="J3838">
        <v>2699</v>
      </c>
      <c r="K3838" s="1">
        <v>0.6</v>
      </c>
      <c r="L38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1619.3999999999999</v>
      </c>
      <c r="M3838" s="2" t="str">
        <f>IF(NOT(ISBLANK(Table1[[#This Row],[Discounter]])), IF(Table1[[#This Row],[Discounter]]&gt;=50%, "High Discount", "Low Discount"), "No Discount")</f>
        <v>High Discount</v>
      </c>
      <c r="N3838" t="s">
        <v>89</v>
      </c>
      <c r="O3838">
        <v>4.4000000000000004</v>
      </c>
      <c r="P3838">
        <v>539</v>
      </c>
    </row>
    <row r="3839" spans="1:16" ht="45" x14ac:dyDescent="0.25">
      <c r="A3839" t="s">
        <v>7829</v>
      </c>
      <c r="B3839">
        <v>13689952</v>
      </c>
      <c r="C3839" t="s">
        <v>91</v>
      </c>
      <c r="D3839" t="s">
        <v>38</v>
      </c>
      <c r="E3839" t="s">
        <v>132</v>
      </c>
      <c r="F3839" t="s">
        <v>34</v>
      </c>
      <c r="G3839" s="3" t="s">
        <v>7830</v>
      </c>
      <c r="H38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39">
        <v>1749</v>
      </c>
      <c r="K3839" s="1">
        <v>0.52</v>
      </c>
      <c r="L38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909.48</v>
      </c>
      <c r="M3839" s="2" t="str">
        <f>IF(NOT(ISBLANK(Table1[[#This Row],[Discounter]])), IF(Table1[[#This Row],[Discounter]]&gt;=50%, "High Discount", "Low Discount"), "No Discount")</f>
        <v>High Discount</v>
      </c>
      <c r="N3839" t="s">
        <v>24</v>
      </c>
      <c r="O3839">
        <v>4.4000000000000004</v>
      </c>
      <c r="P3839">
        <v>539</v>
      </c>
    </row>
    <row r="3840" spans="1:16" ht="60" x14ac:dyDescent="0.25">
      <c r="A3840" t="s">
        <v>7831</v>
      </c>
      <c r="B3840">
        <v>11954526</v>
      </c>
      <c r="C3840" t="s">
        <v>1716</v>
      </c>
      <c r="D3840" t="s">
        <v>38</v>
      </c>
      <c r="E3840" t="s">
        <v>282</v>
      </c>
      <c r="F3840" t="s">
        <v>34</v>
      </c>
      <c r="G3840" s="3" t="s">
        <v>7832</v>
      </c>
      <c r="H38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40">
        <v>2199</v>
      </c>
      <c r="K3840" s="1">
        <v>0.7</v>
      </c>
      <c r="L38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1539.3</v>
      </c>
      <c r="M3840" s="2" t="str">
        <f>IF(NOT(ISBLANK(Table1[[#This Row],[Discounter]])), IF(Table1[[#This Row],[Discounter]]&gt;=50%, "High Discount", "Low Discount"), "No Discount")</f>
        <v>High Discount</v>
      </c>
      <c r="N3840" t="s">
        <v>24</v>
      </c>
      <c r="O3840">
        <v>4.3</v>
      </c>
      <c r="P3840">
        <v>539</v>
      </c>
    </row>
    <row r="3841" spans="1:16" ht="45" x14ac:dyDescent="0.25">
      <c r="A3841" t="s">
        <v>7833</v>
      </c>
      <c r="B3841">
        <v>5453182</v>
      </c>
      <c r="C3841" t="s">
        <v>14</v>
      </c>
      <c r="D3841" t="s">
        <v>38</v>
      </c>
      <c r="E3841" t="s">
        <v>169</v>
      </c>
      <c r="F3841" t="s">
        <v>34</v>
      </c>
      <c r="G3841" s="3" t="s">
        <v>7834</v>
      </c>
      <c r="H38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41">
        <v>3999</v>
      </c>
      <c r="K3841" s="1">
        <v>0.65</v>
      </c>
      <c r="L38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2599.35</v>
      </c>
      <c r="M3841" s="2" t="str">
        <f>IF(NOT(ISBLANK(Table1[[#This Row],[Discounter]])), IF(Table1[[#This Row],[Discounter]]&gt;=50%, "High Discount", "Low Discount"), "No Discount")</f>
        <v>High Discount</v>
      </c>
      <c r="N3841" t="s">
        <v>102</v>
      </c>
      <c r="O3841">
        <v>4.3</v>
      </c>
      <c r="P3841">
        <v>539</v>
      </c>
    </row>
    <row r="3842" spans="1:16" ht="60" x14ac:dyDescent="0.25">
      <c r="A3842" t="s">
        <v>7835</v>
      </c>
      <c r="B3842">
        <v>11296168</v>
      </c>
      <c r="C3842" t="s">
        <v>14</v>
      </c>
      <c r="D3842" t="s">
        <v>38</v>
      </c>
      <c r="E3842" t="s">
        <v>39</v>
      </c>
      <c r="F3842" t="s">
        <v>34</v>
      </c>
      <c r="G3842" s="3" t="s">
        <v>2715</v>
      </c>
      <c r="H38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42">
        <v>699</v>
      </c>
      <c r="K3842" s="1">
        <v>0.45</v>
      </c>
      <c r="L38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314.55</v>
      </c>
      <c r="M3842" s="2" t="str">
        <f>IF(NOT(ISBLANK(Table1[[#This Row],[Discounter]])), IF(Table1[[#This Row],[Discounter]]&gt;=50%, "High Discount", "Low Discount"), "No Discount")</f>
        <v>Low Discount</v>
      </c>
      <c r="N3842" t="s">
        <v>41</v>
      </c>
      <c r="O3842">
        <v>4.2</v>
      </c>
      <c r="P3842">
        <v>539</v>
      </c>
    </row>
    <row r="3843" spans="1:16" ht="45" x14ac:dyDescent="0.25">
      <c r="A3843" t="s">
        <v>7836</v>
      </c>
      <c r="B3843">
        <v>12822698</v>
      </c>
      <c r="C3843" t="s">
        <v>82</v>
      </c>
      <c r="D3843" t="s">
        <v>38</v>
      </c>
      <c r="E3843" t="s">
        <v>48</v>
      </c>
      <c r="F3843" t="s">
        <v>34</v>
      </c>
      <c r="G3843" s="3" t="s">
        <v>7837</v>
      </c>
      <c r="H38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43">
        <v>899</v>
      </c>
      <c r="K3843" s="1">
        <v>0.63</v>
      </c>
      <c r="L38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566.37</v>
      </c>
      <c r="M3843" s="2" t="str">
        <f>IF(NOT(ISBLANK(Table1[[#This Row],[Discounter]])), IF(Table1[[#This Row],[Discounter]]&gt;=50%, "High Discount", "Low Discount"), "No Discount")</f>
        <v>High Discount</v>
      </c>
      <c r="N3843" t="s">
        <v>19</v>
      </c>
      <c r="O3843">
        <v>3.7</v>
      </c>
      <c r="P3843">
        <v>539</v>
      </c>
    </row>
    <row r="3844" spans="1:16" ht="60" x14ac:dyDescent="0.25">
      <c r="A3844" t="s">
        <v>7838</v>
      </c>
      <c r="B3844">
        <v>11999550</v>
      </c>
      <c r="C3844" t="s">
        <v>60</v>
      </c>
      <c r="D3844" t="s">
        <v>61</v>
      </c>
      <c r="E3844" t="s">
        <v>39</v>
      </c>
      <c r="F3844" t="s">
        <v>17</v>
      </c>
      <c r="G3844" s="3" t="s">
        <v>5884</v>
      </c>
      <c r="H38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279</v>
      </c>
      <c r="I3844">
        <v>279</v>
      </c>
      <c r="J3844">
        <v>699</v>
      </c>
      <c r="K3844" s="1">
        <v>0.6</v>
      </c>
      <c r="L38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419.4</v>
      </c>
      <c r="M3844" s="2" t="str">
        <f>IF(NOT(ISBLANK(Table1[[#This Row],[Discounter]])), IF(Table1[[#This Row],[Discounter]]&gt;=50%, "High Discount", "Low Discount"), "No Discount")</f>
        <v>High Discount</v>
      </c>
      <c r="N3844" t="s">
        <v>36</v>
      </c>
      <c r="O3844">
        <v>4.0999999999999996</v>
      </c>
      <c r="P3844">
        <v>538</v>
      </c>
    </row>
    <row r="3845" spans="1:16" ht="45" x14ac:dyDescent="0.25">
      <c r="A3845" t="s">
        <v>7839</v>
      </c>
      <c r="B3845">
        <v>10136683</v>
      </c>
      <c r="C3845" t="s">
        <v>43</v>
      </c>
      <c r="D3845" t="s">
        <v>26</v>
      </c>
      <c r="E3845" t="s">
        <v>282</v>
      </c>
      <c r="F3845" t="s">
        <v>17</v>
      </c>
      <c r="G3845" s="3" t="s">
        <v>7840</v>
      </c>
      <c r="H38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809</v>
      </c>
      <c r="I3845">
        <v>809</v>
      </c>
      <c r="J3845">
        <v>1799</v>
      </c>
      <c r="K3845" s="1">
        <v>0.55000000000000004</v>
      </c>
      <c r="L38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989.45</v>
      </c>
      <c r="M3845" s="2" t="str">
        <f>IF(NOT(ISBLANK(Table1[[#This Row],[Discounter]])), IF(Table1[[#This Row],[Discounter]]&gt;=50%, "High Discount", "Low Discount"), "No Discount")</f>
        <v>High Discount</v>
      </c>
      <c r="N3845" t="s">
        <v>24</v>
      </c>
      <c r="O3845">
        <v>4.2</v>
      </c>
      <c r="P3845">
        <v>538</v>
      </c>
    </row>
    <row r="3846" spans="1:16" ht="45" x14ac:dyDescent="0.25">
      <c r="A3846" t="s">
        <v>7841</v>
      </c>
      <c r="B3846">
        <v>12635720</v>
      </c>
      <c r="C3846" t="s">
        <v>7842</v>
      </c>
      <c r="D3846" t="s">
        <v>26</v>
      </c>
      <c r="E3846" t="s">
        <v>169</v>
      </c>
      <c r="F3846" t="s">
        <v>17</v>
      </c>
      <c r="G3846" s="3" t="s">
        <v>7843</v>
      </c>
      <c r="H38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2599</v>
      </c>
      <c r="I3846">
        <v>2599</v>
      </c>
      <c r="J3846">
        <v>3999</v>
      </c>
      <c r="K3846" t="s">
        <v>7844</v>
      </c>
      <c r="L38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1400</v>
      </c>
      <c r="M3846" s="2" t="str">
        <f>IF(NOT(ISBLANK(Table1[[#This Row],[Discounter]])), IF(Table1[[#This Row],[Discounter]]&gt;=50%, "High Discount", "Low Discount"), "No Discount")</f>
        <v>High Discount</v>
      </c>
      <c r="N3846" t="s">
        <v>89</v>
      </c>
      <c r="O3846">
        <v>3.9</v>
      </c>
      <c r="P3846">
        <v>538</v>
      </c>
    </row>
    <row r="3847" spans="1:16" ht="30" x14ac:dyDescent="0.25">
      <c r="A3847" t="s">
        <v>7845</v>
      </c>
      <c r="B3847">
        <v>11545658</v>
      </c>
      <c r="C3847" t="s">
        <v>14</v>
      </c>
      <c r="D3847" t="s">
        <v>26</v>
      </c>
      <c r="E3847" t="s">
        <v>39</v>
      </c>
      <c r="F3847" t="s">
        <v>17</v>
      </c>
      <c r="G3847" s="3" t="s">
        <v>7846</v>
      </c>
      <c r="H38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269</v>
      </c>
      <c r="I3847">
        <v>269</v>
      </c>
      <c r="J3847">
        <v>599</v>
      </c>
      <c r="K3847" s="1">
        <v>0.55000000000000004</v>
      </c>
      <c r="L38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329.45000000000005</v>
      </c>
      <c r="M3847" s="2" t="str">
        <f>IF(NOT(ISBLANK(Table1[[#This Row],[Discounter]])), IF(Table1[[#This Row],[Discounter]]&gt;=50%, "High Discount", "Low Discount"), "No Discount")</f>
        <v>High Discount</v>
      </c>
      <c r="N3847" t="s">
        <v>24</v>
      </c>
      <c r="O3847">
        <v>4.3</v>
      </c>
      <c r="P3847">
        <v>538</v>
      </c>
    </row>
    <row r="3848" spans="1:16" ht="45" x14ac:dyDescent="0.25">
      <c r="A3848" t="s">
        <v>7847</v>
      </c>
      <c r="B3848">
        <v>1839565</v>
      </c>
      <c r="C3848" t="s">
        <v>322</v>
      </c>
      <c r="D3848" t="s">
        <v>26</v>
      </c>
      <c r="E3848" t="s">
        <v>39</v>
      </c>
      <c r="F3848" t="s">
        <v>17</v>
      </c>
      <c r="G3848" s="3" t="s">
        <v>7848</v>
      </c>
      <c r="H38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314</v>
      </c>
      <c r="I3848">
        <v>314</v>
      </c>
      <c r="J3848">
        <v>699</v>
      </c>
      <c r="K3848" s="1">
        <v>0.55000000000000004</v>
      </c>
      <c r="L38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384.45000000000005</v>
      </c>
      <c r="M3848" s="2" t="str">
        <f>IF(NOT(ISBLANK(Table1[[#This Row],[Discounter]])), IF(Table1[[#This Row],[Discounter]]&gt;=50%, "High Discount", "Low Discount"), "No Discount")</f>
        <v>High Discount</v>
      </c>
      <c r="N3848" t="s">
        <v>36</v>
      </c>
      <c r="O3848">
        <v>4.2</v>
      </c>
      <c r="P3848">
        <v>538</v>
      </c>
    </row>
    <row r="3849" spans="1:16" ht="45" x14ac:dyDescent="0.25">
      <c r="A3849" t="s">
        <v>7849</v>
      </c>
      <c r="B3849">
        <v>12822774</v>
      </c>
      <c r="C3849" t="s">
        <v>82</v>
      </c>
      <c r="D3849" t="s">
        <v>69</v>
      </c>
      <c r="E3849" t="s">
        <v>83</v>
      </c>
      <c r="F3849" t="s">
        <v>34</v>
      </c>
      <c r="G3849" s="3" t="s">
        <v>7850</v>
      </c>
      <c r="H38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467</v>
      </c>
      <c r="I3849">
        <v>467</v>
      </c>
      <c r="J3849">
        <v>1199</v>
      </c>
      <c r="K3849" s="1">
        <v>0.61</v>
      </c>
      <c r="L38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731.39</v>
      </c>
      <c r="M3849" s="2" t="str">
        <f>IF(NOT(ISBLANK(Table1[[#This Row],[Discounter]])), IF(Table1[[#This Row],[Discounter]]&gt;=50%, "High Discount", "Low Discount"), "No Discount")</f>
        <v>High Discount</v>
      </c>
      <c r="N3849" t="s">
        <v>36</v>
      </c>
      <c r="O3849">
        <v>4.2</v>
      </c>
      <c r="P3849">
        <v>538</v>
      </c>
    </row>
    <row r="3850" spans="1:16" ht="45" x14ac:dyDescent="0.25">
      <c r="A3850" t="s">
        <v>7851</v>
      </c>
      <c r="B3850">
        <v>2340111</v>
      </c>
      <c r="C3850" t="s">
        <v>91</v>
      </c>
      <c r="D3850" t="s">
        <v>38</v>
      </c>
      <c r="E3850" t="s">
        <v>132</v>
      </c>
      <c r="F3850" t="s">
        <v>34</v>
      </c>
      <c r="G3850" s="3" t="s">
        <v>7852</v>
      </c>
      <c r="H38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50">
        <v>1249</v>
      </c>
      <c r="K3850" s="1">
        <v>0.65</v>
      </c>
      <c r="L38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811.85</v>
      </c>
      <c r="M3850" s="2" t="str">
        <f>IF(NOT(ISBLANK(Table1[[#This Row],[Discounter]])), IF(Table1[[#This Row],[Discounter]]&gt;=50%, "High Discount", "Low Discount"), "No Discount")</f>
        <v>High Discount</v>
      </c>
      <c r="N3850" t="s">
        <v>24</v>
      </c>
      <c r="O3850">
        <v>4.2</v>
      </c>
      <c r="P3850">
        <v>538</v>
      </c>
    </row>
    <row r="3851" spans="1:16" ht="45" x14ac:dyDescent="0.25">
      <c r="A3851" t="s">
        <v>7853</v>
      </c>
      <c r="B3851">
        <v>12386008</v>
      </c>
      <c r="C3851" t="s">
        <v>844</v>
      </c>
      <c r="D3851" t="s">
        <v>38</v>
      </c>
      <c r="E3851" t="s">
        <v>132</v>
      </c>
      <c r="F3851" t="s">
        <v>34</v>
      </c>
      <c r="G3851" s="3" t="s">
        <v>7854</v>
      </c>
      <c r="H38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51">
        <v>1800</v>
      </c>
      <c r="K3851" s="1">
        <v>0.7</v>
      </c>
      <c r="L38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1260</v>
      </c>
      <c r="M3851" s="2" t="str">
        <f>IF(NOT(ISBLANK(Table1[[#This Row],[Discounter]])), IF(Table1[[#This Row],[Discounter]]&gt;=50%, "High Discount", "Low Discount"), "No Discount")</f>
        <v>High Discount</v>
      </c>
      <c r="N3851" t="s">
        <v>24</v>
      </c>
      <c r="O3851">
        <v>4.3</v>
      </c>
      <c r="P3851">
        <v>538</v>
      </c>
    </row>
    <row r="3852" spans="1:16" ht="45" x14ac:dyDescent="0.25">
      <c r="A3852" t="s">
        <v>7855</v>
      </c>
      <c r="B3852">
        <v>11255866</v>
      </c>
      <c r="C3852" t="s">
        <v>43</v>
      </c>
      <c r="D3852" t="s">
        <v>38</v>
      </c>
      <c r="E3852" t="s">
        <v>132</v>
      </c>
      <c r="F3852" t="s">
        <v>34</v>
      </c>
      <c r="G3852" s="3" t="s">
        <v>7856</v>
      </c>
      <c r="H38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52">
        <v>1899</v>
      </c>
      <c r="K3852" s="1">
        <v>0.5</v>
      </c>
      <c r="L38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949.5</v>
      </c>
      <c r="M3852" s="2" t="str">
        <f>IF(NOT(ISBLANK(Table1[[#This Row],[Discounter]])), IF(Table1[[#This Row],[Discounter]]&gt;=50%, "High Discount", "Low Discount"), "No Discount")</f>
        <v>High Discount</v>
      </c>
      <c r="N3852" t="s">
        <v>41</v>
      </c>
      <c r="O3852">
        <v>4.5</v>
      </c>
      <c r="P3852">
        <v>538</v>
      </c>
    </row>
    <row r="3853" spans="1:16" ht="60" x14ac:dyDescent="0.25">
      <c r="A3853" t="s">
        <v>7857</v>
      </c>
      <c r="B3853">
        <v>10964510</v>
      </c>
      <c r="C3853" t="s">
        <v>14</v>
      </c>
      <c r="D3853" t="s">
        <v>38</v>
      </c>
      <c r="E3853" t="s">
        <v>39</v>
      </c>
      <c r="F3853" t="s">
        <v>34</v>
      </c>
      <c r="G3853" s="3" t="s">
        <v>7858</v>
      </c>
      <c r="H38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53">
        <v>899</v>
      </c>
      <c r="K3853" s="1">
        <v>0.65</v>
      </c>
      <c r="L38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584.35</v>
      </c>
      <c r="M3853" s="2" t="str">
        <f>IF(NOT(ISBLANK(Table1[[#This Row],[Discounter]])), IF(Table1[[#This Row],[Discounter]]&gt;=50%, "High Discount", "Low Discount"), "No Discount")</f>
        <v>High Discount</v>
      </c>
      <c r="N3853" t="s">
        <v>41</v>
      </c>
      <c r="O3853">
        <v>4.2</v>
      </c>
      <c r="P3853">
        <v>538</v>
      </c>
    </row>
    <row r="3854" spans="1:16" ht="60" x14ac:dyDescent="0.25">
      <c r="A3854" t="s">
        <v>7859</v>
      </c>
      <c r="B3854">
        <v>12837724</v>
      </c>
      <c r="C3854" t="s">
        <v>47</v>
      </c>
      <c r="D3854" t="s">
        <v>15</v>
      </c>
      <c r="E3854" t="s">
        <v>16</v>
      </c>
      <c r="F3854" t="s">
        <v>17</v>
      </c>
      <c r="G3854" s="3" t="s">
        <v>4272</v>
      </c>
      <c r="H38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704</v>
      </c>
      <c r="I3854">
        <v>704</v>
      </c>
      <c r="J3854">
        <v>1499</v>
      </c>
      <c r="K3854" s="1">
        <v>0.53</v>
      </c>
      <c r="L38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794.47</v>
      </c>
      <c r="M3854" s="2" t="str">
        <f>IF(NOT(ISBLANK(Table1[[#This Row],[Discounter]])), IF(Table1[[#This Row],[Discounter]]&gt;=50%, "High Discount", "Low Discount"), "No Discount")</f>
        <v>High Discount</v>
      </c>
      <c r="N3854" t="s">
        <v>774</v>
      </c>
      <c r="O3854">
        <v>3.9</v>
      </c>
      <c r="P3854">
        <v>537</v>
      </c>
    </row>
    <row r="3855" spans="1:16" ht="45" x14ac:dyDescent="0.25">
      <c r="A3855" t="s">
        <v>7860</v>
      </c>
      <c r="B3855">
        <v>2510285</v>
      </c>
      <c r="C3855" t="s">
        <v>43</v>
      </c>
      <c r="D3855" t="s">
        <v>177</v>
      </c>
      <c r="E3855" t="s">
        <v>178</v>
      </c>
      <c r="F3855" t="s">
        <v>17</v>
      </c>
      <c r="G3855" s="3" t="s">
        <v>7861</v>
      </c>
      <c r="H38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319</v>
      </c>
      <c r="I3855">
        <v>319</v>
      </c>
      <c r="J3855">
        <v>399</v>
      </c>
      <c r="K3855" s="1">
        <v>0.2</v>
      </c>
      <c r="L38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79.800000000000011</v>
      </c>
      <c r="M3855" s="2" t="str">
        <f>IF(NOT(ISBLANK(Table1[[#This Row],[Discounter]])), IF(Table1[[#This Row],[Discounter]]&gt;=50%, "High Discount", "Low Discount"), "No Discount")</f>
        <v>Low Discount</v>
      </c>
      <c r="N3855" t="s">
        <v>146</v>
      </c>
      <c r="O3855">
        <v>4.0999999999999996</v>
      </c>
      <c r="P3855">
        <v>537</v>
      </c>
    </row>
    <row r="3856" spans="1:16" ht="45" x14ac:dyDescent="0.25">
      <c r="A3856" t="s">
        <v>7862</v>
      </c>
      <c r="B3856">
        <v>11999454</v>
      </c>
      <c r="C3856" t="s">
        <v>60</v>
      </c>
      <c r="D3856" t="s">
        <v>61</v>
      </c>
      <c r="E3856" t="s">
        <v>39</v>
      </c>
      <c r="F3856" t="s">
        <v>17</v>
      </c>
      <c r="G3856" s="3" t="s">
        <v>5515</v>
      </c>
      <c r="H38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279</v>
      </c>
      <c r="I3856">
        <v>279</v>
      </c>
      <c r="J3856">
        <v>699</v>
      </c>
      <c r="K3856" s="1">
        <v>0.6</v>
      </c>
      <c r="L38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419.4</v>
      </c>
      <c r="M3856" s="2" t="str">
        <f>IF(NOT(ISBLANK(Table1[[#This Row],[Discounter]])), IF(Table1[[#This Row],[Discounter]]&gt;=50%, "High Discount", "Low Discount"), "No Discount")</f>
        <v>High Discount</v>
      </c>
      <c r="N3856" t="s">
        <v>36</v>
      </c>
      <c r="O3856">
        <v>4.2</v>
      </c>
      <c r="P3856">
        <v>537</v>
      </c>
    </row>
    <row r="3857" spans="1:16" ht="60" x14ac:dyDescent="0.25">
      <c r="A3857" t="s">
        <v>7863</v>
      </c>
      <c r="B3857">
        <v>11007592</v>
      </c>
      <c r="C3857" t="s">
        <v>43</v>
      </c>
      <c r="D3857" t="s">
        <v>26</v>
      </c>
      <c r="E3857" t="s">
        <v>27</v>
      </c>
      <c r="F3857" t="s">
        <v>17</v>
      </c>
      <c r="G3857" s="3" t="s">
        <v>7864</v>
      </c>
      <c r="H38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1099</v>
      </c>
      <c r="I3857">
        <v>1099</v>
      </c>
      <c r="J3857">
        <v>2199</v>
      </c>
      <c r="K3857" s="1">
        <v>0.5</v>
      </c>
      <c r="L38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1099.5</v>
      </c>
      <c r="M3857" s="2" t="str">
        <f>IF(NOT(ISBLANK(Table1[[#This Row],[Discounter]])), IF(Table1[[#This Row],[Discounter]]&gt;=50%, "High Discount", "Low Discount"), "No Discount")</f>
        <v>High Discount</v>
      </c>
      <c r="N3857" t="s">
        <v>232</v>
      </c>
      <c r="O3857">
        <v>4.2</v>
      </c>
      <c r="P3857">
        <v>537</v>
      </c>
    </row>
    <row r="3858" spans="1:16" ht="45" x14ac:dyDescent="0.25">
      <c r="A3858" t="s">
        <v>7865</v>
      </c>
      <c r="B3858">
        <v>2475824</v>
      </c>
      <c r="C3858" t="s">
        <v>14</v>
      </c>
      <c r="D3858" t="s">
        <v>26</v>
      </c>
      <c r="E3858" t="s">
        <v>39</v>
      </c>
      <c r="F3858" t="s">
        <v>17</v>
      </c>
      <c r="G3858" s="3" t="s">
        <v>7866</v>
      </c>
      <c r="H38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419</v>
      </c>
      <c r="I3858">
        <v>419</v>
      </c>
      <c r="J3858">
        <v>699</v>
      </c>
      <c r="K3858" s="1">
        <v>0.4</v>
      </c>
      <c r="L38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279.60000000000002</v>
      </c>
      <c r="M3858" s="2" t="str">
        <f>IF(NOT(ISBLANK(Table1[[#This Row],[Discounter]])), IF(Table1[[#This Row],[Discounter]]&gt;=50%, "High Discount", "Low Discount"), "No Discount")</f>
        <v>Low Discount</v>
      </c>
      <c r="N3858" t="s">
        <v>66</v>
      </c>
      <c r="O3858">
        <v>4.0999999999999996</v>
      </c>
      <c r="P3858">
        <v>537</v>
      </c>
    </row>
    <row r="3859" spans="1:16" ht="30" x14ac:dyDescent="0.25">
      <c r="A3859" t="s">
        <v>7867</v>
      </c>
      <c r="B3859">
        <v>10556824</v>
      </c>
      <c r="C3859" t="s">
        <v>82</v>
      </c>
      <c r="D3859" t="s">
        <v>69</v>
      </c>
      <c r="E3859" t="s">
        <v>83</v>
      </c>
      <c r="F3859" t="s">
        <v>34</v>
      </c>
      <c r="G3859" s="3" t="s">
        <v>7868</v>
      </c>
      <c r="H38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507</v>
      </c>
      <c r="I3859">
        <v>507</v>
      </c>
      <c r="J3859">
        <v>1449</v>
      </c>
      <c r="K3859" s="1">
        <v>0.65</v>
      </c>
      <c r="L38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941.85</v>
      </c>
      <c r="M3859" s="2" t="str">
        <f>IF(NOT(ISBLANK(Table1[[#This Row],[Discounter]])), IF(Table1[[#This Row],[Discounter]]&gt;=50%, "High Discount", "Low Discount"), "No Discount")</f>
        <v>High Discount</v>
      </c>
      <c r="N3859" t="s">
        <v>36</v>
      </c>
      <c r="O3859">
        <v>4</v>
      </c>
      <c r="P3859">
        <v>537</v>
      </c>
    </row>
    <row r="3860" spans="1:16" ht="60" x14ac:dyDescent="0.25">
      <c r="A3860" t="s">
        <v>7869</v>
      </c>
      <c r="B3860">
        <v>11455132</v>
      </c>
      <c r="C3860" t="s">
        <v>1325</v>
      </c>
      <c r="D3860" t="s">
        <v>69</v>
      </c>
      <c r="E3860" t="s">
        <v>296</v>
      </c>
      <c r="F3860" t="s">
        <v>34</v>
      </c>
      <c r="G3860" s="3" t="s">
        <v>7870</v>
      </c>
      <c r="H38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887</v>
      </c>
      <c r="I3860">
        <v>887</v>
      </c>
      <c r="J3860">
        <v>2399</v>
      </c>
      <c r="K3860" s="1">
        <v>0.63</v>
      </c>
      <c r="L38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1511.3700000000001</v>
      </c>
      <c r="M3860" s="2" t="str">
        <f>IF(NOT(ISBLANK(Table1[[#This Row],[Discounter]])), IF(Table1[[#This Row],[Discounter]]&gt;=50%, "High Discount", "Low Discount"), "No Discount")</f>
        <v>High Discount</v>
      </c>
      <c r="N3860" t="s">
        <v>146</v>
      </c>
      <c r="O3860">
        <v>4</v>
      </c>
      <c r="P3860">
        <v>537</v>
      </c>
    </row>
    <row r="3861" spans="1:16" ht="60" x14ac:dyDescent="0.25">
      <c r="A3861" t="s">
        <v>7871</v>
      </c>
      <c r="B3861">
        <v>12185296</v>
      </c>
      <c r="C3861" t="s">
        <v>7872</v>
      </c>
      <c r="D3861" t="s">
        <v>32</v>
      </c>
      <c r="E3861" t="s">
        <v>381</v>
      </c>
      <c r="F3861" t="s">
        <v>34</v>
      </c>
      <c r="G3861" s="3" t="s">
        <v>7873</v>
      </c>
      <c r="H38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874</v>
      </c>
      <c r="I3861">
        <v>874</v>
      </c>
      <c r="J3861">
        <v>2499</v>
      </c>
      <c r="K3861" s="1">
        <v>0.65</v>
      </c>
      <c r="L38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1624.3500000000001</v>
      </c>
      <c r="M3861" s="2" t="str">
        <f>IF(NOT(ISBLANK(Table1[[#This Row],[Discounter]])), IF(Table1[[#This Row],[Discounter]]&gt;=50%, "High Discount", "Low Discount"), "No Discount")</f>
        <v>High Discount</v>
      </c>
      <c r="N3861" t="s">
        <v>102</v>
      </c>
      <c r="O3861">
        <v>4.4000000000000004</v>
      </c>
      <c r="P3861">
        <v>537</v>
      </c>
    </row>
    <row r="3862" spans="1:16" ht="60" x14ac:dyDescent="0.25">
      <c r="A3862" t="s">
        <v>7874</v>
      </c>
      <c r="B3862">
        <v>11636396</v>
      </c>
      <c r="C3862" t="s">
        <v>1600</v>
      </c>
      <c r="D3862" t="s">
        <v>38</v>
      </c>
      <c r="E3862" t="s">
        <v>48</v>
      </c>
      <c r="F3862" t="s">
        <v>34</v>
      </c>
      <c r="G3862" s="3" t="s">
        <v>7875</v>
      </c>
      <c r="H38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62">
        <v>1299</v>
      </c>
      <c r="K3862" s="1">
        <v>0.55000000000000004</v>
      </c>
      <c r="L38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3862" s="2" t="str">
        <f>IF(NOT(ISBLANK(Table1[[#This Row],[Discounter]])), IF(Table1[[#This Row],[Discounter]]&gt;=50%, "High Discount", "Low Discount"), "No Discount")</f>
        <v>High Discount</v>
      </c>
      <c r="N3862" t="s">
        <v>119</v>
      </c>
      <c r="O3862">
        <v>4.2</v>
      </c>
      <c r="P3862">
        <v>537</v>
      </c>
    </row>
    <row r="3863" spans="1:16" ht="45" x14ac:dyDescent="0.25">
      <c r="A3863" t="s">
        <v>7876</v>
      </c>
      <c r="B3863">
        <v>14067770</v>
      </c>
      <c r="C3863" t="s">
        <v>47</v>
      </c>
      <c r="D3863" t="s">
        <v>15</v>
      </c>
      <c r="E3863" t="s">
        <v>22</v>
      </c>
      <c r="F3863" t="s">
        <v>17</v>
      </c>
      <c r="G3863" s="3" t="s">
        <v>2274</v>
      </c>
      <c r="H38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493</v>
      </c>
      <c r="I3863">
        <v>493</v>
      </c>
      <c r="J3863">
        <v>949</v>
      </c>
      <c r="K3863" s="1">
        <v>0.48</v>
      </c>
      <c r="L38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455.52</v>
      </c>
      <c r="M3863" s="2" t="str">
        <f>IF(NOT(ISBLANK(Table1[[#This Row],[Discounter]])), IF(Table1[[#This Row],[Discounter]]&gt;=50%, "High Discount", "Low Discount"), "No Discount")</f>
        <v>Low Discount</v>
      </c>
      <c r="N3863" t="s">
        <v>24</v>
      </c>
      <c r="O3863">
        <v>4</v>
      </c>
      <c r="P3863">
        <v>536</v>
      </c>
    </row>
    <row r="3864" spans="1:16" ht="30" x14ac:dyDescent="0.25">
      <c r="A3864" t="s">
        <v>7877</v>
      </c>
      <c r="B3864">
        <v>10238675</v>
      </c>
      <c r="C3864" t="s">
        <v>150</v>
      </c>
      <c r="D3864" t="s">
        <v>15</v>
      </c>
      <c r="E3864" t="s">
        <v>48</v>
      </c>
      <c r="F3864" t="s">
        <v>17</v>
      </c>
      <c r="G3864" s="3" t="s">
        <v>5135</v>
      </c>
      <c r="H38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1209</v>
      </c>
      <c r="I3864">
        <v>1209</v>
      </c>
      <c r="J3864">
        <v>2199</v>
      </c>
      <c r="K3864" s="1">
        <v>0.45</v>
      </c>
      <c r="L38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989.55000000000007</v>
      </c>
      <c r="M3864" s="2" t="str">
        <f>IF(NOT(ISBLANK(Table1[[#This Row],[Discounter]])), IF(Table1[[#This Row],[Discounter]]&gt;=50%, "High Discount", "Low Discount"), "No Discount")</f>
        <v>Low Discount</v>
      </c>
      <c r="N3864" t="s">
        <v>152</v>
      </c>
      <c r="O3864">
        <v>4.3</v>
      </c>
      <c r="P3864">
        <v>536</v>
      </c>
    </row>
    <row r="3865" spans="1:16" ht="60" x14ac:dyDescent="0.25">
      <c r="A3865" t="s">
        <v>7878</v>
      </c>
      <c r="B3865">
        <v>10046837</v>
      </c>
      <c r="C3865" t="s">
        <v>14</v>
      </c>
      <c r="D3865" t="s">
        <v>15</v>
      </c>
      <c r="E3865" t="s">
        <v>16</v>
      </c>
      <c r="F3865" t="s">
        <v>17</v>
      </c>
      <c r="G3865" s="3" t="s">
        <v>7879</v>
      </c>
      <c r="H38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3865">
        <v>674</v>
      </c>
      <c r="J3865">
        <v>1499</v>
      </c>
      <c r="K3865" s="1">
        <v>0.55000000000000004</v>
      </c>
      <c r="L38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3865" s="2" t="str">
        <f>IF(NOT(ISBLANK(Table1[[#This Row],[Discounter]])), IF(Table1[[#This Row],[Discounter]]&gt;=50%, "High Discount", "Low Discount"), "No Discount")</f>
        <v>High Discount</v>
      </c>
      <c r="N3865" t="s">
        <v>19</v>
      </c>
      <c r="O3865">
        <v>3.7</v>
      </c>
      <c r="P3865">
        <v>536</v>
      </c>
    </row>
    <row r="3866" spans="1:16" ht="45" x14ac:dyDescent="0.25">
      <c r="A3866" t="s">
        <v>7880</v>
      </c>
      <c r="B3866">
        <v>14393658</v>
      </c>
      <c r="C3866" t="s">
        <v>14</v>
      </c>
      <c r="D3866" t="s">
        <v>177</v>
      </c>
      <c r="E3866" t="s">
        <v>326</v>
      </c>
      <c r="F3866" t="s">
        <v>17</v>
      </c>
      <c r="G3866" s="3" t="s">
        <v>7881</v>
      </c>
      <c r="H38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319</v>
      </c>
      <c r="I3866">
        <v>319</v>
      </c>
      <c r="J3866">
        <v>799</v>
      </c>
      <c r="K3866" s="1">
        <v>0.6</v>
      </c>
      <c r="L38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3866" s="2" t="str">
        <f>IF(NOT(ISBLANK(Table1[[#This Row],[Discounter]])), IF(Table1[[#This Row],[Discounter]]&gt;=50%, "High Discount", "Low Discount"), "No Discount")</f>
        <v>High Discount</v>
      </c>
      <c r="N3866" t="s">
        <v>24</v>
      </c>
      <c r="O3866">
        <v>4.2</v>
      </c>
      <c r="P3866">
        <v>536</v>
      </c>
    </row>
    <row r="3867" spans="1:16" ht="45" x14ac:dyDescent="0.25">
      <c r="A3867" t="s">
        <v>7882</v>
      </c>
      <c r="B3867">
        <v>10548230</v>
      </c>
      <c r="C3867" t="s">
        <v>3437</v>
      </c>
      <c r="D3867" t="s">
        <v>177</v>
      </c>
      <c r="E3867" t="s">
        <v>1750</v>
      </c>
      <c r="F3867" t="s">
        <v>17</v>
      </c>
      <c r="G3867" s="3" t="s">
        <v>7883</v>
      </c>
      <c r="H38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867">
        <v>438</v>
      </c>
      <c r="L38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867" s="2" t="str">
        <f>IF(NOT(ISBLANK(Table1[[#This Row],[Discounter]])), IF(Table1[[#This Row],[Discounter]]&gt;=50%, "High Discount", "Low Discount"), "No Discount")</f>
        <v>No Discount</v>
      </c>
      <c r="N3867" t="s">
        <v>328</v>
      </c>
      <c r="O3867">
        <v>4.5</v>
      </c>
      <c r="P3867">
        <v>536</v>
      </c>
    </row>
    <row r="3868" spans="1:16" ht="45" x14ac:dyDescent="0.25">
      <c r="A3868" t="s">
        <v>7884</v>
      </c>
      <c r="B3868">
        <v>12816784</v>
      </c>
      <c r="C3868" t="s">
        <v>57</v>
      </c>
      <c r="D3868" t="s">
        <v>26</v>
      </c>
      <c r="E3868" t="s">
        <v>39</v>
      </c>
      <c r="F3868" t="s">
        <v>17</v>
      </c>
      <c r="G3868" s="3" t="s">
        <v>7885</v>
      </c>
      <c r="H38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329</v>
      </c>
      <c r="I3868">
        <v>329</v>
      </c>
      <c r="J3868">
        <v>599</v>
      </c>
      <c r="K3868" s="1">
        <v>0.45</v>
      </c>
      <c r="L38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269.55</v>
      </c>
      <c r="M3868" s="2" t="str">
        <f>IF(NOT(ISBLANK(Table1[[#This Row],[Discounter]])), IF(Table1[[#This Row],[Discounter]]&gt;=50%, "High Discount", "Low Discount"), "No Discount")</f>
        <v>Low Discount</v>
      </c>
      <c r="N3868" t="s">
        <v>24</v>
      </c>
      <c r="O3868">
        <v>4.0999999999999996</v>
      </c>
      <c r="P3868">
        <v>536</v>
      </c>
    </row>
    <row r="3869" spans="1:16" ht="45" x14ac:dyDescent="0.25">
      <c r="A3869" t="s">
        <v>7886</v>
      </c>
      <c r="B3869">
        <v>7541684</v>
      </c>
      <c r="C3869" t="s">
        <v>7887</v>
      </c>
      <c r="D3869" t="s">
        <v>32</v>
      </c>
      <c r="E3869" t="s">
        <v>272</v>
      </c>
      <c r="F3869" t="s">
        <v>34</v>
      </c>
      <c r="G3869" s="3" t="s">
        <v>7888</v>
      </c>
      <c r="H38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3869">
        <v>600</v>
      </c>
      <c r="L38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869" s="2" t="str">
        <f>IF(NOT(ISBLANK(Table1[[#This Row],[Discounter]])), IF(Table1[[#This Row],[Discounter]]&gt;=50%, "High Discount", "Low Discount"), "No Discount")</f>
        <v>No Discount</v>
      </c>
      <c r="N3869" t="s">
        <v>24</v>
      </c>
      <c r="O3869">
        <v>4.3</v>
      </c>
      <c r="P3869">
        <v>536</v>
      </c>
    </row>
    <row r="3870" spans="1:16" ht="30" x14ac:dyDescent="0.25">
      <c r="A3870" t="s">
        <v>7889</v>
      </c>
      <c r="B3870">
        <v>2039874</v>
      </c>
      <c r="C3870" t="s">
        <v>353</v>
      </c>
      <c r="D3870" t="s">
        <v>87</v>
      </c>
      <c r="E3870" t="s">
        <v>48</v>
      </c>
      <c r="F3870" t="s">
        <v>34</v>
      </c>
      <c r="G3870" s="3" t="s">
        <v>7890</v>
      </c>
      <c r="H38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623</v>
      </c>
      <c r="I3870">
        <v>623</v>
      </c>
      <c r="J3870">
        <v>1299</v>
      </c>
      <c r="K3870" s="1">
        <v>0.52</v>
      </c>
      <c r="L38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675.48</v>
      </c>
      <c r="M3870" s="2" t="str">
        <f>IF(NOT(ISBLANK(Table1[[#This Row],[Discounter]])), IF(Table1[[#This Row],[Discounter]]&gt;=50%, "High Discount", "Low Discount"), "No Discount")</f>
        <v>High Discount</v>
      </c>
      <c r="N3870" t="s">
        <v>19</v>
      </c>
      <c r="O3870">
        <v>4.2</v>
      </c>
      <c r="P3870">
        <v>536</v>
      </c>
    </row>
    <row r="3871" spans="1:16" ht="45" x14ac:dyDescent="0.25">
      <c r="A3871" t="s">
        <v>7891</v>
      </c>
      <c r="B3871">
        <v>10620342</v>
      </c>
      <c r="C3871" t="s">
        <v>57</v>
      </c>
      <c r="D3871" t="s">
        <v>87</v>
      </c>
      <c r="E3871" t="s">
        <v>1823</v>
      </c>
      <c r="F3871" t="s">
        <v>34</v>
      </c>
      <c r="G3871" s="3" t="s">
        <v>7892</v>
      </c>
      <c r="H38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839</v>
      </c>
      <c r="I3871">
        <v>839</v>
      </c>
      <c r="J3871">
        <v>2799</v>
      </c>
      <c r="K3871" s="1">
        <v>0.7</v>
      </c>
      <c r="L38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1959.3</v>
      </c>
      <c r="M3871" s="2" t="str">
        <f>IF(NOT(ISBLANK(Table1[[#This Row],[Discounter]])), IF(Table1[[#This Row],[Discounter]]&gt;=50%, "High Discount", "Low Discount"), "No Discount")</f>
        <v>High Discount</v>
      </c>
      <c r="N3871" t="s">
        <v>102</v>
      </c>
      <c r="O3871">
        <v>4.4000000000000004</v>
      </c>
      <c r="P3871">
        <v>536</v>
      </c>
    </row>
    <row r="3872" spans="1:16" ht="30" x14ac:dyDescent="0.25">
      <c r="A3872" t="s">
        <v>7893</v>
      </c>
      <c r="B3872">
        <v>10867778</v>
      </c>
      <c r="C3872" t="s">
        <v>7803</v>
      </c>
      <c r="D3872" t="s">
        <v>61</v>
      </c>
      <c r="E3872" t="s">
        <v>39</v>
      </c>
      <c r="F3872" t="s">
        <v>34</v>
      </c>
      <c r="G3872" s="3" t="s">
        <v>7894</v>
      </c>
      <c r="H38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487</v>
      </c>
      <c r="I3872">
        <v>487</v>
      </c>
      <c r="J3872">
        <v>799</v>
      </c>
      <c r="K3872" s="1">
        <v>0.39</v>
      </c>
      <c r="L38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311.61</v>
      </c>
      <c r="M3872" s="2" t="str">
        <f>IF(NOT(ISBLANK(Table1[[#This Row],[Discounter]])), IF(Table1[[#This Row],[Discounter]]&gt;=50%, "High Discount", "Low Discount"), "No Discount")</f>
        <v>Low Discount</v>
      </c>
      <c r="N3872" t="s">
        <v>36</v>
      </c>
      <c r="O3872">
        <v>3.9</v>
      </c>
      <c r="P3872">
        <v>536</v>
      </c>
    </row>
    <row r="3873" spans="1:16" ht="30" x14ac:dyDescent="0.25">
      <c r="A3873" t="s">
        <v>7895</v>
      </c>
      <c r="B3873">
        <v>2495152</v>
      </c>
      <c r="C3873" t="s">
        <v>43</v>
      </c>
      <c r="D3873" t="s">
        <v>38</v>
      </c>
      <c r="E3873" t="s">
        <v>44</v>
      </c>
      <c r="F3873" t="s">
        <v>34</v>
      </c>
      <c r="G3873" s="3" t="s">
        <v>1704</v>
      </c>
      <c r="H38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73">
        <v>1099</v>
      </c>
      <c r="K3873" s="1">
        <v>0.6</v>
      </c>
      <c r="L38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</v>
      </c>
      <c r="M3873" s="2" t="str">
        <f>IF(NOT(ISBLANK(Table1[[#This Row],[Discounter]])), IF(Table1[[#This Row],[Discounter]]&gt;=50%, "High Discount", "Low Discount"), "No Discount")</f>
        <v>High Discount</v>
      </c>
      <c r="N3873" t="s">
        <v>41</v>
      </c>
      <c r="O3873">
        <v>4.3</v>
      </c>
      <c r="P3873">
        <v>536</v>
      </c>
    </row>
    <row r="3874" spans="1:16" ht="30" x14ac:dyDescent="0.25">
      <c r="A3874" t="s">
        <v>7896</v>
      </c>
      <c r="B3874">
        <v>4441307</v>
      </c>
      <c r="C3874" t="s">
        <v>52</v>
      </c>
      <c r="D3874" t="s">
        <v>38</v>
      </c>
      <c r="E3874" t="s">
        <v>44</v>
      </c>
      <c r="F3874" t="s">
        <v>34</v>
      </c>
      <c r="G3874" s="3" t="s">
        <v>7897</v>
      </c>
      <c r="H38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74">
        <v>1195</v>
      </c>
      <c r="K3874" s="1">
        <v>0.57999999999999996</v>
      </c>
      <c r="L38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693.09999999999991</v>
      </c>
      <c r="M3874" s="2" t="str">
        <f>IF(NOT(ISBLANK(Table1[[#This Row],[Discounter]])), IF(Table1[[#This Row],[Discounter]]&gt;=50%, "High Discount", "Low Discount"), "No Discount")</f>
        <v>High Discount</v>
      </c>
      <c r="N3874" t="s">
        <v>24</v>
      </c>
      <c r="O3874">
        <v>3.8</v>
      </c>
      <c r="P3874">
        <v>536</v>
      </c>
    </row>
    <row r="3875" spans="1:16" ht="45" x14ac:dyDescent="0.25">
      <c r="A3875" t="s">
        <v>7898</v>
      </c>
      <c r="B3875">
        <v>17381840</v>
      </c>
      <c r="C3875" t="s">
        <v>14</v>
      </c>
      <c r="D3875" t="s">
        <v>38</v>
      </c>
      <c r="E3875" t="s">
        <v>39</v>
      </c>
      <c r="F3875" t="s">
        <v>34</v>
      </c>
      <c r="G3875" s="3" t="s">
        <v>7899</v>
      </c>
      <c r="H38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75">
        <v>1598</v>
      </c>
      <c r="K3875" s="1">
        <v>0.5</v>
      </c>
      <c r="L38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875" s="2" t="str">
        <f>IF(NOT(ISBLANK(Table1[[#This Row],[Discounter]])), IF(Table1[[#This Row],[Discounter]]&gt;=50%, "High Discount", "Low Discount"), "No Discount")</f>
        <v>High Discount</v>
      </c>
      <c r="N3875" t="s">
        <v>41</v>
      </c>
      <c r="O3875">
        <v>4.3</v>
      </c>
      <c r="P3875">
        <v>536</v>
      </c>
    </row>
    <row r="3876" spans="1:16" ht="45" x14ac:dyDescent="0.25">
      <c r="A3876" t="s">
        <v>7900</v>
      </c>
      <c r="B3876">
        <v>10440518</v>
      </c>
      <c r="C3876" t="s">
        <v>95</v>
      </c>
      <c r="D3876" t="s">
        <v>38</v>
      </c>
      <c r="E3876" t="s">
        <v>132</v>
      </c>
      <c r="F3876" t="s">
        <v>34</v>
      </c>
      <c r="G3876" s="3" t="s">
        <v>7901</v>
      </c>
      <c r="H38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76">
        <v>1699</v>
      </c>
      <c r="K3876" s="1">
        <v>0.5</v>
      </c>
      <c r="L38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3876" s="2" t="str">
        <f>IF(NOT(ISBLANK(Table1[[#This Row],[Discounter]])), IF(Table1[[#This Row],[Discounter]]&gt;=50%, "High Discount", "Low Discount"), "No Discount")</f>
        <v>High Discount</v>
      </c>
      <c r="N3876" t="s">
        <v>41</v>
      </c>
      <c r="O3876">
        <v>4.3</v>
      </c>
      <c r="P3876">
        <v>536</v>
      </c>
    </row>
    <row r="3877" spans="1:16" ht="30" x14ac:dyDescent="0.25">
      <c r="A3877" t="s">
        <v>7902</v>
      </c>
      <c r="B3877">
        <v>12013340</v>
      </c>
      <c r="C3877" t="s">
        <v>285</v>
      </c>
      <c r="D3877" t="s">
        <v>38</v>
      </c>
      <c r="E3877" t="s">
        <v>132</v>
      </c>
      <c r="F3877" t="s">
        <v>34</v>
      </c>
      <c r="G3877" s="3" t="s">
        <v>7903</v>
      </c>
      <c r="H38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77">
        <v>1999</v>
      </c>
      <c r="K3877" s="1">
        <v>0.4</v>
      </c>
      <c r="L38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799.6</v>
      </c>
      <c r="M3877" s="2" t="str">
        <f>IF(NOT(ISBLANK(Table1[[#This Row],[Discounter]])), IF(Table1[[#This Row],[Discounter]]&gt;=50%, "High Discount", "Low Discount"), "No Discount")</f>
        <v>Low Discount</v>
      </c>
      <c r="N3877" t="s">
        <v>287</v>
      </c>
      <c r="O3877">
        <v>4.5</v>
      </c>
      <c r="P3877">
        <v>536</v>
      </c>
    </row>
    <row r="3878" spans="1:16" ht="45" x14ac:dyDescent="0.25">
      <c r="A3878" t="s">
        <v>7904</v>
      </c>
      <c r="B3878">
        <v>11296060</v>
      </c>
      <c r="C3878" t="s">
        <v>14</v>
      </c>
      <c r="D3878" t="s">
        <v>38</v>
      </c>
      <c r="E3878" t="s">
        <v>39</v>
      </c>
      <c r="F3878" t="s">
        <v>34</v>
      </c>
      <c r="G3878" s="3" t="s">
        <v>7905</v>
      </c>
      <c r="H38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78">
        <v>899</v>
      </c>
      <c r="K3878" t="s">
        <v>543</v>
      </c>
      <c r="L38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400</v>
      </c>
      <c r="M3878" s="2" t="str">
        <f>IF(NOT(ISBLANK(Table1[[#This Row],[Discounter]])), IF(Table1[[#This Row],[Discounter]]&gt;=50%, "High Discount", "Low Discount"), "No Discount")</f>
        <v>High Discount</v>
      </c>
      <c r="N3878" t="s">
        <v>41</v>
      </c>
      <c r="O3878">
        <v>4</v>
      </c>
      <c r="P3878">
        <v>536</v>
      </c>
    </row>
    <row r="3879" spans="1:16" ht="45" x14ac:dyDescent="0.25">
      <c r="A3879" t="s">
        <v>7906</v>
      </c>
      <c r="B3879">
        <v>11404306</v>
      </c>
      <c r="C3879" t="s">
        <v>14</v>
      </c>
      <c r="D3879" t="s">
        <v>38</v>
      </c>
      <c r="E3879" t="s">
        <v>39</v>
      </c>
      <c r="F3879" t="s">
        <v>34</v>
      </c>
      <c r="G3879" s="3" t="s">
        <v>1690</v>
      </c>
      <c r="H38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79">
        <v>899</v>
      </c>
      <c r="K3879" s="1">
        <v>0.55000000000000004</v>
      </c>
      <c r="L38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494.45000000000005</v>
      </c>
      <c r="M3879" s="2" t="str">
        <f>IF(NOT(ISBLANK(Table1[[#This Row],[Discounter]])), IF(Table1[[#This Row],[Discounter]]&gt;=50%, "High Discount", "Low Discount"), "No Discount")</f>
        <v>High Discount</v>
      </c>
      <c r="N3879" t="s">
        <v>41</v>
      </c>
      <c r="O3879">
        <v>4.0999999999999996</v>
      </c>
      <c r="P3879">
        <v>536</v>
      </c>
    </row>
    <row r="3880" spans="1:16" ht="30" x14ac:dyDescent="0.25">
      <c r="A3880" t="s">
        <v>7907</v>
      </c>
      <c r="B3880">
        <v>10410370</v>
      </c>
      <c r="C3880" t="s">
        <v>150</v>
      </c>
      <c r="D3880" t="s">
        <v>15</v>
      </c>
      <c r="E3880" t="s">
        <v>48</v>
      </c>
      <c r="F3880" t="s">
        <v>17</v>
      </c>
      <c r="G3880" s="3" t="s">
        <v>600</v>
      </c>
      <c r="H38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1819</v>
      </c>
      <c r="I3880">
        <v>1819</v>
      </c>
      <c r="J3880">
        <v>2799</v>
      </c>
      <c r="K3880" s="1">
        <v>0.35</v>
      </c>
      <c r="L38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979.65</v>
      </c>
      <c r="M3880" s="2" t="str">
        <f>IF(NOT(ISBLANK(Table1[[#This Row],[Discounter]])), IF(Table1[[#This Row],[Discounter]]&gt;=50%, "High Discount", "Low Discount"), "No Discount")</f>
        <v>Low Discount</v>
      </c>
      <c r="N3880" t="s">
        <v>152</v>
      </c>
      <c r="O3880">
        <v>4.2</v>
      </c>
      <c r="P3880">
        <v>535</v>
      </c>
    </row>
    <row r="3881" spans="1:16" ht="45" x14ac:dyDescent="0.25">
      <c r="A3881" t="s">
        <v>7908</v>
      </c>
      <c r="B3881">
        <v>11359000</v>
      </c>
      <c r="C3881" t="s">
        <v>150</v>
      </c>
      <c r="D3881" t="s">
        <v>15</v>
      </c>
      <c r="E3881" t="s">
        <v>16</v>
      </c>
      <c r="F3881" t="s">
        <v>17</v>
      </c>
      <c r="G3881" s="3" t="s">
        <v>151</v>
      </c>
      <c r="H38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1484</v>
      </c>
      <c r="I3881">
        <v>1484</v>
      </c>
      <c r="J3881">
        <v>2699</v>
      </c>
      <c r="K3881" s="1">
        <v>0.45</v>
      </c>
      <c r="L38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1214.55</v>
      </c>
      <c r="M3881" s="2" t="str">
        <f>IF(NOT(ISBLANK(Table1[[#This Row],[Discounter]])), IF(Table1[[#This Row],[Discounter]]&gt;=50%, "High Discount", "Low Discount"), "No Discount")</f>
        <v>Low Discount</v>
      </c>
      <c r="N3881" t="s">
        <v>152</v>
      </c>
      <c r="O3881">
        <v>4</v>
      </c>
      <c r="P3881">
        <v>535</v>
      </c>
    </row>
    <row r="3882" spans="1:16" ht="45" x14ac:dyDescent="0.25">
      <c r="A3882" t="s">
        <v>7909</v>
      </c>
      <c r="B3882">
        <v>2510284</v>
      </c>
      <c r="C3882" t="s">
        <v>43</v>
      </c>
      <c r="D3882" t="s">
        <v>177</v>
      </c>
      <c r="E3882" t="s">
        <v>178</v>
      </c>
      <c r="F3882" t="s">
        <v>17</v>
      </c>
      <c r="G3882" s="3" t="s">
        <v>7910</v>
      </c>
      <c r="H38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259</v>
      </c>
      <c r="I3882">
        <v>259</v>
      </c>
      <c r="J3882">
        <v>399</v>
      </c>
      <c r="K3882" s="1">
        <v>0.35</v>
      </c>
      <c r="L38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139.64999999999998</v>
      </c>
      <c r="M3882" s="2" t="str">
        <f>IF(NOT(ISBLANK(Table1[[#This Row],[Discounter]])), IF(Table1[[#This Row],[Discounter]]&gt;=50%, "High Discount", "Low Discount"), "No Discount")</f>
        <v>Low Discount</v>
      </c>
      <c r="N3882" t="s">
        <v>146</v>
      </c>
      <c r="O3882">
        <v>4.0999999999999996</v>
      </c>
      <c r="P3882">
        <v>535</v>
      </c>
    </row>
    <row r="3883" spans="1:16" ht="60" x14ac:dyDescent="0.25">
      <c r="A3883" t="s">
        <v>7911</v>
      </c>
      <c r="B3883">
        <v>9261321</v>
      </c>
      <c r="C3883" t="s">
        <v>271</v>
      </c>
      <c r="D3883" t="s">
        <v>177</v>
      </c>
      <c r="E3883" t="s">
        <v>326</v>
      </c>
      <c r="F3883" t="s">
        <v>17</v>
      </c>
      <c r="G3883" s="3" t="s">
        <v>7912</v>
      </c>
      <c r="H38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883">
        <v>399</v>
      </c>
      <c r="L38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883" s="2" t="str">
        <f>IF(NOT(ISBLANK(Table1[[#This Row],[Discounter]])), IF(Table1[[#This Row],[Discounter]]&gt;=50%, "High Discount", "Low Discount"), "No Discount")</f>
        <v>No Discount</v>
      </c>
      <c r="N3883" t="s">
        <v>24</v>
      </c>
      <c r="O3883">
        <v>4.4000000000000004</v>
      </c>
      <c r="P3883">
        <v>535</v>
      </c>
    </row>
    <row r="3884" spans="1:16" ht="45" x14ac:dyDescent="0.25">
      <c r="A3884" t="s">
        <v>7913</v>
      </c>
      <c r="B3884">
        <v>6833052</v>
      </c>
      <c r="C3884" t="s">
        <v>150</v>
      </c>
      <c r="D3884" t="s">
        <v>26</v>
      </c>
      <c r="E3884" t="s">
        <v>39</v>
      </c>
      <c r="F3884" t="s">
        <v>17</v>
      </c>
      <c r="G3884" s="3" t="s">
        <v>7914</v>
      </c>
      <c r="H38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3884">
        <v>649</v>
      </c>
      <c r="J3884">
        <v>1299</v>
      </c>
      <c r="K3884" s="1">
        <v>0.5</v>
      </c>
      <c r="L38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3884" s="2" t="str">
        <f>IF(NOT(ISBLANK(Table1[[#This Row],[Discounter]])), IF(Table1[[#This Row],[Discounter]]&gt;=50%, "High Discount", "Low Discount"), "No Discount")</f>
        <v>High Discount</v>
      </c>
      <c r="N3884" t="s">
        <v>36</v>
      </c>
      <c r="O3884">
        <v>4.2</v>
      </c>
      <c r="P3884">
        <v>535</v>
      </c>
    </row>
    <row r="3885" spans="1:16" ht="45" x14ac:dyDescent="0.25">
      <c r="A3885" t="s">
        <v>7915</v>
      </c>
      <c r="B3885">
        <v>12425538</v>
      </c>
      <c r="C3885" t="s">
        <v>47</v>
      </c>
      <c r="D3885" t="s">
        <v>26</v>
      </c>
      <c r="E3885" t="s">
        <v>27</v>
      </c>
      <c r="F3885" t="s">
        <v>17</v>
      </c>
      <c r="G3885" s="3" t="s">
        <v>7916</v>
      </c>
      <c r="H38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634</v>
      </c>
      <c r="I3885">
        <v>634</v>
      </c>
      <c r="J3885">
        <v>1349</v>
      </c>
      <c r="K3885" s="1">
        <v>0.53</v>
      </c>
      <c r="L38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714.97</v>
      </c>
      <c r="M3885" s="2" t="str">
        <f>IF(NOT(ISBLANK(Table1[[#This Row],[Discounter]])), IF(Table1[[#This Row],[Discounter]]&gt;=50%, "High Discount", "Low Discount"), "No Discount")</f>
        <v>High Discount</v>
      </c>
      <c r="N3885" t="s">
        <v>80</v>
      </c>
      <c r="O3885">
        <v>4.2</v>
      </c>
      <c r="P3885">
        <v>535</v>
      </c>
    </row>
    <row r="3886" spans="1:16" ht="45" x14ac:dyDescent="0.25">
      <c r="A3886" t="s">
        <v>7917</v>
      </c>
      <c r="B3886">
        <v>10550766</v>
      </c>
      <c r="C3886" t="s">
        <v>43</v>
      </c>
      <c r="D3886" t="s">
        <v>26</v>
      </c>
      <c r="E3886" t="s">
        <v>27</v>
      </c>
      <c r="F3886" t="s">
        <v>17</v>
      </c>
      <c r="G3886" s="3" t="s">
        <v>7918</v>
      </c>
      <c r="H38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989</v>
      </c>
      <c r="I3886">
        <v>989</v>
      </c>
      <c r="J3886">
        <v>2199</v>
      </c>
      <c r="K3886" s="1">
        <v>0.55000000000000004</v>
      </c>
      <c r="L38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1209.45</v>
      </c>
      <c r="M3886" s="2" t="str">
        <f>IF(NOT(ISBLANK(Table1[[#This Row],[Discounter]])), IF(Table1[[#This Row],[Discounter]]&gt;=50%, "High Discount", "Low Discount"), "No Discount")</f>
        <v>High Discount</v>
      </c>
      <c r="N3886" t="s">
        <v>232</v>
      </c>
      <c r="O3886">
        <v>4.2</v>
      </c>
      <c r="P3886">
        <v>535</v>
      </c>
    </row>
    <row r="3887" spans="1:16" ht="45" x14ac:dyDescent="0.25">
      <c r="A3887" t="s">
        <v>7919</v>
      </c>
      <c r="B3887">
        <v>8907331</v>
      </c>
      <c r="C3887" t="s">
        <v>4017</v>
      </c>
      <c r="D3887" t="s">
        <v>26</v>
      </c>
      <c r="E3887" t="s">
        <v>39</v>
      </c>
      <c r="F3887" t="s">
        <v>17</v>
      </c>
      <c r="G3887" s="3" t="s">
        <v>7920</v>
      </c>
      <c r="H38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620</v>
      </c>
      <c r="I3887">
        <v>620</v>
      </c>
      <c r="J3887">
        <v>969</v>
      </c>
      <c r="K3887" s="1">
        <v>0.36</v>
      </c>
      <c r="L38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348.84</v>
      </c>
      <c r="M3887" s="2" t="str">
        <f>IF(NOT(ISBLANK(Table1[[#This Row],[Discounter]])), IF(Table1[[#This Row],[Discounter]]&gt;=50%, "High Discount", "Low Discount"), "No Discount")</f>
        <v>Low Discount</v>
      </c>
      <c r="N3887" t="s">
        <v>36</v>
      </c>
      <c r="O3887">
        <v>3.9</v>
      </c>
      <c r="P3887">
        <v>535</v>
      </c>
    </row>
    <row r="3888" spans="1:16" ht="45" x14ac:dyDescent="0.25">
      <c r="A3888" t="s">
        <v>7921</v>
      </c>
      <c r="B3888">
        <v>1486200</v>
      </c>
      <c r="C3888" t="s">
        <v>822</v>
      </c>
      <c r="D3888" t="s">
        <v>69</v>
      </c>
      <c r="E3888" t="s">
        <v>296</v>
      </c>
      <c r="F3888" t="s">
        <v>34</v>
      </c>
      <c r="G3888" s="3" t="s">
        <v>7922</v>
      </c>
      <c r="H38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604</v>
      </c>
      <c r="I3888">
        <v>604</v>
      </c>
      <c r="J3888">
        <v>1099</v>
      </c>
      <c r="K3888" s="1">
        <v>0.45</v>
      </c>
      <c r="L38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494.55</v>
      </c>
      <c r="M3888" s="2" t="str">
        <f>IF(NOT(ISBLANK(Table1[[#This Row],[Discounter]])), IF(Table1[[#This Row],[Discounter]]&gt;=50%, "High Discount", "Low Discount"), "No Discount")</f>
        <v>Low Discount</v>
      </c>
      <c r="N3888" t="s">
        <v>146</v>
      </c>
      <c r="O3888">
        <v>3.6</v>
      </c>
      <c r="P3888">
        <v>535</v>
      </c>
    </row>
    <row r="3889" spans="1:16" ht="60" x14ac:dyDescent="0.25">
      <c r="A3889" t="s">
        <v>7923</v>
      </c>
      <c r="B3889">
        <v>16505396</v>
      </c>
      <c r="C3889" t="s">
        <v>795</v>
      </c>
      <c r="D3889" t="s">
        <v>69</v>
      </c>
      <c r="E3889" t="s">
        <v>83</v>
      </c>
      <c r="F3889" t="s">
        <v>34</v>
      </c>
      <c r="G3889" s="3" t="s">
        <v>7924</v>
      </c>
      <c r="H38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979</v>
      </c>
      <c r="I3889">
        <v>979</v>
      </c>
      <c r="J3889">
        <v>1999</v>
      </c>
      <c r="K3889" s="1">
        <v>0.51</v>
      </c>
      <c r="L38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1019.49</v>
      </c>
      <c r="M3889" s="2" t="str">
        <f>IF(NOT(ISBLANK(Table1[[#This Row],[Discounter]])), IF(Table1[[#This Row],[Discounter]]&gt;=50%, "High Discount", "Low Discount"), "No Discount")</f>
        <v>High Discount</v>
      </c>
      <c r="N3889" t="s">
        <v>838</v>
      </c>
      <c r="O3889">
        <v>4.3</v>
      </c>
      <c r="P3889">
        <v>535</v>
      </c>
    </row>
    <row r="3890" spans="1:16" ht="60" x14ac:dyDescent="0.25">
      <c r="A3890" t="s">
        <v>7925</v>
      </c>
      <c r="B3890">
        <v>12399682</v>
      </c>
      <c r="C3890" t="s">
        <v>4232</v>
      </c>
      <c r="D3890" t="s">
        <v>32</v>
      </c>
      <c r="E3890" t="s">
        <v>105</v>
      </c>
      <c r="F3890" t="s">
        <v>34</v>
      </c>
      <c r="G3890" s="3" t="s">
        <v>7926</v>
      </c>
      <c r="H38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440</v>
      </c>
      <c r="I3890">
        <v>440</v>
      </c>
      <c r="J3890">
        <v>899</v>
      </c>
      <c r="K3890" s="1">
        <v>0.51</v>
      </c>
      <c r="L38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458.49</v>
      </c>
      <c r="M3890" s="2" t="str">
        <f>IF(NOT(ISBLANK(Table1[[#This Row],[Discounter]])), IF(Table1[[#This Row],[Discounter]]&gt;=50%, "High Discount", "Low Discount"), "No Discount")</f>
        <v>High Discount</v>
      </c>
      <c r="N3890" t="s">
        <v>7927</v>
      </c>
      <c r="O3890">
        <v>3.9</v>
      </c>
      <c r="P3890">
        <v>535</v>
      </c>
    </row>
    <row r="3891" spans="1:16" ht="45" x14ac:dyDescent="0.25">
      <c r="A3891" t="s">
        <v>7928</v>
      </c>
      <c r="B3891">
        <v>11633876</v>
      </c>
      <c r="C3891" t="s">
        <v>73</v>
      </c>
      <c r="D3891" t="s">
        <v>38</v>
      </c>
      <c r="E3891" t="s">
        <v>132</v>
      </c>
      <c r="F3891" t="s">
        <v>34</v>
      </c>
      <c r="G3891" s="3" t="s">
        <v>7929</v>
      </c>
      <c r="H38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91">
        <v>3495</v>
      </c>
      <c r="K3891" s="1">
        <v>0.47</v>
      </c>
      <c r="L38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1642.6499999999999</v>
      </c>
      <c r="M3891" s="2" t="str">
        <f>IF(NOT(ISBLANK(Table1[[#This Row],[Discounter]])), IF(Table1[[#This Row],[Discounter]]&gt;=50%, "High Discount", "Low Discount"), "No Discount")</f>
        <v>Low Discount</v>
      </c>
      <c r="N3891" t="s">
        <v>102</v>
      </c>
      <c r="O3891">
        <v>4.4000000000000004</v>
      </c>
      <c r="P3891">
        <v>535</v>
      </c>
    </row>
    <row r="3892" spans="1:16" ht="45" x14ac:dyDescent="0.25">
      <c r="A3892" t="s">
        <v>7930</v>
      </c>
      <c r="B3892">
        <v>14063006</v>
      </c>
      <c r="C3892" t="s">
        <v>91</v>
      </c>
      <c r="D3892" t="s">
        <v>38</v>
      </c>
      <c r="E3892" t="s">
        <v>122</v>
      </c>
      <c r="F3892" t="s">
        <v>34</v>
      </c>
      <c r="G3892" s="3" t="s">
        <v>7931</v>
      </c>
      <c r="H38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92">
        <v>699</v>
      </c>
      <c r="K3892" s="1">
        <v>0.61</v>
      </c>
      <c r="L38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426.39</v>
      </c>
      <c r="M3892" s="2" t="str">
        <f>IF(NOT(ISBLANK(Table1[[#This Row],[Discounter]])), IF(Table1[[#This Row],[Discounter]]&gt;=50%, "High Discount", "Low Discount"), "No Discount")</f>
        <v>High Discount</v>
      </c>
      <c r="N3892" t="s">
        <v>1203</v>
      </c>
      <c r="O3892">
        <v>4.5</v>
      </c>
      <c r="P3892">
        <v>535</v>
      </c>
    </row>
    <row r="3893" spans="1:16" ht="60" x14ac:dyDescent="0.25">
      <c r="A3893" t="s">
        <v>7932</v>
      </c>
      <c r="B3893">
        <v>11711918</v>
      </c>
      <c r="C3893" t="s">
        <v>43</v>
      </c>
      <c r="D3893" t="s">
        <v>38</v>
      </c>
      <c r="E3893" t="s">
        <v>39</v>
      </c>
      <c r="F3893" t="s">
        <v>34</v>
      </c>
      <c r="G3893" s="3" t="s">
        <v>7933</v>
      </c>
      <c r="H38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93">
        <v>799</v>
      </c>
      <c r="K3893" t="s">
        <v>643</v>
      </c>
      <c r="L38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300</v>
      </c>
      <c r="M3893" s="2" t="str">
        <f>IF(NOT(ISBLANK(Table1[[#This Row],[Discounter]])), IF(Table1[[#This Row],[Discounter]]&gt;=50%, "High Discount", "Low Discount"), "No Discount")</f>
        <v>High Discount</v>
      </c>
      <c r="N3893" t="s">
        <v>41</v>
      </c>
      <c r="O3893">
        <v>4</v>
      </c>
      <c r="P3893">
        <v>535</v>
      </c>
    </row>
    <row r="3894" spans="1:16" ht="30" x14ac:dyDescent="0.25">
      <c r="A3894" t="s">
        <v>7934</v>
      </c>
      <c r="B3894">
        <v>16457834</v>
      </c>
      <c r="C3894" t="s">
        <v>460</v>
      </c>
      <c r="D3894" t="s">
        <v>38</v>
      </c>
      <c r="E3894" t="s">
        <v>1823</v>
      </c>
      <c r="F3894" t="s">
        <v>34</v>
      </c>
      <c r="G3894" s="3" t="s">
        <v>7935</v>
      </c>
      <c r="H3894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3894">
        <v>799</v>
      </c>
      <c r="L38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894" s="2" t="str">
        <f>IF(NOT(ISBLANK(Table1[[#This Row],[Discounter]])), IF(Table1[[#This Row],[Discounter]]&gt;=50%, "High Discount", "Low Discount"), "No Discount")</f>
        <v>No Discount</v>
      </c>
      <c r="N3894" t="s">
        <v>41</v>
      </c>
      <c r="O3894">
        <v>4.4000000000000004</v>
      </c>
      <c r="P3894">
        <v>535</v>
      </c>
    </row>
    <row r="3895" spans="1:16" ht="60" x14ac:dyDescent="0.25">
      <c r="A3895" t="s">
        <v>7936</v>
      </c>
      <c r="B3895">
        <v>8843127</v>
      </c>
      <c r="C3895" t="s">
        <v>6767</v>
      </c>
      <c r="D3895" t="s">
        <v>61</v>
      </c>
      <c r="E3895" t="s">
        <v>39</v>
      </c>
      <c r="F3895" t="s">
        <v>17</v>
      </c>
      <c r="G3895" s="3" t="s">
        <v>7937</v>
      </c>
      <c r="H38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J3895">
        <v>999</v>
      </c>
      <c r="L38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895" s="2" t="str">
        <f>IF(NOT(ISBLANK(Table1[[#This Row],[Discounter]])), IF(Table1[[#This Row],[Discounter]]&gt;=50%, "High Discount", "Low Discount"), "No Discount")</f>
        <v>No Discount</v>
      </c>
      <c r="N3895" t="s">
        <v>102</v>
      </c>
      <c r="O3895">
        <v>4.5</v>
      </c>
      <c r="P3895">
        <v>534</v>
      </c>
    </row>
    <row r="3896" spans="1:16" ht="45" x14ac:dyDescent="0.25">
      <c r="A3896" t="s">
        <v>7938</v>
      </c>
      <c r="B3896">
        <v>11676500</v>
      </c>
      <c r="C3896" t="s">
        <v>255</v>
      </c>
      <c r="D3896" t="s">
        <v>69</v>
      </c>
      <c r="E3896" t="s">
        <v>83</v>
      </c>
      <c r="F3896" t="s">
        <v>34</v>
      </c>
      <c r="G3896" s="3" t="s">
        <v>7939</v>
      </c>
      <c r="H38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701</v>
      </c>
      <c r="I3896">
        <v>701</v>
      </c>
      <c r="J3896">
        <v>1799</v>
      </c>
      <c r="K3896" s="1">
        <v>0.61</v>
      </c>
      <c r="L38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1097.3899999999999</v>
      </c>
      <c r="M3896" s="2" t="str">
        <f>IF(NOT(ISBLANK(Table1[[#This Row],[Discounter]])), IF(Table1[[#This Row],[Discounter]]&gt;=50%, "High Discount", "Low Discount"), "No Discount")</f>
        <v>High Discount</v>
      </c>
      <c r="N3896" t="s">
        <v>36</v>
      </c>
      <c r="O3896">
        <v>4.2</v>
      </c>
      <c r="P3896">
        <v>534</v>
      </c>
    </row>
    <row r="3897" spans="1:16" ht="45" x14ac:dyDescent="0.25">
      <c r="A3897" t="s">
        <v>7940</v>
      </c>
      <c r="B3897">
        <v>11245026</v>
      </c>
      <c r="C3897" t="s">
        <v>1325</v>
      </c>
      <c r="D3897" t="s">
        <v>69</v>
      </c>
      <c r="E3897" t="s">
        <v>296</v>
      </c>
      <c r="F3897" t="s">
        <v>34</v>
      </c>
      <c r="G3897" s="3" t="s">
        <v>7941</v>
      </c>
      <c r="H38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3897">
        <v>999</v>
      </c>
      <c r="J3897">
        <v>3999</v>
      </c>
      <c r="K3897" s="1">
        <v>0.75</v>
      </c>
      <c r="L38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2999.25</v>
      </c>
      <c r="M3897" s="2" t="str">
        <f>IF(NOT(ISBLANK(Table1[[#This Row],[Discounter]])), IF(Table1[[#This Row],[Discounter]]&gt;=50%, "High Discount", "Low Discount"), "No Discount")</f>
        <v>High Discount</v>
      </c>
      <c r="N3897" t="s">
        <v>146</v>
      </c>
      <c r="O3897">
        <v>4</v>
      </c>
      <c r="P3897">
        <v>534</v>
      </c>
    </row>
    <row r="3898" spans="1:16" ht="45" x14ac:dyDescent="0.25">
      <c r="A3898" t="s">
        <v>7942</v>
      </c>
      <c r="B3898">
        <v>10715888</v>
      </c>
      <c r="C3898" t="s">
        <v>879</v>
      </c>
      <c r="D3898" t="s">
        <v>69</v>
      </c>
      <c r="E3898" t="s">
        <v>132</v>
      </c>
      <c r="F3898" t="s">
        <v>34</v>
      </c>
      <c r="G3898" s="3" t="s">
        <v>7943</v>
      </c>
      <c r="H38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2957</v>
      </c>
      <c r="I3898">
        <v>2957</v>
      </c>
      <c r="J3898">
        <v>5799</v>
      </c>
      <c r="K3898" s="1">
        <v>0.49</v>
      </c>
      <c r="L38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2841.5099999999998</v>
      </c>
      <c r="M3898" s="2" t="str">
        <f>IF(NOT(ISBLANK(Table1[[#This Row],[Discounter]])), IF(Table1[[#This Row],[Discounter]]&gt;=50%, "High Discount", "Low Discount"), "No Discount")</f>
        <v>Low Discount</v>
      </c>
      <c r="N3898" t="s">
        <v>102</v>
      </c>
      <c r="O3898">
        <v>4.0999999999999996</v>
      </c>
      <c r="P3898">
        <v>534</v>
      </c>
    </row>
    <row r="3899" spans="1:16" ht="45" x14ac:dyDescent="0.25">
      <c r="A3899" t="s">
        <v>7944</v>
      </c>
      <c r="B3899">
        <v>17383672</v>
      </c>
      <c r="C3899" t="s">
        <v>14</v>
      </c>
      <c r="D3899" t="s">
        <v>38</v>
      </c>
      <c r="E3899" t="s">
        <v>39</v>
      </c>
      <c r="F3899" t="s">
        <v>34</v>
      </c>
      <c r="G3899" s="3" t="s">
        <v>7239</v>
      </c>
      <c r="H38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899">
        <v>1598</v>
      </c>
      <c r="K3899" s="1">
        <v>0.5</v>
      </c>
      <c r="L38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899" s="2" t="str">
        <f>IF(NOT(ISBLANK(Table1[[#This Row],[Discounter]])), IF(Table1[[#This Row],[Discounter]]&gt;=50%, "High Discount", "Low Discount"), "No Discount")</f>
        <v>High Discount</v>
      </c>
      <c r="N3899" t="s">
        <v>130</v>
      </c>
      <c r="O3899">
        <v>4.3</v>
      </c>
      <c r="P3899">
        <v>534</v>
      </c>
    </row>
    <row r="3900" spans="1:16" ht="30" x14ac:dyDescent="0.25">
      <c r="A3900" t="s">
        <v>7945</v>
      </c>
      <c r="B3900">
        <v>11099572</v>
      </c>
      <c r="C3900" t="s">
        <v>758</v>
      </c>
      <c r="D3900" t="s">
        <v>38</v>
      </c>
      <c r="E3900" t="s">
        <v>132</v>
      </c>
      <c r="F3900" t="s">
        <v>34</v>
      </c>
      <c r="G3900" s="3" t="s">
        <v>7946</v>
      </c>
      <c r="H39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00">
        <v>1699</v>
      </c>
      <c r="K3900" s="1">
        <v>0.63</v>
      </c>
      <c r="L39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1070.3700000000001</v>
      </c>
      <c r="M3900" s="2" t="str">
        <f>IF(NOT(ISBLANK(Table1[[#This Row],[Discounter]])), IF(Table1[[#This Row],[Discounter]]&gt;=50%, "High Discount", "Low Discount"), "No Discount")</f>
        <v>High Discount</v>
      </c>
      <c r="N3900" t="s">
        <v>36</v>
      </c>
      <c r="O3900">
        <v>4</v>
      </c>
      <c r="P3900">
        <v>534</v>
      </c>
    </row>
    <row r="3901" spans="1:16" ht="30" x14ac:dyDescent="0.25">
      <c r="A3901" t="s">
        <v>7947</v>
      </c>
      <c r="B3901">
        <v>10841102</v>
      </c>
      <c r="C3901" t="s">
        <v>91</v>
      </c>
      <c r="D3901" t="s">
        <v>38</v>
      </c>
      <c r="E3901" t="s">
        <v>169</v>
      </c>
      <c r="F3901" t="s">
        <v>34</v>
      </c>
      <c r="G3901" s="3" t="s">
        <v>7948</v>
      </c>
      <c r="H39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01">
        <v>3099</v>
      </c>
      <c r="K3901" s="1">
        <v>0.54</v>
      </c>
      <c r="L39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1673.46</v>
      </c>
      <c r="M3901" s="2" t="str">
        <f>IF(NOT(ISBLANK(Table1[[#This Row],[Discounter]])), IF(Table1[[#This Row],[Discounter]]&gt;=50%, "High Discount", "Low Discount"), "No Discount")</f>
        <v>High Discount</v>
      </c>
      <c r="N3901" t="s">
        <v>24</v>
      </c>
      <c r="O3901">
        <v>4.4000000000000004</v>
      </c>
      <c r="P3901">
        <v>534</v>
      </c>
    </row>
    <row r="3902" spans="1:16" ht="45" x14ac:dyDescent="0.25">
      <c r="A3902" t="s">
        <v>7949</v>
      </c>
      <c r="B3902">
        <v>14646862</v>
      </c>
      <c r="C3902" t="s">
        <v>1761</v>
      </c>
      <c r="D3902" t="s">
        <v>38</v>
      </c>
      <c r="E3902" t="s">
        <v>132</v>
      </c>
      <c r="F3902" t="s">
        <v>34</v>
      </c>
      <c r="G3902" s="3" t="s">
        <v>7950</v>
      </c>
      <c r="H39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02">
        <v>3299</v>
      </c>
      <c r="K3902" s="1">
        <v>0.59</v>
      </c>
      <c r="L39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1946.4099999999999</v>
      </c>
      <c r="M3902" s="2" t="str">
        <f>IF(NOT(ISBLANK(Table1[[#This Row],[Discounter]])), IF(Table1[[#This Row],[Discounter]]&gt;=50%, "High Discount", "Low Discount"), "No Discount")</f>
        <v>High Discount</v>
      </c>
      <c r="N3902" t="s">
        <v>102</v>
      </c>
      <c r="O3902">
        <v>4.4000000000000004</v>
      </c>
      <c r="P3902">
        <v>534</v>
      </c>
    </row>
    <row r="3903" spans="1:16" ht="60" x14ac:dyDescent="0.25">
      <c r="A3903" t="s">
        <v>7951</v>
      </c>
      <c r="B3903">
        <v>13818948</v>
      </c>
      <c r="C3903" t="s">
        <v>958</v>
      </c>
      <c r="D3903" t="s">
        <v>38</v>
      </c>
      <c r="E3903" t="s">
        <v>39</v>
      </c>
      <c r="F3903" t="s">
        <v>34</v>
      </c>
      <c r="G3903" s="3" t="s">
        <v>7952</v>
      </c>
      <c r="H39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03">
        <v>599</v>
      </c>
      <c r="K3903" t="s">
        <v>7953</v>
      </c>
      <c r="L39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80</v>
      </c>
      <c r="M3903" s="2" t="str">
        <f>IF(NOT(ISBLANK(Table1[[#This Row],[Discounter]])), IF(Table1[[#This Row],[Discounter]]&gt;=50%, "High Discount", "Low Discount"), "No Discount")</f>
        <v>High Discount</v>
      </c>
      <c r="N3903" t="s">
        <v>89</v>
      </c>
      <c r="O3903">
        <v>4.3</v>
      </c>
      <c r="P3903">
        <v>534</v>
      </c>
    </row>
    <row r="3904" spans="1:16" ht="30" x14ac:dyDescent="0.25">
      <c r="A3904" t="s">
        <v>7954</v>
      </c>
      <c r="B3904">
        <v>11737802</v>
      </c>
      <c r="C3904" t="s">
        <v>392</v>
      </c>
      <c r="D3904" t="s">
        <v>38</v>
      </c>
      <c r="E3904" t="s">
        <v>44</v>
      </c>
      <c r="F3904" t="s">
        <v>34</v>
      </c>
      <c r="G3904" s="3" t="s">
        <v>7955</v>
      </c>
      <c r="H39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04">
        <v>799</v>
      </c>
      <c r="K3904" s="1">
        <v>0.55000000000000004</v>
      </c>
      <c r="L39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439.45000000000005</v>
      </c>
      <c r="M3904" s="2" t="str">
        <f>IF(NOT(ISBLANK(Table1[[#This Row],[Discounter]])), IF(Table1[[#This Row],[Discounter]]&gt;=50%, "High Discount", "Low Discount"), "No Discount")</f>
        <v>High Discount</v>
      </c>
      <c r="N3904" t="s">
        <v>24</v>
      </c>
      <c r="O3904">
        <v>4.0999999999999996</v>
      </c>
      <c r="P3904">
        <v>534</v>
      </c>
    </row>
    <row r="3905" spans="1:16" ht="30" x14ac:dyDescent="0.25">
      <c r="A3905" t="s">
        <v>7956</v>
      </c>
      <c r="B3905">
        <v>4441327</v>
      </c>
      <c r="C3905" t="s">
        <v>52</v>
      </c>
      <c r="D3905" t="s">
        <v>38</v>
      </c>
      <c r="E3905" t="s">
        <v>44</v>
      </c>
      <c r="F3905" t="s">
        <v>34</v>
      </c>
      <c r="G3905" s="3" t="s">
        <v>7957</v>
      </c>
      <c r="H39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05">
        <v>995</v>
      </c>
      <c r="K3905" s="1">
        <v>0.57999999999999996</v>
      </c>
      <c r="L39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577.09999999999991</v>
      </c>
      <c r="M3905" s="2" t="str">
        <f>IF(NOT(ISBLANK(Table1[[#This Row],[Discounter]])), IF(Table1[[#This Row],[Discounter]]&gt;=50%, "High Discount", "Low Discount"), "No Discount")</f>
        <v>High Discount</v>
      </c>
      <c r="N3905" t="s">
        <v>24</v>
      </c>
      <c r="O3905">
        <v>3.3</v>
      </c>
      <c r="P3905">
        <v>534</v>
      </c>
    </row>
    <row r="3906" spans="1:16" ht="60" x14ac:dyDescent="0.25">
      <c r="A3906" t="s">
        <v>7958</v>
      </c>
      <c r="B3906">
        <v>17383360</v>
      </c>
      <c r="C3906" t="s">
        <v>14</v>
      </c>
      <c r="D3906" t="s">
        <v>38</v>
      </c>
      <c r="E3906" t="s">
        <v>39</v>
      </c>
      <c r="F3906" t="s">
        <v>34</v>
      </c>
      <c r="G3906" s="3" t="s">
        <v>7959</v>
      </c>
      <c r="H3906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3906">
        <v>1598</v>
      </c>
      <c r="L39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906" s="2" t="str">
        <f>IF(NOT(ISBLANK(Table1[[#This Row],[Discounter]])), IF(Table1[[#This Row],[Discounter]]&gt;=50%, "High Discount", "Low Discount"), "No Discount")</f>
        <v>No Discount</v>
      </c>
      <c r="N3906" t="s">
        <v>1185</v>
      </c>
      <c r="O3906">
        <v>4.0999999999999996</v>
      </c>
      <c r="P3906">
        <v>534</v>
      </c>
    </row>
    <row r="3907" spans="1:16" ht="60" x14ac:dyDescent="0.25">
      <c r="A3907" t="s">
        <v>7960</v>
      </c>
      <c r="B3907">
        <v>9270733</v>
      </c>
      <c r="C3907" t="s">
        <v>14</v>
      </c>
      <c r="D3907" t="s">
        <v>15</v>
      </c>
      <c r="E3907" t="s">
        <v>16</v>
      </c>
      <c r="F3907" t="s">
        <v>17</v>
      </c>
      <c r="G3907" s="3" t="s">
        <v>1838</v>
      </c>
      <c r="H39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3907">
        <v>1999</v>
      </c>
      <c r="L39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907" s="2" t="str">
        <f>IF(NOT(ISBLANK(Table1[[#This Row],[Discounter]])), IF(Table1[[#This Row],[Discounter]]&gt;=50%, "High Discount", "Low Discount"), "No Discount")</f>
        <v>No Discount</v>
      </c>
      <c r="N3907" t="s">
        <v>19</v>
      </c>
      <c r="O3907">
        <v>3.8</v>
      </c>
      <c r="P3907">
        <v>533</v>
      </c>
    </row>
    <row r="3908" spans="1:16" ht="60" x14ac:dyDescent="0.25">
      <c r="A3908" t="s">
        <v>7961</v>
      </c>
      <c r="B3908">
        <v>10046889</v>
      </c>
      <c r="C3908" t="s">
        <v>14</v>
      </c>
      <c r="D3908" t="s">
        <v>15</v>
      </c>
      <c r="E3908" t="s">
        <v>16</v>
      </c>
      <c r="F3908" t="s">
        <v>17</v>
      </c>
      <c r="G3908" s="3" t="s">
        <v>3614</v>
      </c>
      <c r="H39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849</v>
      </c>
      <c r="I3908">
        <v>849</v>
      </c>
      <c r="J3908">
        <v>1699</v>
      </c>
      <c r="K3908" s="1">
        <v>0.5</v>
      </c>
      <c r="L39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3908" s="2" t="str">
        <f>IF(NOT(ISBLANK(Table1[[#This Row],[Discounter]])), IF(Table1[[#This Row],[Discounter]]&gt;=50%, "High Discount", "Low Discount"), "No Discount")</f>
        <v>High Discount</v>
      </c>
      <c r="N3908" t="s">
        <v>19</v>
      </c>
      <c r="O3908">
        <v>4.0999999999999996</v>
      </c>
      <c r="P3908">
        <v>533</v>
      </c>
    </row>
    <row r="3909" spans="1:16" ht="45" x14ac:dyDescent="0.25">
      <c r="A3909" t="s">
        <v>7962</v>
      </c>
      <c r="B3909">
        <v>1724803</v>
      </c>
      <c r="C3909" t="s">
        <v>6474</v>
      </c>
      <c r="D3909" t="s">
        <v>177</v>
      </c>
      <c r="E3909" t="s">
        <v>326</v>
      </c>
      <c r="F3909" t="s">
        <v>17</v>
      </c>
      <c r="G3909" s="3" t="s">
        <v>7963</v>
      </c>
      <c r="H39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708</v>
      </c>
      <c r="I3909">
        <v>708</v>
      </c>
      <c r="J3909">
        <v>945</v>
      </c>
      <c r="K3909" s="1">
        <v>0.25</v>
      </c>
      <c r="L39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236.25</v>
      </c>
      <c r="M3909" s="2" t="str">
        <f>IF(NOT(ISBLANK(Table1[[#This Row],[Discounter]])), IF(Table1[[#This Row],[Discounter]]&gt;=50%, "High Discount", "Low Discount"), "No Discount")</f>
        <v>Low Discount</v>
      </c>
      <c r="N3909" t="s">
        <v>66</v>
      </c>
      <c r="O3909">
        <v>4.0999999999999996</v>
      </c>
      <c r="P3909">
        <v>533</v>
      </c>
    </row>
    <row r="3910" spans="1:16" ht="30" x14ac:dyDescent="0.25">
      <c r="A3910" t="s">
        <v>7964</v>
      </c>
      <c r="B3910">
        <v>13825536</v>
      </c>
      <c r="C3910" t="s">
        <v>150</v>
      </c>
      <c r="D3910" t="s">
        <v>177</v>
      </c>
      <c r="E3910" t="s">
        <v>178</v>
      </c>
      <c r="F3910" t="s">
        <v>17</v>
      </c>
      <c r="G3910" s="3" t="s">
        <v>7965</v>
      </c>
      <c r="H39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324</v>
      </c>
      <c r="I3910">
        <v>324</v>
      </c>
      <c r="J3910">
        <v>499</v>
      </c>
      <c r="K3910" s="1">
        <v>0.35</v>
      </c>
      <c r="L39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174.64999999999998</v>
      </c>
      <c r="M3910" s="2" t="str">
        <f>IF(NOT(ISBLANK(Table1[[#This Row],[Discounter]])), IF(Table1[[#This Row],[Discounter]]&gt;=50%, "High Discount", "Low Discount"), "No Discount")</f>
        <v>Low Discount</v>
      </c>
      <c r="N3910" t="s">
        <v>146</v>
      </c>
      <c r="O3910">
        <v>3.9</v>
      </c>
      <c r="P3910">
        <v>533</v>
      </c>
    </row>
    <row r="3911" spans="1:16" ht="30" x14ac:dyDescent="0.25">
      <c r="A3911" t="s">
        <v>7966</v>
      </c>
      <c r="B3911">
        <v>13007340</v>
      </c>
      <c r="C3911" t="s">
        <v>7696</v>
      </c>
      <c r="D3911" t="s">
        <v>177</v>
      </c>
      <c r="E3911" t="s">
        <v>7697</v>
      </c>
      <c r="F3911" t="s">
        <v>17</v>
      </c>
      <c r="G3911" s="3" t="s">
        <v>7967</v>
      </c>
      <c r="H39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825</v>
      </c>
      <c r="I3911">
        <v>825</v>
      </c>
      <c r="J3911">
        <v>1399</v>
      </c>
      <c r="K3911" s="1">
        <v>0.41</v>
      </c>
      <c r="L39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573.58999999999992</v>
      </c>
      <c r="M3911" s="2" t="str">
        <f>IF(NOT(ISBLANK(Table1[[#This Row],[Discounter]])), IF(Table1[[#This Row],[Discounter]]&gt;=50%, "High Discount", "Low Discount"), "No Discount")</f>
        <v>Low Discount</v>
      </c>
      <c r="N3911" t="s">
        <v>36</v>
      </c>
      <c r="O3911">
        <v>4.2</v>
      </c>
      <c r="P3911">
        <v>533</v>
      </c>
    </row>
    <row r="3912" spans="1:16" ht="45" x14ac:dyDescent="0.25">
      <c r="A3912" t="s">
        <v>7968</v>
      </c>
      <c r="B3912">
        <v>10861812</v>
      </c>
      <c r="C3912" t="s">
        <v>752</v>
      </c>
      <c r="D3912" t="s">
        <v>177</v>
      </c>
      <c r="E3912" t="s">
        <v>487</v>
      </c>
      <c r="F3912" t="s">
        <v>17</v>
      </c>
      <c r="G3912" s="3" t="s">
        <v>7969</v>
      </c>
      <c r="H39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1186</v>
      </c>
      <c r="I3912">
        <v>1186</v>
      </c>
      <c r="J3912">
        <v>1249</v>
      </c>
      <c r="K3912" s="1">
        <v>0.05</v>
      </c>
      <c r="L39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62.45</v>
      </c>
      <c r="M3912" s="2" t="str">
        <f>IF(NOT(ISBLANK(Table1[[#This Row],[Discounter]])), IF(Table1[[#This Row],[Discounter]]&gt;=50%, "High Discount", "Low Discount"), "No Discount")</f>
        <v>Low Discount</v>
      </c>
      <c r="N3912" t="s">
        <v>36</v>
      </c>
      <c r="O3912">
        <v>4.4000000000000004</v>
      </c>
      <c r="P3912">
        <v>533</v>
      </c>
    </row>
    <row r="3913" spans="1:16" ht="45" x14ac:dyDescent="0.25">
      <c r="A3913" t="s">
        <v>7970</v>
      </c>
      <c r="B3913">
        <v>11443948</v>
      </c>
      <c r="C3913" t="s">
        <v>325</v>
      </c>
      <c r="D3913" t="s">
        <v>177</v>
      </c>
      <c r="E3913" t="s">
        <v>178</v>
      </c>
      <c r="F3913" t="s">
        <v>17</v>
      </c>
      <c r="G3913" s="3" t="s">
        <v>7971</v>
      </c>
      <c r="H39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913">
        <v>397</v>
      </c>
      <c r="L39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913" s="2" t="str">
        <f>IF(NOT(ISBLANK(Table1[[#This Row],[Discounter]])), IF(Table1[[#This Row],[Discounter]]&gt;=50%, "High Discount", "Low Discount"), "No Discount")</f>
        <v>No Discount</v>
      </c>
      <c r="N3913" t="s">
        <v>146</v>
      </c>
      <c r="O3913">
        <v>4.5</v>
      </c>
      <c r="P3913">
        <v>533</v>
      </c>
    </row>
    <row r="3914" spans="1:16" ht="45" x14ac:dyDescent="0.25">
      <c r="A3914" t="s">
        <v>7972</v>
      </c>
      <c r="B3914">
        <v>15341342</v>
      </c>
      <c r="C3914" t="s">
        <v>4870</v>
      </c>
      <c r="D3914" t="s">
        <v>177</v>
      </c>
      <c r="E3914" t="s">
        <v>4871</v>
      </c>
      <c r="F3914" t="s">
        <v>17</v>
      </c>
      <c r="G3914" s="3" t="s">
        <v>7973</v>
      </c>
      <c r="H39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914">
        <v>599</v>
      </c>
      <c r="L39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914" s="2" t="str">
        <f>IF(NOT(ISBLANK(Table1[[#This Row],[Discounter]])), IF(Table1[[#This Row],[Discounter]]&gt;=50%, "High Discount", "Low Discount"), "No Discount")</f>
        <v>No Discount</v>
      </c>
      <c r="N3914" t="s">
        <v>36</v>
      </c>
      <c r="O3914">
        <v>4.3</v>
      </c>
      <c r="P3914">
        <v>533</v>
      </c>
    </row>
    <row r="3915" spans="1:16" ht="45" x14ac:dyDescent="0.25">
      <c r="A3915" t="s">
        <v>7974</v>
      </c>
      <c r="B3915">
        <v>11785974</v>
      </c>
      <c r="C3915" t="s">
        <v>752</v>
      </c>
      <c r="D3915" t="s">
        <v>177</v>
      </c>
      <c r="E3915" t="s">
        <v>487</v>
      </c>
      <c r="F3915" t="s">
        <v>17</v>
      </c>
      <c r="G3915" s="3" t="s">
        <v>7975</v>
      </c>
      <c r="H39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915">
        <v>2498</v>
      </c>
      <c r="L39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915" s="2" t="str">
        <f>IF(NOT(ISBLANK(Table1[[#This Row],[Discounter]])), IF(Table1[[#This Row],[Discounter]]&gt;=50%, "High Discount", "Low Discount"), "No Discount")</f>
        <v>No Discount</v>
      </c>
      <c r="N3915" t="s">
        <v>5027</v>
      </c>
      <c r="O3915">
        <v>4.4000000000000004</v>
      </c>
      <c r="P3915">
        <v>533</v>
      </c>
    </row>
    <row r="3916" spans="1:16" ht="60" x14ac:dyDescent="0.25">
      <c r="A3916" t="s">
        <v>7976</v>
      </c>
      <c r="B3916">
        <v>11900244</v>
      </c>
      <c r="C3916" t="s">
        <v>322</v>
      </c>
      <c r="D3916" t="s">
        <v>26</v>
      </c>
      <c r="E3916" t="s">
        <v>39</v>
      </c>
      <c r="F3916" t="s">
        <v>17</v>
      </c>
      <c r="G3916" s="3" t="s">
        <v>7977</v>
      </c>
      <c r="H39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3916">
        <v>439</v>
      </c>
      <c r="J3916">
        <v>1099</v>
      </c>
      <c r="K3916" s="1">
        <v>0.6</v>
      </c>
      <c r="L39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</v>
      </c>
      <c r="M3916" s="2" t="str">
        <f>IF(NOT(ISBLANK(Table1[[#This Row],[Discounter]])), IF(Table1[[#This Row],[Discounter]]&gt;=50%, "High Discount", "Low Discount"), "No Discount")</f>
        <v>High Discount</v>
      </c>
      <c r="N3916" t="s">
        <v>36</v>
      </c>
      <c r="O3916">
        <v>3.9</v>
      </c>
      <c r="P3916">
        <v>533</v>
      </c>
    </row>
    <row r="3917" spans="1:16" ht="60" x14ac:dyDescent="0.25">
      <c r="A3917" t="s">
        <v>7978</v>
      </c>
      <c r="B3917">
        <v>11895966</v>
      </c>
      <c r="C3917" t="s">
        <v>14</v>
      </c>
      <c r="D3917" t="s">
        <v>26</v>
      </c>
      <c r="E3917" t="s">
        <v>27</v>
      </c>
      <c r="F3917" t="s">
        <v>17</v>
      </c>
      <c r="G3917" s="3" t="s">
        <v>7979</v>
      </c>
      <c r="H39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3917">
        <v>674</v>
      </c>
      <c r="J3917">
        <v>1499</v>
      </c>
      <c r="K3917" s="1">
        <v>0.55000000000000004</v>
      </c>
      <c r="L39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3917" s="2" t="str">
        <f>IF(NOT(ISBLANK(Table1[[#This Row],[Discounter]])), IF(Table1[[#This Row],[Discounter]]&gt;=50%, "High Discount", "Low Discount"), "No Discount")</f>
        <v>High Discount</v>
      </c>
      <c r="N3917" t="s">
        <v>232</v>
      </c>
      <c r="O3917">
        <v>4.3</v>
      </c>
      <c r="P3917">
        <v>533</v>
      </c>
    </row>
    <row r="3918" spans="1:16" ht="45" x14ac:dyDescent="0.25">
      <c r="A3918" t="s">
        <v>7980</v>
      </c>
      <c r="B3918">
        <v>11545010</v>
      </c>
      <c r="C3918" t="s">
        <v>14</v>
      </c>
      <c r="D3918" t="s">
        <v>26</v>
      </c>
      <c r="E3918" t="s">
        <v>39</v>
      </c>
      <c r="F3918" t="s">
        <v>17</v>
      </c>
      <c r="G3918" s="3" t="s">
        <v>7981</v>
      </c>
      <c r="H39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3918">
        <v>359</v>
      </c>
      <c r="J3918">
        <v>799</v>
      </c>
      <c r="K3918" s="1">
        <v>0.55000000000000004</v>
      </c>
      <c r="L39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439.45000000000005</v>
      </c>
      <c r="M3918" s="2" t="str">
        <f>IF(NOT(ISBLANK(Table1[[#This Row],[Discounter]])), IF(Table1[[#This Row],[Discounter]]&gt;=50%, "High Discount", "Low Discount"), "No Discount")</f>
        <v>High Discount</v>
      </c>
      <c r="N3918" t="s">
        <v>41</v>
      </c>
      <c r="O3918">
        <v>4.3</v>
      </c>
      <c r="P3918">
        <v>533</v>
      </c>
    </row>
    <row r="3919" spans="1:16" ht="45" x14ac:dyDescent="0.25">
      <c r="A3919" t="s">
        <v>7982</v>
      </c>
      <c r="B3919">
        <v>13238444</v>
      </c>
      <c r="C3919" t="s">
        <v>100</v>
      </c>
      <c r="D3919" t="s">
        <v>69</v>
      </c>
      <c r="E3919" t="s">
        <v>83</v>
      </c>
      <c r="F3919" t="s">
        <v>34</v>
      </c>
      <c r="G3919" s="3" t="s">
        <v>7983</v>
      </c>
      <c r="H39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3919">
        <v>719</v>
      </c>
      <c r="J3919">
        <v>1799</v>
      </c>
      <c r="K3919" s="1">
        <v>0.6</v>
      </c>
      <c r="L39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3919" s="2" t="str">
        <f>IF(NOT(ISBLANK(Table1[[#This Row],[Discounter]])), IF(Table1[[#This Row],[Discounter]]&gt;=50%, "High Discount", "Low Discount"), "No Discount")</f>
        <v>High Discount</v>
      </c>
      <c r="N3919" t="s">
        <v>102</v>
      </c>
      <c r="O3919">
        <v>3.9</v>
      </c>
      <c r="P3919">
        <v>533</v>
      </c>
    </row>
    <row r="3920" spans="1:16" ht="45" x14ac:dyDescent="0.25">
      <c r="A3920" t="s">
        <v>7984</v>
      </c>
      <c r="B3920">
        <v>2177649</v>
      </c>
      <c r="C3920" t="s">
        <v>4344</v>
      </c>
      <c r="D3920" t="s">
        <v>32</v>
      </c>
      <c r="E3920" t="s">
        <v>2842</v>
      </c>
      <c r="F3920" t="s">
        <v>34</v>
      </c>
      <c r="G3920" s="3" t="s">
        <v>7985</v>
      </c>
      <c r="H39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3920">
        <v>499</v>
      </c>
      <c r="J3920">
        <v>749</v>
      </c>
      <c r="K3920" t="s">
        <v>6117</v>
      </c>
      <c r="L39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250</v>
      </c>
      <c r="M3920" s="2" t="str">
        <f>IF(NOT(ISBLANK(Table1[[#This Row],[Discounter]])), IF(Table1[[#This Row],[Discounter]]&gt;=50%, "High Discount", "Low Discount"), "No Discount")</f>
        <v>High Discount</v>
      </c>
      <c r="N3920" t="s">
        <v>7986</v>
      </c>
      <c r="O3920">
        <v>4.0999999999999996</v>
      </c>
      <c r="P3920">
        <v>533</v>
      </c>
    </row>
    <row r="3921" spans="1:16" ht="60" x14ac:dyDescent="0.25">
      <c r="A3921" t="s">
        <v>7987</v>
      </c>
      <c r="B3921">
        <v>12529812</v>
      </c>
      <c r="C3921" t="s">
        <v>181</v>
      </c>
      <c r="D3921" t="s">
        <v>87</v>
      </c>
      <c r="E3921" t="s">
        <v>83</v>
      </c>
      <c r="F3921" t="s">
        <v>34</v>
      </c>
      <c r="G3921" s="3" t="s">
        <v>7988</v>
      </c>
      <c r="H39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3921">
        <v>479</v>
      </c>
      <c r="J3921">
        <v>1599</v>
      </c>
      <c r="K3921" s="1">
        <v>0.7</v>
      </c>
      <c r="L39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1119.3</v>
      </c>
      <c r="M3921" s="2" t="str">
        <f>IF(NOT(ISBLANK(Table1[[#This Row],[Discounter]])), IF(Table1[[#This Row],[Discounter]]&gt;=50%, "High Discount", "Low Discount"), "No Discount")</f>
        <v>High Discount</v>
      </c>
      <c r="N3921" t="s">
        <v>89</v>
      </c>
      <c r="O3921">
        <v>4</v>
      </c>
      <c r="P3921">
        <v>533</v>
      </c>
    </row>
    <row r="3922" spans="1:16" ht="45" x14ac:dyDescent="0.25">
      <c r="A3922" t="s">
        <v>7989</v>
      </c>
      <c r="B3922">
        <v>11002798</v>
      </c>
      <c r="C3922" t="s">
        <v>95</v>
      </c>
      <c r="D3922" t="s">
        <v>38</v>
      </c>
      <c r="E3922" t="s">
        <v>44</v>
      </c>
      <c r="F3922" t="s">
        <v>34</v>
      </c>
      <c r="G3922" s="3" t="s">
        <v>7990</v>
      </c>
      <c r="H39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22">
        <v>1699</v>
      </c>
      <c r="K3922" s="1">
        <v>0.55000000000000004</v>
      </c>
      <c r="L39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3922" s="2" t="str">
        <f>IF(NOT(ISBLANK(Table1[[#This Row],[Discounter]])), IF(Table1[[#This Row],[Discounter]]&gt;=50%, "High Discount", "Low Discount"), "No Discount")</f>
        <v>High Discount</v>
      </c>
      <c r="N3922" t="s">
        <v>41</v>
      </c>
      <c r="O3922">
        <v>4.0999999999999996</v>
      </c>
      <c r="P3922">
        <v>533</v>
      </c>
    </row>
    <row r="3923" spans="1:16" ht="45" x14ac:dyDescent="0.25">
      <c r="A3923" t="s">
        <v>7991</v>
      </c>
      <c r="B3923">
        <v>12758196</v>
      </c>
      <c r="C3923" t="s">
        <v>91</v>
      </c>
      <c r="D3923" t="s">
        <v>38</v>
      </c>
      <c r="E3923" t="s">
        <v>16</v>
      </c>
      <c r="F3923" t="s">
        <v>34</v>
      </c>
      <c r="G3923" s="3" t="s">
        <v>7992</v>
      </c>
      <c r="H39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23">
        <v>1899</v>
      </c>
      <c r="K3923" s="1">
        <v>0.57999999999999996</v>
      </c>
      <c r="L39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1101.4199999999998</v>
      </c>
      <c r="M3923" s="2" t="str">
        <f>IF(NOT(ISBLANK(Table1[[#This Row],[Discounter]])), IF(Table1[[#This Row],[Discounter]]&gt;=50%, "High Discount", "Low Discount"), "No Discount")</f>
        <v>High Discount</v>
      </c>
      <c r="N3923" t="s">
        <v>93</v>
      </c>
      <c r="O3923">
        <v>3.9</v>
      </c>
      <c r="P3923">
        <v>533</v>
      </c>
    </row>
    <row r="3924" spans="1:16" ht="75" x14ac:dyDescent="0.25">
      <c r="A3924" t="s">
        <v>7993</v>
      </c>
      <c r="B3924">
        <v>11284552</v>
      </c>
      <c r="C3924" t="s">
        <v>43</v>
      </c>
      <c r="D3924" t="s">
        <v>38</v>
      </c>
      <c r="E3924" t="s">
        <v>16</v>
      </c>
      <c r="F3924" t="s">
        <v>34</v>
      </c>
      <c r="G3924" s="3" t="s">
        <v>7994</v>
      </c>
      <c r="H39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24">
        <v>2199</v>
      </c>
      <c r="K3924" s="1">
        <v>0.5</v>
      </c>
      <c r="L39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1099.5</v>
      </c>
      <c r="M3924" s="2" t="str">
        <f>IF(NOT(ISBLANK(Table1[[#This Row],[Discounter]])), IF(Table1[[#This Row],[Discounter]]&gt;=50%, "High Discount", "Low Discount"), "No Discount")</f>
        <v>High Discount</v>
      </c>
      <c r="N3924" t="s">
        <v>119</v>
      </c>
      <c r="O3924">
        <v>3.8</v>
      </c>
      <c r="P3924">
        <v>533</v>
      </c>
    </row>
    <row r="3925" spans="1:16" ht="60" x14ac:dyDescent="0.25">
      <c r="A3925" t="s">
        <v>7995</v>
      </c>
      <c r="B3925">
        <v>10064463</v>
      </c>
      <c r="C3925" t="s">
        <v>14</v>
      </c>
      <c r="D3925" t="s">
        <v>15</v>
      </c>
      <c r="E3925" t="s">
        <v>16</v>
      </c>
      <c r="F3925" t="s">
        <v>17</v>
      </c>
      <c r="G3925" s="3" t="s">
        <v>3614</v>
      </c>
      <c r="H39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3925">
        <v>1699</v>
      </c>
      <c r="L39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925" s="2" t="str">
        <f>IF(NOT(ISBLANK(Table1[[#This Row],[Discounter]])), IF(Table1[[#This Row],[Discounter]]&gt;=50%, "High Discount", "Low Discount"), "No Discount")</f>
        <v>No Discount</v>
      </c>
      <c r="N3925" t="s">
        <v>19</v>
      </c>
      <c r="O3925">
        <v>4</v>
      </c>
      <c r="P3925">
        <v>532</v>
      </c>
    </row>
    <row r="3926" spans="1:16" ht="60" x14ac:dyDescent="0.25">
      <c r="A3926" t="s">
        <v>7996</v>
      </c>
      <c r="B3926">
        <v>11196174</v>
      </c>
      <c r="C3926" t="s">
        <v>21</v>
      </c>
      <c r="D3926" t="s">
        <v>15</v>
      </c>
      <c r="E3926" t="s">
        <v>16</v>
      </c>
      <c r="F3926" t="s">
        <v>17</v>
      </c>
      <c r="G3926" s="3" t="s">
        <v>2641</v>
      </c>
      <c r="H39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1099</v>
      </c>
      <c r="I3926">
        <v>1099</v>
      </c>
      <c r="J3926">
        <v>2499</v>
      </c>
      <c r="K3926" s="1">
        <v>0.56000000000000005</v>
      </c>
      <c r="L39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1399.44</v>
      </c>
      <c r="M3926" s="2" t="str">
        <f>IF(NOT(ISBLANK(Table1[[#This Row],[Discounter]])), IF(Table1[[#This Row],[Discounter]]&gt;=50%, "High Discount", "Low Discount"), "No Discount")</f>
        <v>High Discount</v>
      </c>
      <c r="N3926" t="s">
        <v>50</v>
      </c>
      <c r="O3926">
        <v>3.9</v>
      </c>
      <c r="P3926">
        <v>532</v>
      </c>
    </row>
    <row r="3927" spans="1:16" ht="60" x14ac:dyDescent="0.25">
      <c r="A3927" t="s">
        <v>7997</v>
      </c>
      <c r="B3927">
        <v>8275741</v>
      </c>
      <c r="C3927" t="s">
        <v>14</v>
      </c>
      <c r="D3927" t="s">
        <v>15</v>
      </c>
      <c r="E3927" t="s">
        <v>16</v>
      </c>
      <c r="F3927" t="s">
        <v>17</v>
      </c>
      <c r="G3927" s="3" t="s">
        <v>7998</v>
      </c>
      <c r="H39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3927">
        <v>1199</v>
      </c>
      <c r="J3927">
        <v>1999</v>
      </c>
      <c r="K3927" s="1">
        <v>0.4</v>
      </c>
      <c r="L39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799.6</v>
      </c>
      <c r="M3927" s="2" t="str">
        <f>IF(NOT(ISBLANK(Table1[[#This Row],[Discounter]])), IF(Table1[[#This Row],[Discounter]]&gt;=50%, "High Discount", "Low Discount"), "No Discount")</f>
        <v>Low Discount</v>
      </c>
      <c r="N3927" t="s">
        <v>19</v>
      </c>
      <c r="O3927">
        <v>3.9</v>
      </c>
      <c r="P3927">
        <v>532</v>
      </c>
    </row>
    <row r="3928" spans="1:16" ht="60" x14ac:dyDescent="0.25">
      <c r="A3928" t="s">
        <v>7999</v>
      </c>
      <c r="B3928">
        <v>12425530</v>
      </c>
      <c r="C3928" t="s">
        <v>47</v>
      </c>
      <c r="D3928" t="s">
        <v>15</v>
      </c>
      <c r="E3928" t="s">
        <v>16</v>
      </c>
      <c r="F3928" t="s">
        <v>17</v>
      </c>
      <c r="G3928" s="3" t="s">
        <v>3236</v>
      </c>
      <c r="H39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3928">
        <v>584</v>
      </c>
      <c r="J3928">
        <v>1499</v>
      </c>
      <c r="K3928" s="1">
        <v>0.61</v>
      </c>
      <c r="L39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914.39</v>
      </c>
      <c r="M3928" s="2" t="str">
        <f>IF(NOT(ISBLANK(Table1[[#This Row],[Discounter]])), IF(Table1[[#This Row],[Discounter]]&gt;=50%, "High Discount", "Low Discount"), "No Discount")</f>
        <v>High Discount</v>
      </c>
      <c r="N3928" t="s">
        <v>774</v>
      </c>
      <c r="O3928">
        <v>3.9</v>
      </c>
      <c r="P3928">
        <v>532</v>
      </c>
    </row>
    <row r="3929" spans="1:16" ht="30" x14ac:dyDescent="0.25">
      <c r="A3929" t="s">
        <v>8000</v>
      </c>
      <c r="B3929">
        <v>10794290</v>
      </c>
      <c r="C3929" t="s">
        <v>1045</v>
      </c>
      <c r="D3929" t="s">
        <v>177</v>
      </c>
      <c r="E3929" t="s">
        <v>272</v>
      </c>
      <c r="F3929" t="s">
        <v>17</v>
      </c>
      <c r="G3929" s="3" t="s">
        <v>8001</v>
      </c>
      <c r="H39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330</v>
      </c>
      <c r="I3929">
        <v>330</v>
      </c>
      <c r="J3929">
        <v>412</v>
      </c>
      <c r="K3929" t="s">
        <v>8002</v>
      </c>
      <c r="L39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</v>
      </c>
      <c r="M3929" s="2" t="str">
        <f>IF(NOT(ISBLANK(Table1[[#This Row],[Discounter]])), IF(Table1[[#This Row],[Discounter]]&gt;=50%, "High Discount", "Low Discount"), "No Discount")</f>
        <v>High Discount</v>
      </c>
      <c r="N3929" t="s">
        <v>36</v>
      </c>
      <c r="O3929">
        <v>4.2</v>
      </c>
      <c r="P3929">
        <v>532</v>
      </c>
    </row>
    <row r="3930" spans="1:16" ht="45" x14ac:dyDescent="0.25">
      <c r="A3930" t="s">
        <v>8003</v>
      </c>
      <c r="B3930">
        <v>1422318</v>
      </c>
      <c r="C3930" t="s">
        <v>14</v>
      </c>
      <c r="D3930" t="s">
        <v>177</v>
      </c>
      <c r="E3930" t="s">
        <v>178</v>
      </c>
      <c r="F3930" t="s">
        <v>17</v>
      </c>
      <c r="G3930" s="3" t="s">
        <v>8004</v>
      </c>
      <c r="H39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179</v>
      </c>
      <c r="I3930">
        <v>179</v>
      </c>
      <c r="J3930">
        <v>299</v>
      </c>
      <c r="K3930" s="1">
        <v>0.4</v>
      </c>
      <c r="L39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119.60000000000001</v>
      </c>
      <c r="M3930" s="2" t="str">
        <f>IF(NOT(ISBLANK(Table1[[#This Row],[Discounter]])), IF(Table1[[#This Row],[Discounter]]&gt;=50%, "High Discount", "Low Discount"), "No Discount")</f>
        <v>Low Discount</v>
      </c>
      <c r="N3930" t="s">
        <v>146</v>
      </c>
      <c r="O3930">
        <v>4.3</v>
      </c>
      <c r="P3930">
        <v>532</v>
      </c>
    </row>
    <row r="3931" spans="1:16" ht="60" x14ac:dyDescent="0.25">
      <c r="A3931" t="s">
        <v>8005</v>
      </c>
      <c r="B3931">
        <v>8692237</v>
      </c>
      <c r="C3931" t="s">
        <v>60</v>
      </c>
      <c r="D3931" t="s">
        <v>61</v>
      </c>
      <c r="E3931" t="s">
        <v>39</v>
      </c>
      <c r="F3931" t="s">
        <v>17</v>
      </c>
      <c r="G3931" s="3" t="s">
        <v>8006</v>
      </c>
      <c r="H39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3931">
        <v>399</v>
      </c>
      <c r="J3931">
        <v>799</v>
      </c>
      <c r="K3931" s="1">
        <v>0.5</v>
      </c>
      <c r="L39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399.5</v>
      </c>
      <c r="M3931" s="2" t="str">
        <f>IF(NOT(ISBLANK(Table1[[#This Row],[Discounter]])), IF(Table1[[#This Row],[Discounter]]&gt;=50%, "High Discount", "Low Discount"), "No Discount")</f>
        <v>High Discount</v>
      </c>
      <c r="N3931" t="s">
        <v>36</v>
      </c>
      <c r="O3931">
        <v>4.3</v>
      </c>
      <c r="P3931">
        <v>532</v>
      </c>
    </row>
    <row r="3932" spans="1:16" ht="45" x14ac:dyDescent="0.25">
      <c r="A3932" t="s">
        <v>8007</v>
      </c>
      <c r="B3932">
        <v>8692235</v>
      </c>
      <c r="C3932" t="s">
        <v>60</v>
      </c>
      <c r="D3932" t="s">
        <v>61</v>
      </c>
      <c r="E3932" t="s">
        <v>39</v>
      </c>
      <c r="F3932" t="s">
        <v>17</v>
      </c>
      <c r="G3932" s="3" t="s">
        <v>8008</v>
      </c>
      <c r="H39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3932">
        <v>479</v>
      </c>
      <c r="J3932">
        <v>799</v>
      </c>
      <c r="K3932" s="1">
        <v>0.4</v>
      </c>
      <c r="L39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319.60000000000002</v>
      </c>
      <c r="M3932" s="2" t="str">
        <f>IF(NOT(ISBLANK(Table1[[#This Row],[Discounter]])), IF(Table1[[#This Row],[Discounter]]&gt;=50%, "High Discount", "Low Discount"), "No Discount")</f>
        <v>Low Discount</v>
      </c>
      <c r="N3932" t="s">
        <v>36</v>
      </c>
      <c r="O3932">
        <v>4.3</v>
      </c>
      <c r="P3932">
        <v>532</v>
      </c>
    </row>
    <row r="3933" spans="1:16" ht="30" x14ac:dyDescent="0.25">
      <c r="A3933" t="s">
        <v>8009</v>
      </c>
      <c r="B3933">
        <v>15746196</v>
      </c>
      <c r="C3933" t="s">
        <v>460</v>
      </c>
      <c r="D3933" t="s">
        <v>26</v>
      </c>
      <c r="E3933" t="s">
        <v>282</v>
      </c>
      <c r="F3933" t="s">
        <v>17</v>
      </c>
      <c r="G3933" s="3" t="s">
        <v>8010</v>
      </c>
      <c r="H39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3933">
        <v>1499</v>
      </c>
      <c r="L39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933" s="2" t="str">
        <f>IF(NOT(ISBLANK(Table1[[#This Row],[Discounter]])), IF(Table1[[#This Row],[Discounter]]&gt;=50%, "High Discount", "Low Discount"), "No Discount")</f>
        <v>No Discount</v>
      </c>
      <c r="N3933" t="s">
        <v>102</v>
      </c>
      <c r="O3933">
        <v>4.5</v>
      </c>
      <c r="P3933">
        <v>532</v>
      </c>
    </row>
    <row r="3934" spans="1:16" ht="45" x14ac:dyDescent="0.25">
      <c r="A3934" t="s">
        <v>8011</v>
      </c>
      <c r="B3934">
        <v>12134678</v>
      </c>
      <c r="C3934" t="s">
        <v>100</v>
      </c>
      <c r="D3934" t="s">
        <v>69</v>
      </c>
      <c r="E3934" t="s">
        <v>70</v>
      </c>
      <c r="F3934" t="s">
        <v>34</v>
      </c>
      <c r="G3934" s="3" t="s">
        <v>8012</v>
      </c>
      <c r="H39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909</v>
      </c>
      <c r="I3934">
        <v>909</v>
      </c>
      <c r="J3934">
        <v>2599</v>
      </c>
      <c r="K3934" s="1">
        <v>0.65</v>
      </c>
      <c r="L39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1689.3500000000001</v>
      </c>
      <c r="M3934" s="2" t="str">
        <f>IF(NOT(ISBLANK(Table1[[#This Row],[Discounter]])), IF(Table1[[#This Row],[Discounter]]&gt;=50%, "High Discount", "Low Discount"), "No Discount")</f>
        <v>High Discount</v>
      </c>
      <c r="N3934" t="s">
        <v>102</v>
      </c>
      <c r="O3934">
        <v>3.9</v>
      </c>
      <c r="P3934">
        <v>532</v>
      </c>
    </row>
    <row r="3935" spans="1:16" ht="75" x14ac:dyDescent="0.25">
      <c r="A3935" t="s">
        <v>8013</v>
      </c>
      <c r="B3935">
        <v>13791256</v>
      </c>
      <c r="C3935" t="s">
        <v>373</v>
      </c>
      <c r="D3935" t="s">
        <v>69</v>
      </c>
      <c r="E3935" t="s">
        <v>70</v>
      </c>
      <c r="F3935" t="s">
        <v>34</v>
      </c>
      <c r="G3935" s="3" t="s">
        <v>8014</v>
      </c>
      <c r="H39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1418</v>
      </c>
      <c r="I3935">
        <v>1418</v>
      </c>
      <c r="J3935">
        <v>4299</v>
      </c>
      <c r="K3935" s="1">
        <v>0.67</v>
      </c>
      <c r="L39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2880.3300000000004</v>
      </c>
      <c r="M3935" s="2" t="str">
        <f>IF(NOT(ISBLANK(Table1[[#This Row],[Discounter]])), IF(Table1[[#This Row],[Discounter]]&gt;=50%, "High Discount", "Low Discount"), "No Discount")</f>
        <v>High Discount</v>
      </c>
      <c r="N3935" t="s">
        <v>213</v>
      </c>
      <c r="O3935">
        <v>4.0999999999999996</v>
      </c>
      <c r="P3935">
        <v>532</v>
      </c>
    </row>
    <row r="3936" spans="1:16" ht="45" x14ac:dyDescent="0.25">
      <c r="A3936" t="s">
        <v>8015</v>
      </c>
      <c r="B3936">
        <v>7572958</v>
      </c>
      <c r="C3936" t="s">
        <v>82</v>
      </c>
      <c r="D3936" t="s">
        <v>69</v>
      </c>
      <c r="E3936" t="s">
        <v>70</v>
      </c>
      <c r="F3936" t="s">
        <v>34</v>
      </c>
      <c r="G3936" s="3" t="s">
        <v>8016</v>
      </c>
      <c r="H39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1759</v>
      </c>
      <c r="I3936">
        <v>1759</v>
      </c>
      <c r="J3936">
        <v>4399</v>
      </c>
      <c r="K3936" s="1">
        <v>0.6</v>
      </c>
      <c r="L39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2639.4</v>
      </c>
      <c r="M3936" s="2" t="str">
        <f>IF(NOT(ISBLANK(Table1[[#This Row],[Discounter]])), IF(Table1[[#This Row],[Discounter]]&gt;=50%, "High Discount", "Low Discount"), "No Discount")</f>
        <v>High Discount</v>
      </c>
      <c r="N3936" t="s">
        <v>36</v>
      </c>
      <c r="O3936">
        <v>4.2</v>
      </c>
      <c r="P3936">
        <v>532</v>
      </c>
    </row>
    <row r="3937" spans="1:16" ht="45" x14ac:dyDescent="0.25">
      <c r="A3937" t="s">
        <v>8017</v>
      </c>
      <c r="B3937">
        <v>12992914</v>
      </c>
      <c r="C3937" t="s">
        <v>4344</v>
      </c>
      <c r="D3937" t="s">
        <v>32</v>
      </c>
      <c r="E3937" t="s">
        <v>381</v>
      </c>
      <c r="F3937" t="s">
        <v>34</v>
      </c>
      <c r="G3937" s="3" t="s">
        <v>8018</v>
      </c>
      <c r="H39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751</v>
      </c>
      <c r="I3937">
        <v>751</v>
      </c>
      <c r="J3937">
        <v>1599</v>
      </c>
      <c r="K3937" s="1">
        <v>0.53</v>
      </c>
      <c r="L39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847.47</v>
      </c>
      <c r="M3937" s="2" t="str">
        <f>IF(NOT(ISBLANK(Table1[[#This Row],[Discounter]])), IF(Table1[[#This Row],[Discounter]]&gt;=50%, "High Discount", "Low Discount"), "No Discount")</f>
        <v>High Discount</v>
      </c>
      <c r="N3937" t="s">
        <v>36</v>
      </c>
      <c r="O3937">
        <v>4.3</v>
      </c>
      <c r="P3937">
        <v>532</v>
      </c>
    </row>
    <row r="3938" spans="1:16" ht="30" x14ac:dyDescent="0.25">
      <c r="A3938" t="s">
        <v>8019</v>
      </c>
      <c r="B3938">
        <v>13995710</v>
      </c>
      <c r="C3938" t="s">
        <v>100</v>
      </c>
      <c r="D3938" t="s">
        <v>38</v>
      </c>
      <c r="E3938" t="s">
        <v>132</v>
      </c>
      <c r="F3938" t="s">
        <v>34</v>
      </c>
      <c r="G3938" s="3" t="s">
        <v>8020</v>
      </c>
      <c r="H39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38">
        <v>1099</v>
      </c>
      <c r="K3938" s="1">
        <v>0.55000000000000004</v>
      </c>
      <c r="L39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604.45000000000005</v>
      </c>
      <c r="M3938" s="2" t="str">
        <f>IF(NOT(ISBLANK(Table1[[#This Row],[Discounter]])), IF(Table1[[#This Row],[Discounter]]&gt;=50%, "High Discount", "Low Discount"), "No Discount")</f>
        <v>High Discount</v>
      </c>
      <c r="N3938" t="s">
        <v>102</v>
      </c>
      <c r="O3938">
        <v>4</v>
      </c>
      <c r="P3938">
        <v>532</v>
      </c>
    </row>
    <row r="3939" spans="1:16" ht="45" x14ac:dyDescent="0.25">
      <c r="A3939" t="s">
        <v>8021</v>
      </c>
      <c r="B3939">
        <v>11118508</v>
      </c>
      <c r="C3939" t="s">
        <v>14</v>
      </c>
      <c r="D3939" t="s">
        <v>38</v>
      </c>
      <c r="E3939" t="s">
        <v>344</v>
      </c>
      <c r="F3939" t="s">
        <v>34</v>
      </c>
      <c r="G3939" s="3" t="s">
        <v>8022</v>
      </c>
      <c r="H39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39">
        <v>1299</v>
      </c>
      <c r="K3939" s="1">
        <v>0.5</v>
      </c>
      <c r="L39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3939" s="2" t="str">
        <f>IF(NOT(ISBLANK(Table1[[#This Row],[Discounter]])), IF(Table1[[#This Row],[Discounter]]&gt;=50%, "High Discount", "Low Discount"), "No Discount")</f>
        <v>High Discount</v>
      </c>
      <c r="N3939" t="s">
        <v>119</v>
      </c>
      <c r="O3939">
        <v>4.5</v>
      </c>
      <c r="P3939">
        <v>532</v>
      </c>
    </row>
    <row r="3940" spans="1:16" ht="45" x14ac:dyDescent="0.25">
      <c r="A3940" t="s">
        <v>8023</v>
      </c>
      <c r="B3940">
        <v>10813300</v>
      </c>
      <c r="C3940" t="s">
        <v>73</v>
      </c>
      <c r="D3940" t="s">
        <v>38</v>
      </c>
      <c r="E3940" t="s">
        <v>132</v>
      </c>
      <c r="F3940" t="s">
        <v>34</v>
      </c>
      <c r="G3940" s="3" t="s">
        <v>8024</v>
      </c>
      <c r="H39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40">
        <v>3999</v>
      </c>
      <c r="K3940" s="1">
        <v>0.42</v>
      </c>
      <c r="L39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1679.58</v>
      </c>
      <c r="M3940" s="2" t="str">
        <f>IF(NOT(ISBLANK(Table1[[#This Row],[Discounter]])), IF(Table1[[#This Row],[Discounter]]&gt;=50%, "High Discount", "Low Discount"), "No Discount")</f>
        <v>Low Discount</v>
      </c>
      <c r="N3940" t="s">
        <v>102</v>
      </c>
      <c r="O3940">
        <v>4.2</v>
      </c>
      <c r="P3940">
        <v>532</v>
      </c>
    </row>
    <row r="3941" spans="1:16" ht="45" x14ac:dyDescent="0.25">
      <c r="A3941" t="s">
        <v>8025</v>
      </c>
      <c r="B3941">
        <v>7572959</v>
      </c>
      <c r="C3941" t="s">
        <v>82</v>
      </c>
      <c r="D3941" t="s">
        <v>38</v>
      </c>
      <c r="E3941" t="s">
        <v>132</v>
      </c>
      <c r="F3941" t="s">
        <v>34</v>
      </c>
      <c r="G3941" s="3" t="s">
        <v>8026</v>
      </c>
      <c r="H39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41">
        <v>4499</v>
      </c>
      <c r="K3941" s="1">
        <v>0.6</v>
      </c>
      <c r="L39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2699.4</v>
      </c>
      <c r="M3941" s="2" t="str">
        <f>IF(NOT(ISBLANK(Table1[[#This Row],[Discounter]])), IF(Table1[[#This Row],[Discounter]]&gt;=50%, "High Discount", "Low Discount"), "No Discount")</f>
        <v>High Discount</v>
      </c>
      <c r="N3941" t="s">
        <v>36</v>
      </c>
      <c r="O3941">
        <v>4.4000000000000004</v>
      </c>
      <c r="P3941">
        <v>532</v>
      </c>
    </row>
    <row r="3942" spans="1:16" ht="60" x14ac:dyDescent="0.25">
      <c r="A3942" t="s">
        <v>8027</v>
      </c>
      <c r="B3942">
        <v>12193858</v>
      </c>
      <c r="C3942" t="s">
        <v>14</v>
      </c>
      <c r="D3942" t="s">
        <v>38</v>
      </c>
      <c r="E3942" t="s">
        <v>39</v>
      </c>
      <c r="F3942" t="s">
        <v>34</v>
      </c>
      <c r="G3942" s="3" t="s">
        <v>8028</v>
      </c>
      <c r="H39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42">
        <v>799</v>
      </c>
      <c r="K3942" t="s">
        <v>643</v>
      </c>
      <c r="L39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300</v>
      </c>
      <c r="M3942" s="2" t="str">
        <f>IF(NOT(ISBLANK(Table1[[#This Row],[Discounter]])), IF(Table1[[#This Row],[Discounter]]&gt;=50%, "High Discount", "Low Discount"), "No Discount")</f>
        <v>High Discount</v>
      </c>
      <c r="N3942" t="s">
        <v>41</v>
      </c>
      <c r="O3942">
        <v>4.2</v>
      </c>
      <c r="P3942">
        <v>532</v>
      </c>
    </row>
    <row r="3943" spans="1:16" ht="45" x14ac:dyDescent="0.25">
      <c r="A3943" t="s">
        <v>8029</v>
      </c>
      <c r="B3943">
        <v>8325345</v>
      </c>
      <c r="C3943" t="s">
        <v>43</v>
      </c>
      <c r="D3943" t="s">
        <v>38</v>
      </c>
      <c r="E3943" t="s">
        <v>39</v>
      </c>
      <c r="F3943" t="s">
        <v>34</v>
      </c>
      <c r="G3943" s="3" t="s">
        <v>8030</v>
      </c>
      <c r="H39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43">
        <v>899</v>
      </c>
      <c r="K3943" s="1">
        <v>0.55000000000000004</v>
      </c>
      <c r="L39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494.45000000000005</v>
      </c>
      <c r="M3943" s="2" t="str">
        <f>IF(NOT(ISBLANK(Table1[[#This Row],[Discounter]])), IF(Table1[[#This Row],[Discounter]]&gt;=50%, "High Discount", "Low Discount"), "No Discount")</f>
        <v>High Discount</v>
      </c>
      <c r="N3943" t="s">
        <v>41</v>
      </c>
      <c r="O3943">
        <v>4.0999999999999996</v>
      </c>
      <c r="P3943">
        <v>532</v>
      </c>
    </row>
    <row r="3944" spans="1:16" ht="45" x14ac:dyDescent="0.25">
      <c r="A3944" t="s">
        <v>8031</v>
      </c>
      <c r="B3944">
        <v>8806289</v>
      </c>
      <c r="C3944" t="s">
        <v>57</v>
      </c>
      <c r="D3944" t="s">
        <v>15</v>
      </c>
      <c r="E3944" t="s">
        <v>16</v>
      </c>
      <c r="F3944" t="s">
        <v>17</v>
      </c>
      <c r="G3944" s="3" t="s">
        <v>8032</v>
      </c>
      <c r="H39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3944">
        <v>719</v>
      </c>
      <c r="J3944">
        <v>2399</v>
      </c>
      <c r="K3944" s="1">
        <v>0.7</v>
      </c>
      <c r="L39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1679.3</v>
      </c>
      <c r="M3944" s="2" t="str">
        <f>IF(NOT(ISBLANK(Table1[[#This Row],[Discounter]])), IF(Table1[[#This Row],[Discounter]]&gt;=50%, "High Discount", "Low Discount"), "No Discount")</f>
        <v>High Discount</v>
      </c>
      <c r="N3944" t="s">
        <v>19</v>
      </c>
      <c r="O3944">
        <v>3.8</v>
      </c>
      <c r="P3944">
        <v>531</v>
      </c>
    </row>
    <row r="3945" spans="1:16" ht="45" x14ac:dyDescent="0.25">
      <c r="A3945" t="s">
        <v>8033</v>
      </c>
      <c r="B3945">
        <v>2474396</v>
      </c>
      <c r="C3945" t="s">
        <v>6909</v>
      </c>
      <c r="D3945" t="s">
        <v>26</v>
      </c>
      <c r="E3945" t="s">
        <v>27</v>
      </c>
      <c r="F3945" t="s">
        <v>17</v>
      </c>
      <c r="G3945" s="3" t="s">
        <v>8034</v>
      </c>
      <c r="H39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1349</v>
      </c>
      <c r="I3945">
        <v>1349</v>
      </c>
      <c r="J3945">
        <v>1499</v>
      </c>
      <c r="K3945" s="1">
        <v>0.1</v>
      </c>
      <c r="L39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149.9</v>
      </c>
      <c r="M3945" s="2" t="str">
        <f>IF(NOT(ISBLANK(Table1[[#This Row],[Discounter]])), IF(Table1[[#This Row],[Discounter]]&gt;=50%, "High Discount", "Low Discount"), "No Discount")</f>
        <v>Low Discount</v>
      </c>
      <c r="N3945" t="s">
        <v>29</v>
      </c>
      <c r="O3945">
        <v>4.2</v>
      </c>
      <c r="P3945">
        <v>531</v>
      </c>
    </row>
    <row r="3946" spans="1:16" ht="60" x14ac:dyDescent="0.25">
      <c r="A3946" t="s">
        <v>8035</v>
      </c>
      <c r="B3946">
        <v>9951439</v>
      </c>
      <c r="C3946" t="s">
        <v>14</v>
      </c>
      <c r="D3946" t="s">
        <v>26</v>
      </c>
      <c r="E3946" t="s">
        <v>27</v>
      </c>
      <c r="F3946" t="s">
        <v>17</v>
      </c>
      <c r="G3946" s="3" t="s">
        <v>8036</v>
      </c>
      <c r="H39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1264</v>
      </c>
      <c r="I3946">
        <v>1264</v>
      </c>
      <c r="J3946">
        <v>2299</v>
      </c>
      <c r="K3946" s="1">
        <v>0.45</v>
      </c>
      <c r="L39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1034.55</v>
      </c>
      <c r="M3946" s="2" t="str">
        <f>IF(NOT(ISBLANK(Table1[[#This Row],[Discounter]])), IF(Table1[[#This Row],[Discounter]]&gt;=50%, "High Discount", "Low Discount"), "No Discount")</f>
        <v>Low Discount</v>
      </c>
      <c r="N3946" t="s">
        <v>232</v>
      </c>
      <c r="O3946">
        <v>4.0999999999999996</v>
      </c>
      <c r="P3946">
        <v>531</v>
      </c>
    </row>
    <row r="3947" spans="1:16" ht="45" x14ac:dyDescent="0.25">
      <c r="A3947" t="s">
        <v>8037</v>
      </c>
      <c r="B3947">
        <v>6832717</v>
      </c>
      <c r="C3947" t="s">
        <v>150</v>
      </c>
      <c r="D3947" t="s">
        <v>26</v>
      </c>
      <c r="E3947" t="s">
        <v>27</v>
      </c>
      <c r="F3947" t="s">
        <v>17</v>
      </c>
      <c r="G3947" s="3" t="s">
        <v>8038</v>
      </c>
      <c r="H39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1439</v>
      </c>
      <c r="I3947">
        <v>1439</v>
      </c>
      <c r="J3947">
        <v>2399</v>
      </c>
      <c r="K3947" s="1">
        <v>0.4</v>
      </c>
      <c r="L39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959.6</v>
      </c>
      <c r="M3947" s="2" t="str">
        <f>IF(NOT(ISBLANK(Table1[[#This Row],[Discounter]])), IF(Table1[[#This Row],[Discounter]]&gt;=50%, "High Discount", "Low Discount"), "No Discount")</f>
        <v>Low Discount</v>
      </c>
      <c r="N3947" t="s">
        <v>454</v>
      </c>
      <c r="O3947">
        <v>4.2</v>
      </c>
      <c r="P3947">
        <v>531</v>
      </c>
    </row>
    <row r="3948" spans="1:16" ht="60" x14ac:dyDescent="0.25">
      <c r="A3948" t="s">
        <v>8039</v>
      </c>
      <c r="B3948">
        <v>8972437</v>
      </c>
      <c r="C3948" t="s">
        <v>193</v>
      </c>
      <c r="D3948" t="s">
        <v>26</v>
      </c>
      <c r="E3948" t="s">
        <v>39</v>
      </c>
      <c r="F3948" t="s">
        <v>17</v>
      </c>
      <c r="G3948" s="3" t="s">
        <v>8040</v>
      </c>
      <c r="H39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494</v>
      </c>
      <c r="I3948">
        <v>494</v>
      </c>
      <c r="J3948">
        <v>899</v>
      </c>
      <c r="K3948" s="1">
        <v>0.45</v>
      </c>
      <c r="L39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404.55</v>
      </c>
      <c r="M3948" s="2" t="str">
        <f>IF(NOT(ISBLANK(Table1[[#This Row],[Discounter]])), IF(Table1[[#This Row],[Discounter]]&gt;=50%, "High Discount", "Low Discount"), "No Discount")</f>
        <v>Low Discount</v>
      </c>
      <c r="N3948" t="s">
        <v>36</v>
      </c>
      <c r="O3948">
        <v>4.0999999999999996</v>
      </c>
      <c r="P3948">
        <v>531</v>
      </c>
    </row>
    <row r="3949" spans="1:16" ht="45" x14ac:dyDescent="0.25">
      <c r="A3949" t="s">
        <v>8041</v>
      </c>
      <c r="B3949">
        <v>11369676</v>
      </c>
      <c r="C3949" t="s">
        <v>3826</v>
      </c>
      <c r="D3949" t="s">
        <v>69</v>
      </c>
      <c r="E3949" t="s">
        <v>83</v>
      </c>
      <c r="F3949" t="s">
        <v>34</v>
      </c>
      <c r="G3949" s="3" t="s">
        <v>8042</v>
      </c>
      <c r="H39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3949">
        <v>799</v>
      </c>
      <c r="J3949">
        <v>1999</v>
      </c>
      <c r="K3949" s="1">
        <v>0.6</v>
      </c>
      <c r="L39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3949" s="2" t="str">
        <f>IF(NOT(ISBLANK(Table1[[#This Row],[Discounter]])), IF(Table1[[#This Row],[Discounter]]&gt;=50%, "High Discount", "Low Discount"), "No Discount")</f>
        <v>High Discount</v>
      </c>
      <c r="N3949" t="s">
        <v>89</v>
      </c>
      <c r="O3949">
        <v>4.2</v>
      </c>
      <c r="P3949">
        <v>531</v>
      </c>
    </row>
    <row r="3950" spans="1:16" ht="60" x14ac:dyDescent="0.25">
      <c r="A3950" t="s">
        <v>8043</v>
      </c>
      <c r="B3950">
        <v>7094678</v>
      </c>
      <c r="C3950" t="s">
        <v>104</v>
      </c>
      <c r="D3950" t="s">
        <v>32</v>
      </c>
      <c r="E3950" t="s">
        <v>105</v>
      </c>
      <c r="F3950" t="s">
        <v>34</v>
      </c>
      <c r="G3950" s="3" t="s">
        <v>8044</v>
      </c>
      <c r="H39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3950">
        <v>1149</v>
      </c>
      <c r="L39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950" s="2" t="str">
        <f>IF(NOT(ISBLANK(Table1[[#This Row],[Discounter]])), IF(Table1[[#This Row],[Discounter]]&gt;=50%, "High Discount", "Low Discount"), "No Discount")</f>
        <v>No Discount</v>
      </c>
      <c r="N3950" t="s">
        <v>479</v>
      </c>
      <c r="O3950">
        <v>4.4000000000000004</v>
      </c>
      <c r="P3950">
        <v>531</v>
      </c>
    </row>
    <row r="3951" spans="1:16" ht="45" x14ac:dyDescent="0.25">
      <c r="A3951" t="s">
        <v>8045</v>
      </c>
      <c r="B3951">
        <v>1445598</v>
      </c>
      <c r="C3951" t="s">
        <v>2966</v>
      </c>
      <c r="D3951" t="s">
        <v>32</v>
      </c>
      <c r="E3951" t="s">
        <v>272</v>
      </c>
      <c r="F3951" t="s">
        <v>34</v>
      </c>
      <c r="G3951" s="3" t="s">
        <v>8046</v>
      </c>
      <c r="H39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448</v>
      </c>
      <c r="I3951">
        <v>448</v>
      </c>
      <c r="J3951">
        <v>1494</v>
      </c>
      <c r="K3951" s="1">
        <v>0.7</v>
      </c>
      <c r="L39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1045.8</v>
      </c>
      <c r="M3951" s="2" t="str">
        <f>IF(NOT(ISBLANK(Table1[[#This Row],[Discounter]])), IF(Table1[[#This Row],[Discounter]]&gt;=50%, "High Discount", "Low Discount"), "No Discount")</f>
        <v>High Discount</v>
      </c>
      <c r="N3951" t="s">
        <v>838</v>
      </c>
      <c r="O3951">
        <v>4.0999999999999996</v>
      </c>
      <c r="P3951">
        <v>531</v>
      </c>
    </row>
    <row r="3952" spans="1:16" ht="60" x14ac:dyDescent="0.25">
      <c r="A3952" t="s">
        <v>8047</v>
      </c>
      <c r="B3952">
        <v>9941521</v>
      </c>
      <c r="C3952" t="s">
        <v>1957</v>
      </c>
      <c r="D3952" t="s">
        <v>32</v>
      </c>
      <c r="E3952" t="s">
        <v>105</v>
      </c>
      <c r="F3952" t="s">
        <v>34</v>
      </c>
      <c r="G3952" s="3" t="s">
        <v>8048</v>
      </c>
      <c r="H39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442</v>
      </c>
      <c r="I3952">
        <v>442</v>
      </c>
      <c r="J3952">
        <v>650</v>
      </c>
      <c r="K3952" s="1">
        <v>0.32</v>
      </c>
      <c r="L39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208</v>
      </c>
      <c r="M3952" s="2" t="str">
        <f>IF(NOT(ISBLANK(Table1[[#This Row],[Discounter]])), IF(Table1[[#This Row],[Discounter]]&gt;=50%, "High Discount", "Low Discount"), "No Discount")</f>
        <v>Low Discount</v>
      </c>
      <c r="N3952" t="s">
        <v>8049</v>
      </c>
      <c r="O3952">
        <v>3.5</v>
      </c>
      <c r="P3952">
        <v>531</v>
      </c>
    </row>
    <row r="3953" spans="1:16" ht="45" x14ac:dyDescent="0.25">
      <c r="A3953" t="s">
        <v>8050</v>
      </c>
      <c r="B3953">
        <v>9072691</v>
      </c>
      <c r="C3953" t="s">
        <v>57</v>
      </c>
      <c r="D3953" t="s">
        <v>87</v>
      </c>
      <c r="E3953" t="s">
        <v>16</v>
      </c>
      <c r="F3953" t="s">
        <v>34</v>
      </c>
      <c r="G3953" s="3" t="s">
        <v>8051</v>
      </c>
      <c r="H39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689</v>
      </c>
      <c r="I3953">
        <v>689</v>
      </c>
      <c r="J3953">
        <v>2299</v>
      </c>
      <c r="K3953" s="1">
        <v>0.7</v>
      </c>
      <c r="L39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1609.3</v>
      </c>
      <c r="M3953" s="2" t="str">
        <f>IF(NOT(ISBLANK(Table1[[#This Row],[Discounter]])), IF(Table1[[#This Row],[Discounter]]&gt;=50%, "High Discount", "Low Discount"), "No Discount")</f>
        <v>High Discount</v>
      </c>
      <c r="N3953" t="s">
        <v>606</v>
      </c>
      <c r="O3953">
        <v>4.3</v>
      </c>
      <c r="P3953">
        <v>531</v>
      </c>
    </row>
    <row r="3954" spans="1:16" ht="30" x14ac:dyDescent="0.25">
      <c r="A3954" t="s">
        <v>8052</v>
      </c>
      <c r="B3954">
        <v>17381538</v>
      </c>
      <c r="C3954" t="s">
        <v>14</v>
      </c>
      <c r="D3954" t="s">
        <v>38</v>
      </c>
      <c r="E3954" t="s">
        <v>39</v>
      </c>
      <c r="F3954" t="s">
        <v>34</v>
      </c>
      <c r="G3954" s="3" t="s">
        <v>3129</v>
      </c>
      <c r="H39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54">
        <v>1198</v>
      </c>
      <c r="K3954" s="1">
        <v>0.5</v>
      </c>
      <c r="L39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</v>
      </c>
      <c r="M3954" s="2" t="str">
        <f>IF(NOT(ISBLANK(Table1[[#This Row],[Discounter]])), IF(Table1[[#This Row],[Discounter]]&gt;=50%, "High Discount", "Low Discount"), "No Discount")</f>
        <v>High Discount</v>
      </c>
      <c r="N3954" t="s">
        <v>41</v>
      </c>
      <c r="O3954">
        <v>4.4000000000000004</v>
      </c>
      <c r="P3954">
        <v>531</v>
      </c>
    </row>
    <row r="3955" spans="1:16" ht="30" x14ac:dyDescent="0.25">
      <c r="A3955" t="s">
        <v>8053</v>
      </c>
      <c r="B3955">
        <v>17383900</v>
      </c>
      <c r="C3955" t="s">
        <v>14</v>
      </c>
      <c r="D3955" t="s">
        <v>38</v>
      </c>
      <c r="E3955" t="s">
        <v>39</v>
      </c>
      <c r="F3955" t="s">
        <v>34</v>
      </c>
      <c r="G3955" s="3" t="s">
        <v>55</v>
      </c>
      <c r="H39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55">
        <v>1398</v>
      </c>
      <c r="K3955" s="1">
        <v>0.5</v>
      </c>
      <c r="L39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3955" s="2" t="str">
        <f>IF(NOT(ISBLANK(Table1[[#This Row],[Discounter]])), IF(Table1[[#This Row],[Discounter]]&gt;=50%, "High Discount", "Low Discount"), "No Discount")</f>
        <v>High Discount</v>
      </c>
      <c r="N3955" t="s">
        <v>41</v>
      </c>
      <c r="O3955">
        <v>4.4000000000000004</v>
      </c>
      <c r="P3955">
        <v>531</v>
      </c>
    </row>
    <row r="3956" spans="1:16" ht="45" x14ac:dyDescent="0.25">
      <c r="A3956" t="s">
        <v>8054</v>
      </c>
      <c r="B3956">
        <v>1923979</v>
      </c>
      <c r="C3956" t="s">
        <v>433</v>
      </c>
      <c r="D3956" t="s">
        <v>38</v>
      </c>
      <c r="E3956" t="s">
        <v>132</v>
      </c>
      <c r="F3956" t="s">
        <v>34</v>
      </c>
      <c r="G3956" s="3" t="s">
        <v>8055</v>
      </c>
      <c r="H39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56">
        <v>1894</v>
      </c>
      <c r="K3956" s="1">
        <v>0.5</v>
      </c>
      <c r="L39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947</v>
      </c>
      <c r="M3956" s="2" t="str">
        <f>IF(NOT(ISBLANK(Table1[[#This Row],[Discounter]])), IF(Table1[[#This Row],[Discounter]]&gt;=50%, "High Discount", "Low Discount"), "No Discount")</f>
        <v>High Discount</v>
      </c>
      <c r="N3956" t="s">
        <v>24</v>
      </c>
      <c r="O3956">
        <v>3.9</v>
      </c>
      <c r="P3956">
        <v>531</v>
      </c>
    </row>
    <row r="3957" spans="1:16" ht="75" x14ac:dyDescent="0.25">
      <c r="A3957" t="s">
        <v>8056</v>
      </c>
      <c r="B3957">
        <v>12221978</v>
      </c>
      <c r="C3957" t="s">
        <v>162</v>
      </c>
      <c r="D3957" t="s">
        <v>38</v>
      </c>
      <c r="E3957" t="s">
        <v>16</v>
      </c>
      <c r="F3957" t="s">
        <v>34</v>
      </c>
      <c r="G3957" s="3" t="s">
        <v>8057</v>
      </c>
      <c r="H39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57">
        <v>1999</v>
      </c>
      <c r="K3957" s="1">
        <v>0.55000000000000004</v>
      </c>
      <c r="L39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3957" s="2" t="str">
        <f>IF(NOT(ISBLANK(Table1[[#This Row],[Discounter]])), IF(Table1[[#This Row],[Discounter]]&gt;=50%, "High Discount", "Low Discount"), "No Discount")</f>
        <v>High Discount</v>
      </c>
      <c r="N3957" t="s">
        <v>119</v>
      </c>
      <c r="O3957">
        <v>4.0999999999999996</v>
      </c>
      <c r="P3957">
        <v>531</v>
      </c>
    </row>
    <row r="3958" spans="1:16" ht="45" x14ac:dyDescent="0.25">
      <c r="A3958" t="s">
        <v>8058</v>
      </c>
      <c r="B3958">
        <v>10984922</v>
      </c>
      <c r="C3958" t="s">
        <v>322</v>
      </c>
      <c r="D3958" t="s">
        <v>38</v>
      </c>
      <c r="E3958" t="s">
        <v>39</v>
      </c>
      <c r="F3958" t="s">
        <v>34</v>
      </c>
      <c r="G3958" s="3" t="s">
        <v>8059</v>
      </c>
      <c r="H39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58">
        <v>849</v>
      </c>
      <c r="K3958" s="1">
        <v>0.6</v>
      </c>
      <c r="L39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509.4</v>
      </c>
      <c r="M3958" s="2" t="str">
        <f>IF(NOT(ISBLANK(Table1[[#This Row],[Discounter]])), IF(Table1[[#This Row],[Discounter]]&gt;=50%, "High Discount", "Low Discount"), "No Discount")</f>
        <v>High Discount</v>
      </c>
      <c r="N3958" t="s">
        <v>41</v>
      </c>
      <c r="O3958">
        <v>4.3</v>
      </c>
      <c r="P3958">
        <v>531</v>
      </c>
    </row>
    <row r="3959" spans="1:16" ht="75" x14ac:dyDescent="0.25">
      <c r="A3959" t="s">
        <v>8060</v>
      </c>
      <c r="B3959">
        <v>11274438</v>
      </c>
      <c r="C3959" t="s">
        <v>14</v>
      </c>
      <c r="D3959" t="s">
        <v>15</v>
      </c>
      <c r="E3959" t="s">
        <v>16</v>
      </c>
      <c r="F3959" t="s">
        <v>17</v>
      </c>
      <c r="G3959" s="3" t="s">
        <v>8061</v>
      </c>
      <c r="H39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3959">
        <v>1699</v>
      </c>
      <c r="L39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959" s="2" t="str">
        <f>IF(NOT(ISBLANK(Table1[[#This Row],[Discounter]])), IF(Table1[[#This Row],[Discounter]]&gt;=50%, "High Discount", "Low Discount"), "No Discount")</f>
        <v>No Discount</v>
      </c>
      <c r="N3959" t="s">
        <v>19</v>
      </c>
      <c r="O3959">
        <v>4.0999999999999996</v>
      </c>
      <c r="P3959">
        <v>530</v>
      </c>
    </row>
    <row r="3960" spans="1:16" ht="60" x14ac:dyDescent="0.25">
      <c r="A3960" t="s">
        <v>8062</v>
      </c>
      <c r="B3960">
        <v>7438760</v>
      </c>
      <c r="C3960" t="s">
        <v>47</v>
      </c>
      <c r="D3960" t="s">
        <v>15</v>
      </c>
      <c r="E3960" t="s">
        <v>16</v>
      </c>
      <c r="F3960" t="s">
        <v>17</v>
      </c>
      <c r="G3960" s="3" t="s">
        <v>4272</v>
      </c>
      <c r="H39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702</v>
      </c>
      <c r="I3960">
        <v>702</v>
      </c>
      <c r="J3960">
        <v>1899</v>
      </c>
      <c r="K3960" s="1">
        <v>0.63</v>
      </c>
      <c r="L39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1196.3700000000001</v>
      </c>
      <c r="M3960" s="2" t="str">
        <f>IF(NOT(ISBLANK(Table1[[#This Row],[Discounter]])), IF(Table1[[#This Row],[Discounter]]&gt;=50%, "High Discount", "Low Discount"), "No Discount")</f>
        <v>High Discount</v>
      </c>
      <c r="N3960" t="s">
        <v>774</v>
      </c>
      <c r="O3960">
        <v>3.7</v>
      </c>
      <c r="P3960">
        <v>530</v>
      </c>
    </row>
    <row r="3961" spans="1:16" ht="45" x14ac:dyDescent="0.25">
      <c r="A3961" t="s">
        <v>8063</v>
      </c>
      <c r="B3961">
        <v>2303688</v>
      </c>
      <c r="C3961" t="s">
        <v>14</v>
      </c>
      <c r="D3961" t="s">
        <v>26</v>
      </c>
      <c r="E3961" t="s">
        <v>39</v>
      </c>
      <c r="F3961" t="s">
        <v>17</v>
      </c>
      <c r="G3961" s="3" t="s">
        <v>8064</v>
      </c>
      <c r="H39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3961">
        <v>584</v>
      </c>
      <c r="J3961">
        <v>1299</v>
      </c>
      <c r="K3961" s="1">
        <v>0.55000000000000004</v>
      </c>
      <c r="L39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3961" s="2" t="str">
        <f>IF(NOT(ISBLANK(Table1[[#This Row],[Discounter]])), IF(Table1[[#This Row],[Discounter]]&gt;=50%, "High Discount", "Low Discount"), "No Discount")</f>
        <v>High Discount</v>
      </c>
      <c r="N3961" t="s">
        <v>41</v>
      </c>
      <c r="O3961">
        <v>4</v>
      </c>
      <c r="P3961">
        <v>530</v>
      </c>
    </row>
    <row r="3962" spans="1:16" ht="45" x14ac:dyDescent="0.25">
      <c r="A3962" t="s">
        <v>8065</v>
      </c>
      <c r="B3962">
        <v>12062138</v>
      </c>
      <c r="C3962" t="s">
        <v>57</v>
      </c>
      <c r="D3962" t="s">
        <v>26</v>
      </c>
      <c r="E3962" t="s">
        <v>39</v>
      </c>
      <c r="F3962" t="s">
        <v>17</v>
      </c>
      <c r="G3962" s="3" t="s">
        <v>8066</v>
      </c>
      <c r="H39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3962">
        <v>359</v>
      </c>
      <c r="J3962">
        <v>899</v>
      </c>
      <c r="K3962" s="1">
        <v>0.6</v>
      </c>
      <c r="L39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3962" s="2" t="str">
        <f>IF(NOT(ISBLANK(Table1[[#This Row],[Discounter]])), IF(Table1[[#This Row],[Discounter]]&gt;=50%, "High Discount", "Low Discount"), "No Discount")</f>
        <v>High Discount</v>
      </c>
      <c r="N3962" t="s">
        <v>24</v>
      </c>
      <c r="O3962">
        <v>4</v>
      </c>
      <c r="P3962">
        <v>530</v>
      </c>
    </row>
    <row r="3963" spans="1:16" ht="45" x14ac:dyDescent="0.25">
      <c r="A3963" t="s">
        <v>8067</v>
      </c>
      <c r="B3963">
        <v>8350441</v>
      </c>
      <c r="C3963" t="s">
        <v>86</v>
      </c>
      <c r="D3963" t="s">
        <v>69</v>
      </c>
      <c r="E3963" t="s">
        <v>83</v>
      </c>
      <c r="F3963" t="s">
        <v>34</v>
      </c>
      <c r="G3963" s="3" t="s">
        <v>8068</v>
      </c>
      <c r="H39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3963">
        <v>599</v>
      </c>
      <c r="J3963">
        <v>999</v>
      </c>
      <c r="K3963" s="1">
        <v>0.4</v>
      </c>
      <c r="L39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399.6</v>
      </c>
      <c r="M3963" s="2" t="str">
        <f>IF(NOT(ISBLANK(Table1[[#This Row],[Discounter]])), IF(Table1[[#This Row],[Discounter]]&gt;=50%, "High Discount", "Low Discount"), "No Discount")</f>
        <v>Low Discount</v>
      </c>
      <c r="N3963" t="s">
        <v>89</v>
      </c>
      <c r="O3963">
        <v>3.7</v>
      </c>
      <c r="P3963">
        <v>530</v>
      </c>
    </row>
    <row r="3964" spans="1:16" ht="60" x14ac:dyDescent="0.25">
      <c r="A3964" t="s">
        <v>8069</v>
      </c>
      <c r="B3964">
        <v>9783653</v>
      </c>
      <c r="C3964" t="s">
        <v>2966</v>
      </c>
      <c r="D3964" t="s">
        <v>32</v>
      </c>
      <c r="E3964" t="s">
        <v>272</v>
      </c>
      <c r="F3964" t="s">
        <v>34</v>
      </c>
      <c r="G3964" s="3" t="s">
        <v>8070</v>
      </c>
      <c r="H39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412</v>
      </c>
      <c r="I3964">
        <v>412</v>
      </c>
      <c r="J3964">
        <v>550</v>
      </c>
      <c r="K3964" s="1">
        <v>0.25</v>
      </c>
      <c r="L39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137.5</v>
      </c>
      <c r="M3964" s="2" t="str">
        <f>IF(NOT(ISBLANK(Table1[[#This Row],[Discounter]])), IF(Table1[[#This Row],[Discounter]]&gt;=50%, "High Discount", "Low Discount"), "No Discount")</f>
        <v>Low Discount</v>
      </c>
      <c r="N3964" t="s">
        <v>213</v>
      </c>
      <c r="O3964">
        <v>4</v>
      </c>
      <c r="P3964">
        <v>530</v>
      </c>
    </row>
    <row r="3965" spans="1:16" ht="60" x14ac:dyDescent="0.25">
      <c r="A3965" t="s">
        <v>8071</v>
      </c>
      <c r="B3965">
        <v>12723156</v>
      </c>
      <c r="C3965" t="s">
        <v>104</v>
      </c>
      <c r="D3965" t="s">
        <v>32</v>
      </c>
      <c r="E3965" t="s">
        <v>105</v>
      </c>
      <c r="F3965" t="s">
        <v>34</v>
      </c>
      <c r="G3965" s="3" t="s">
        <v>8072</v>
      </c>
      <c r="H39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3965">
        <v>599</v>
      </c>
      <c r="L39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965" s="2" t="str">
        <f>IF(NOT(ISBLANK(Table1[[#This Row],[Discounter]])), IF(Table1[[#This Row],[Discounter]]&gt;=50%, "High Discount", "Low Discount"), "No Discount")</f>
        <v>No Discount</v>
      </c>
      <c r="N3965" t="s">
        <v>479</v>
      </c>
      <c r="O3965">
        <v>4.2</v>
      </c>
      <c r="P3965">
        <v>530</v>
      </c>
    </row>
    <row r="3966" spans="1:16" ht="75" x14ac:dyDescent="0.25">
      <c r="A3966" t="s">
        <v>8073</v>
      </c>
      <c r="B3966">
        <v>13370858</v>
      </c>
      <c r="C3966" t="s">
        <v>104</v>
      </c>
      <c r="D3966" t="s">
        <v>32</v>
      </c>
      <c r="E3966" t="s">
        <v>105</v>
      </c>
      <c r="F3966" t="s">
        <v>34</v>
      </c>
      <c r="G3966" s="3" t="s">
        <v>8074</v>
      </c>
      <c r="H39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3966">
        <v>849</v>
      </c>
      <c r="L39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966" s="2" t="str">
        <f>IF(NOT(ISBLANK(Table1[[#This Row],[Discounter]])), IF(Table1[[#This Row],[Discounter]]&gt;=50%, "High Discount", "Low Discount"), "No Discount")</f>
        <v>No Discount</v>
      </c>
      <c r="N3966" t="s">
        <v>24</v>
      </c>
      <c r="O3966">
        <v>4.3</v>
      </c>
      <c r="P3966">
        <v>530</v>
      </c>
    </row>
    <row r="3967" spans="1:16" ht="60" x14ac:dyDescent="0.25">
      <c r="A3967" t="s">
        <v>8075</v>
      </c>
      <c r="B3967">
        <v>2428569</v>
      </c>
      <c r="C3967" t="s">
        <v>57</v>
      </c>
      <c r="D3967" t="s">
        <v>87</v>
      </c>
      <c r="E3967" t="s">
        <v>16</v>
      </c>
      <c r="F3967" t="s">
        <v>34</v>
      </c>
      <c r="G3967" s="3" t="s">
        <v>8076</v>
      </c>
      <c r="H39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3967">
        <v>899</v>
      </c>
      <c r="J3967">
        <v>1999</v>
      </c>
      <c r="K3967" s="1">
        <v>0.55000000000000004</v>
      </c>
      <c r="L39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3967" s="2" t="str">
        <f>IF(NOT(ISBLANK(Table1[[#This Row],[Discounter]])), IF(Table1[[#This Row],[Discounter]]&gt;=50%, "High Discount", "Low Discount"), "No Discount")</f>
        <v>High Discount</v>
      </c>
      <c r="N3967" t="s">
        <v>606</v>
      </c>
      <c r="O3967">
        <v>3.9</v>
      </c>
      <c r="P3967">
        <v>530</v>
      </c>
    </row>
    <row r="3968" spans="1:16" ht="45" x14ac:dyDescent="0.25">
      <c r="A3968" t="s">
        <v>8077</v>
      </c>
      <c r="B3968">
        <v>12163546</v>
      </c>
      <c r="C3968" t="s">
        <v>86</v>
      </c>
      <c r="D3968" t="s">
        <v>87</v>
      </c>
      <c r="E3968" t="s">
        <v>83</v>
      </c>
      <c r="F3968" t="s">
        <v>34</v>
      </c>
      <c r="G3968" s="3" t="s">
        <v>8078</v>
      </c>
      <c r="H39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3968">
        <v>499</v>
      </c>
      <c r="J3968">
        <v>999</v>
      </c>
      <c r="K3968" s="1">
        <v>0.5</v>
      </c>
      <c r="L39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3968" s="2" t="str">
        <f>IF(NOT(ISBLANK(Table1[[#This Row],[Discounter]])), IF(Table1[[#This Row],[Discounter]]&gt;=50%, "High Discount", "Low Discount"), "No Discount")</f>
        <v>High Discount</v>
      </c>
      <c r="N3968" t="s">
        <v>89</v>
      </c>
      <c r="O3968">
        <v>4.0999999999999996</v>
      </c>
      <c r="P3968">
        <v>530</v>
      </c>
    </row>
    <row r="3969" spans="1:16" ht="75" x14ac:dyDescent="0.25">
      <c r="A3969" t="s">
        <v>8079</v>
      </c>
      <c r="B3969">
        <v>17382894</v>
      </c>
      <c r="C3969" t="s">
        <v>14</v>
      </c>
      <c r="D3969" t="s">
        <v>38</v>
      </c>
      <c r="E3969" t="s">
        <v>39</v>
      </c>
      <c r="F3969" t="s">
        <v>34</v>
      </c>
      <c r="G3969" s="3" t="s">
        <v>8080</v>
      </c>
      <c r="H39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69">
        <v>1598</v>
      </c>
      <c r="K3969" s="1">
        <v>0.5</v>
      </c>
      <c r="L39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3969" s="2" t="str">
        <f>IF(NOT(ISBLANK(Table1[[#This Row],[Discounter]])), IF(Table1[[#This Row],[Discounter]]&gt;=50%, "High Discount", "Low Discount"), "No Discount")</f>
        <v>High Discount</v>
      </c>
      <c r="N3969" t="s">
        <v>130</v>
      </c>
      <c r="O3969">
        <v>4.3</v>
      </c>
      <c r="P3969">
        <v>530</v>
      </c>
    </row>
    <row r="3970" spans="1:16" ht="60" x14ac:dyDescent="0.25">
      <c r="A3970" t="s">
        <v>8081</v>
      </c>
      <c r="B3970">
        <v>10365189</v>
      </c>
      <c r="C3970" t="s">
        <v>95</v>
      </c>
      <c r="D3970" t="s">
        <v>38</v>
      </c>
      <c r="E3970" t="s">
        <v>16</v>
      </c>
      <c r="F3970" t="s">
        <v>34</v>
      </c>
      <c r="G3970" s="3" t="s">
        <v>458</v>
      </c>
      <c r="H39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70">
        <v>1749</v>
      </c>
      <c r="K3970" s="1">
        <v>0.7</v>
      </c>
      <c r="L39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1224.3</v>
      </c>
      <c r="M3970" s="2" t="str">
        <f>IF(NOT(ISBLANK(Table1[[#This Row],[Discounter]])), IF(Table1[[#This Row],[Discounter]]&gt;=50%, "High Discount", "Low Discount"), "No Discount")</f>
        <v>High Discount</v>
      </c>
      <c r="N3970" t="s">
        <v>119</v>
      </c>
      <c r="O3970">
        <v>4.2</v>
      </c>
      <c r="P3970">
        <v>530</v>
      </c>
    </row>
    <row r="3971" spans="1:16" ht="45" x14ac:dyDescent="0.25">
      <c r="A3971" t="s">
        <v>8082</v>
      </c>
      <c r="B3971">
        <v>10641934</v>
      </c>
      <c r="C3971" t="s">
        <v>91</v>
      </c>
      <c r="D3971" t="s">
        <v>38</v>
      </c>
      <c r="E3971" t="s">
        <v>16</v>
      </c>
      <c r="F3971" t="s">
        <v>34</v>
      </c>
      <c r="G3971" s="3" t="s">
        <v>8083</v>
      </c>
      <c r="H39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71">
        <v>1899</v>
      </c>
      <c r="K3971" s="1">
        <v>0.56999999999999995</v>
      </c>
      <c r="L39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1082.4299999999998</v>
      </c>
      <c r="M3971" s="2" t="str">
        <f>IF(NOT(ISBLANK(Table1[[#This Row],[Discounter]])), IF(Table1[[#This Row],[Discounter]]&gt;=50%, "High Discount", "Low Discount"), "No Discount")</f>
        <v>High Discount</v>
      </c>
      <c r="N3971" t="s">
        <v>400</v>
      </c>
      <c r="O3971">
        <v>4</v>
      </c>
      <c r="P3971">
        <v>530</v>
      </c>
    </row>
    <row r="3972" spans="1:16" ht="45" x14ac:dyDescent="0.25">
      <c r="A3972" t="s">
        <v>8084</v>
      </c>
      <c r="B3972">
        <v>11037596</v>
      </c>
      <c r="C3972" t="s">
        <v>322</v>
      </c>
      <c r="D3972" t="s">
        <v>38</v>
      </c>
      <c r="E3972" t="s">
        <v>39</v>
      </c>
      <c r="F3972" t="s">
        <v>34</v>
      </c>
      <c r="G3972" s="3" t="s">
        <v>6816</v>
      </c>
      <c r="H39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72">
        <v>599</v>
      </c>
      <c r="K3972" s="1">
        <v>0.3</v>
      </c>
      <c r="L39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179.7</v>
      </c>
      <c r="M3972" s="2" t="str">
        <f>IF(NOT(ISBLANK(Table1[[#This Row],[Discounter]])), IF(Table1[[#This Row],[Discounter]]&gt;=50%, "High Discount", "Low Discount"), "No Discount")</f>
        <v>Low Discount</v>
      </c>
      <c r="N3972" t="s">
        <v>41</v>
      </c>
      <c r="O3972">
        <v>4.4000000000000004</v>
      </c>
      <c r="P3972">
        <v>530</v>
      </c>
    </row>
    <row r="3973" spans="1:16" ht="30" x14ac:dyDescent="0.25">
      <c r="A3973" t="s">
        <v>8085</v>
      </c>
      <c r="B3973">
        <v>2464263</v>
      </c>
      <c r="C3973" t="s">
        <v>43</v>
      </c>
      <c r="D3973" t="s">
        <v>38</v>
      </c>
      <c r="E3973" t="s">
        <v>44</v>
      </c>
      <c r="F3973" t="s">
        <v>34</v>
      </c>
      <c r="G3973" s="3" t="s">
        <v>8086</v>
      </c>
      <c r="H39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73">
        <v>699</v>
      </c>
      <c r="K3973" s="1">
        <v>0.4</v>
      </c>
      <c r="L39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279.60000000000002</v>
      </c>
      <c r="M3973" s="2" t="str">
        <f>IF(NOT(ISBLANK(Table1[[#This Row],[Discounter]])), IF(Table1[[#This Row],[Discounter]]&gt;=50%, "High Discount", "Low Discount"), "No Discount")</f>
        <v>Low Discount</v>
      </c>
      <c r="N3973" t="s">
        <v>41</v>
      </c>
      <c r="O3973">
        <v>4.4000000000000004</v>
      </c>
      <c r="P3973">
        <v>530</v>
      </c>
    </row>
    <row r="3974" spans="1:16" ht="60" x14ac:dyDescent="0.25">
      <c r="A3974" t="s">
        <v>8087</v>
      </c>
      <c r="B3974">
        <v>11274580</v>
      </c>
      <c r="C3974" t="s">
        <v>14</v>
      </c>
      <c r="D3974" t="s">
        <v>15</v>
      </c>
      <c r="E3974" t="s">
        <v>16</v>
      </c>
      <c r="F3974" t="s">
        <v>17</v>
      </c>
      <c r="G3974" s="3" t="s">
        <v>2698</v>
      </c>
      <c r="H39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3974">
        <v>1199</v>
      </c>
      <c r="J3974">
        <v>1999</v>
      </c>
      <c r="K3974" s="1">
        <v>0.4</v>
      </c>
      <c r="L39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799.6</v>
      </c>
      <c r="M3974" s="2" t="str">
        <f>IF(NOT(ISBLANK(Table1[[#This Row],[Discounter]])), IF(Table1[[#This Row],[Discounter]]&gt;=50%, "High Discount", "Low Discount"), "No Discount")</f>
        <v>Low Discount</v>
      </c>
      <c r="N3974" t="s">
        <v>19</v>
      </c>
      <c r="O3974">
        <v>3.9</v>
      </c>
      <c r="P3974">
        <v>529</v>
      </c>
    </row>
    <row r="3975" spans="1:16" ht="45" x14ac:dyDescent="0.25">
      <c r="A3975" t="s">
        <v>8088</v>
      </c>
      <c r="B3975">
        <v>6395435</v>
      </c>
      <c r="C3975" t="s">
        <v>60</v>
      </c>
      <c r="D3975" t="s">
        <v>15</v>
      </c>
      <c r="E3975" t="s">
        <v>22</v>
      </c>
      <c r="F3975" t="s">
        <v>17</v>
      </c>
      <c r="G3975" s="3" t="s">
        <v>8089</v>
      </c>
      <c r="H39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3975">
        <v>679</v>
      </c>
      <c r="J3975">
        <v>1699</v>
      </c>
      <c r="K3975" s="1">
        <v>0.6</v>
      </c>
      <c r="L39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3975" s="2" t="str">
        <f>IF(NOT(ISBLANK(Table1[[#This Row],[Discounter]])), IF(Table1[[#This Row],[Discounter]]&gt;=50%, "High Discount", "Low Discount"), "No Discount")</f>
        <v>High Discount</v>
      </c>
      <c r="N3975" t="s">
        <v>36</v>
      </c>
      <c r="O3975">
        <v>4.2</v>
      </c>
      <c r="P3975">
        <v>529</v>
      </c>
    </row>
    <row r="3976" spans="1:16" ht="45" x14ac:dyDescent="0.25">
      <c r="A3976" t="s">
        <v>8090</v>
      </c>
      <c r="B3976">
        <v>11422522</v>
      </c>
      <c r="C3976" t="s">
        <v>3238</v>
      </c>
      <c r="D3976" t="s">
        <v>69</v>
      </c>
      <c r="E3976" t="s">
        <v>83</v>
      </c>
      <c r="F3976" t="s">
        <v>17</v>
      </c>
      <c r="G3976" s="3" t="s">
        <v>8091</v>
      </c>
      <c r="H39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3976">
        <v>719</v>
      </c>
      <c r="J3976">
        <v>1599</v>
      </c>
      <c r="K3976" s="1">
        <v>0.55000000000000004</v>
      </c>
      <c r="L39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3976" s="2" t="str">
        <f>IF(NOT(ISBLANK(Table1[[#This Row],[Discounter]])), IF(Table1[[#This Row],[Discounter]]&gt;=50%, "High Discount", "Low Discount"), "No Discount")</f>
        <v>High Discount</v>
      </c>
      <c r="N3976" t="s">
        <v>36</v>
      </c>
      <c r="O3976">
        <v>4.3</v>
      </c>
      <c r="P3976">
        <v>529</v>
      </c>
    </row>
    <row r="3977" spans="1:16" ht="45" x14ac:dyDescent="0.25">
      <c r="A3977" t="s">
        <v>8092</v>
      </c>
      <c r="B3977">
        <v>14441230</v>
      </c>
      <c r="C3977" t="s">
        <v>47</v>
      </c>
      <c r="D3977" t="s">
        <v>26</v>
      </c>
      <c r="E3977" t="s">
        <v>27</v>
      </c>
      <c r="F3977" t="s">
        <v>17</v>
      </c>
      <c r="G3977" s="3" t="s">
        <v>8093</v>
      </c>
      <c r="H39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587</v>
      </c>
      <c r="I3977">
        <v>587</v>
      </c>
      <c r="J3977">
        <v>1249</v>
      </c>
      <c r="K3977" s="1">
        <v>0.53</v>
      </c>
      <c r="L39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661.97</v>
      </c>
      <c r="M3977" s="2" t="str">
        <f>IF(NOT(ISBLANK(Table1[[#This Row],[Discounter]])), IF(Table1[[#This Row],[Discounter]]&gt;=50%, "High Discount", "Low Discount"), "No Discount")</f>
        <v>High Discount</v>
      </c>
      <c r="N3977" t="s">
        <v>80</v>
      </c>
      <c r="O3977">
        <v>4.2</v>
      </c>
      <c r="P3977">
        <v>529</v>
      </c>
    </row>
    <row r="3978" spans="1:16" ht="60" x14ac:dyDescent="0.25">
      <c r="A3978" t="s">
        <v>8094</v>
      </c>
      <c r="B3978">
        <v>15090310</v>
      </c>
      <c r="C3978" t="s">
        <v>8095</v>
      </c>
      <c r="D3978" t="s">
        <v>69</v>
      </c>
      <c r="E3978" t="s">
        <v>83</v>
      </c>
      <c r="F3978" t="s">
        <v>34</v>
      </c>
      <c r="G3978" s="3" t="s">
        <v>8096</v>
      </c>
      <c r="H39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839</v>
      </c>
      <c r="I3978">
        <v>839</v>
      </c>
      <c r="J3978">
        <v>1999</v>
      </c>
      <c r="K3978" s="1">
        <v>0.57999999999999996</v>
      </c>
      <c r="L39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1159.4199999999998</v>
      </c>
      <c r="M3978" s="2" t="str">
        <f>IF(NOT(ISBLANK(Table1[[#This Row],[Discounter]])), IF(Table1[[#This Row],[Discounter]]&gt;=50%, "High Discount", "Low Discount"), "No Discount")</f>
        <v>High Discount</v>
      </c>
      <c r="N3978" t="s">
        <v>213</v>
      </c>
      <c r="O3978">
        <v>4.5</v>
      </c>
      <c r="P3978">
        <v>529</v>
      </c>
    </row>
    <row r="3979" spans="1:16" ht="30" x14ac:dyDescent="0.25">
      <c r="A3979" t="s">
        <v>8097</v>
      </c>
      <c r="B3979">
        <v>12441888</v>
      </c>
      <c r="C3979" t="s">
        <v>583</v>
      </c>
      <c r="D3979" t="s">
        <v>32</v>
      </c>
      <c r="E3979" t="s">
        <v>381</v>
      </c>
      <c r="F3979" t="s">
        <v>34</v>
      </c>
      <c r="G3979" s="3" t="s">
        <v>8098</v>
      </c>
      <c r="H39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854</v>
      </c>
      <c r="I3979">
        <v>854</v>
      </c>
      <c r="J3979">
        <v>1899</v>
      </c>
      <c r="K3979" s="1">
        <v>0.55000000000000004</v>
      </c>
      <c r="L39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1044.45</v>
      </c>
      <c r="M3979" s="2" t="str">
        <f>IF(NOT(ISBLANK(Table1[[#This Row],[Discounter]])), IF(Table1[[#This Row],[Discounter]]&gt;=50%, "High Discount", "Low Discount"), "No Discount")</f>
        <v>High Discount</v>
      </c>
      <c r="N3979" t="s">
        <v>24</v>
      </c>
      <c r="O3979">
        <v>4.5</v>
      </c>
      <c r="P3979">
        <v>529</v>
      </c>
    </row>
    <row r="3980" spans="1:16" ht="45" x14ac:dyDescent="0.25">
      <c r="A3980" t="s">
        <v>8099</v>
      </c>
      <c r="B3980">
        <v>11316804</v>
      </c>
      <c r="C3980" t="s">
        <v>5235</v>
      </c>
      <c r="D3980" t="s">
        <v>32</v>
      </c>
      <c r="E3980" t="s">
        <v>381</v>
      </c>
      <c r="F3980" t="s">
        <v>34</v>
      </c>
      <c r="G3980" s="3" t="s">
        <v>8100</v>
      </c>
      <c r="H39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3980">
        <v>1199</v>
      </c>
      <c r="J3980">
        <v>1999</v>
      </c>
      <c r="K3980" s="1">
        <v>0.4</v>
      </c>
      <c r="L39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799.6</v>
      </c>
      <c r="M3980" s="2" t="str">
        <f>IF(NOT(ISBLANK(Table1[[#This Row],[Discounter]])), IF(Table1[[#This Row],[Discounter]]&gt;=50%, "High Discount", "Low Discount"), "No Discount")</f>
        <v>Low Discount</v>
      </c>
      <c r="N3980" t="s">
        <v>36</v>
      </c>
      <c r="O3980">
        <v>4.4000000000000004</v>
      </c>
      <c r="P3980">
        <v>529</v>
      </c>
    </row>
    <row r="3981" spans="1:16" ht="45" x14ac:dyDescent="0.25">
      <c r="A3981" t="s">
        <v>8101</v>
      </c>
      <c r="B3981">
        <v>11174022</v>
      </c>
      <c r="C3981" t="s">
        <v>86</v>
      </c>
      <c r="D3981" t="s">
        <v>87</v>
      </c>
      <c r="E3981" t="s">
        <v>83</v>
      </c>
      <c r="F3981" t="s">
        <v>34</v>
      </c>
      <c r="G3981" s="3" t="s">
        <v>8102</v>
      </c>
      <c r="H39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3981">
        <v>439</v>
      </c>
      <c r="J3981">
        <v>1099</v>
      </c>
      <c r="K3981" s="1">
        <v>0.6</v>
      </c>
      <c r="L39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</v>
      </c>
      <c r="M3981" s="2" t="str">
        <f>IF(NOT(ISBLANK(Table1[[#This Row],[Discounter]])), IF(Table1[[#This Row],[Discounter]]&gt;=50%, "High Discount", "Low Discount"), "No Discount")</f>
        <v>High Discount</v>
      </c>
      <c r="N3981" t="s">
        <v>89</v>
      </c>
      <c r="O3981">
        <v>4</v>
      </c>
      <c r="P3981">
        <v>529</v>
      </c>
    </row>
    <row r="3982" spans="1:16" ht="45" x14ac:dyDescent="0.25">
      <c r="A3982" t="s">
        <v>8103</v>
      </c>
      <c r="B3982">
        <v>12625340</v>
      </c>
      <c r="C3982" t="s">
        <v>57</v>
      </c>
      <c r="D3982" t="s">
        <v>87</v>
      </c>
      <c r="E3982" t="s">
        <v>132</v>
      </c>
      <c r="F3982" t="s">
        <v>34</v>
      </c>
      <c r="G3982" s="3" t="s">
        <v>8104</v>
      </c>
      <c r="H39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3982">
        <v>479</v>
      </c>
      <c r="J3982">
        <v>1599</v>
      </c>
      <c r="K3982" s="1">
        <v>0.7</v>
      </c>
      <c r="L39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1119.3</v>
      </c>
      <c r="M3982" s="2" t="str">
        <f>IF(NOT(ISBLANK(Table1[[#This Row],[Discounter]])), IF(Table1[[#This Row],[Discounter]]&gt;=50%, "High Discount", "Low Discount"), "No Discount")</f>
        <v>High Discount</v>
      </c>
      <c r="N3982" t="s">
        <v>102</v>
      </c>
      <c r="O3982">
        <v>3.9</v>
      </c>
      <c r="P3982">
        <v>529</v>
      </c>
    </row>
    <row r="3983" spans="1:16" ht="30" x14ac:dyDescent="0.25">
      <c r="A3983" t="s">
        <v>8105</v>
      </c>
      <c r="B3983">
        <v>7989991</v>
      </c>
      <c r="C3983" t="s">
        <v>57</v>
      </c>
      <c r="D3983" t="s">
        <v>87</v>
      </c>
      <c r="E3983" t="s">
        <v>44</v>
      </c>
      <c r="F3983" t="s">
        <v>34</v>
      </c>
      <c r="G3983" s="3" t="s">
        <v>8106</v>
      </c>
      <c r="H39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509</v>
      </c>
      <c r="I3983">
        <v>509</v>
      </c>
      <c r="J3983">
        <v>1699</v>
      </c>
      <c r="K3983" s="1">
        <v>0.7</v>
      </c>
      <c r="L39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1189.3</v>
      </c>
      <c r="M3983" s="2" t="str">
        <f>IF(NOT(ISBLANK(Table1[[#This Row],[Discounter]])), IF(Table1[[#This Row],[Discounter]]&gt;=50%, "High Discount", "Low Discount"), "No Discount")</f>
        <v>High Discount</v>
      </c>
      <c r="N3983" t="s">
        <v>89</v>
      </c>
      <c r="O3983">
        <v>4.0999999999999996</v>
      </c>
      <c r="P3983">
        <v>529</v>
      </c>
    </row>
    <row r="3984" spans="1:16" ht="60" x14ac:dyDescent="0.25">
      <c r="A3984" t="s">
        <v>8107</v>
      </c>
      <c r="B3984">
        <v>13437294</v>
      </c>
      <c r="C3984" t="s">
        <v>86</v>
      </c>
      <c r="D3984" t="s">
        <v>87</v>
      </c>
      <c r="E3984" t="s">
        <v>70</v>
      </c>
      <c r="F3984" t="s">
        <v>34</v>
      </c>
      <c r="G3984" s="3" t="s">
        <v>8108</v>
      </c>
      <c r="H39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659</v>
      </c>
      <c r="I3984">
        <v>659</v>
      </c>
      <c r="J3984">
        <v>2199</v>
      </c>
      <c r="K3984" s="1">
        <v>0.7</v>
      </c>
      <c r="L39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1539.3</v>
      </c>
      <c r="M3984" s="2" t="str">
        <f>IF(NOT(ISBLANK(Table1[[#This Row],[Discounter]])), IF(Table1[[#This Row],[Discounter]]&gt;=50%, "High Discount", "Low Discount"), "No Discount")</f>
        <v>High Discount</v>
      </c>
      <c r="N3984" t="s">
        <v>89</v>
      </c>
      <c r="O3984">
        <v>4.2</v>
      </c>
      <c r="P3984">
        <v>529</v>
      </c>
    </row>
    <row r="3985" spans="1:16" ht="45" x14ac:dyDescent="0.25">
      <c r="A3985" t="s">
        <v>8109</v>
      </c>
      <c r="B3985">
        <v>8420367</v>
      </c>
      <c r="C3985" t="s">
        <v>86</v>
      </c>
      <c r="D3985" t="s">
        <v>87</v>
      </c>
      <c r="E3985" t="s">
        <v>502</v>
      </c>
      <c r="F3985" t="s">
        <v>34</v>
      </c>
      <c r="G3985" s="3" t="s">
        <v>8110</v>
      </c>
      <c r="H39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680</v>
      </c>
      <c r="J3985">
        <v>1099</v>
      </c>
      <c r="L39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985" s="2" t="str">
        <f>IF(NOT(ISBLANK(Table1[[#This Row],[Discounter]])), IF(Table1[[#This Row],[Discounter]]&gt;=50%, "High Discount", "Low Discount"), "No Discount")</f>
        <v>No Discount</v>
      </c>
      <c r="N3985" t="s">
        <v>89</v>
      </c>
      <c r="O3985">
        <v>4.2</v>
      </c>
      <c r="P3985">
        <v>529</v>
      </c>
    </row>
    <row r="3986" spans="1:16" ht="45" x14ac:dyDescent="0.25">
      <c r="A3986" t="s">
        <v>8111</v>
      </c>
      <c r="B3986">
        <v>9446365</v>
      </c>
      <c r="C3986" t="s">
        <v>43</v>
      </c>
      <c r="D3986" t="s">
        <v>38</v>
      </c>
      <c r="E3986" t="s">
        <v>44</v>
      </c>
      <c r="F3986" t="s">
        <v>34</v>
      </c>
      <c r="G3986" s="3" t="s">
        <v>8112</v>
      </c>
      <c r="H39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86">
        <v>1399</v>
      </c>
      <c r="K3986" s="1">
        <v>0.4</v>
      </c>
      <c r="L39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559.6</v>
      </c>
      <c r="M3986" s="2" t="str">
        <f>IF(NOT(ISBLANK(Table1[[#This Row],[Discounter]])), IF(Table1[[#This Row],[Discounter]]&gt;=50%, "High Discount", "Low Discount"), "No Discount")</f>
        <v>Low Discount</v>
      </c>
      <c r="N3986" t="s">
        <v>41</v>
      </c>
      <c r="O3986">
        <v>4.2</v>
      </c>
      <c r="P3986">
        <v>529</v>
      </c>
    </row>
    <row r="3987" spans="1:16" ht="60" x14ac:dyDescent="0.25">
      <c r="A3987" t="s">
        <v>8113</v>
      </c>
      <c r="B3987">
        <v>10710902</v>
      </c>
      <c r="C3987" t="s">
        <v>91</v>
      </c>
      <c r="D3987" t="s">
        <v>38</v>
      </c>
      <c r="E3987" t="s">
        <v>282</v>
      </c>
      <c r="F3987" t="s">
        <v>34</v>
      </c>
      <c r="G3987" s="3" t="s">
        <v>8114</v>
      </c>
      <c r="H39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87">
        <v>1399</v>
      </c>
      <c r="K3987" s="1">
        <v>0.66</v>
      </c>
      <c r="L39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923.34</v>
      </c>
      <c r="M3987" s="2" t="str">
        <f>IF(NOT(ISBLANK(Table1[[#This Row],[Discounter]])), IF(Table1[[#This Row],[Discounter]]&gt;=50%, "High Discount", "Low Discount"), "No Discount")</f>
        <v>High Discount</v>
      </c>
      <c r="N3987" t="s">
        <v>24</v>
      </c>
      <c r="O3987">
        <v>4.2</v>
      </c>
      <c r="P3987">
        <v>529</v>
      </c>
    </row>
    <row r="3988" spans="1:16" ht="45" x14ac:dyDescent="0.25">
      <c r="A3988" t="s">
        <v>8115</v>
      </c>
      <c r="B3988">
        <v>12739508</v>
      </c>
      <c r="C3988" t="s">
        <v>4972</v>
      </c>
      <c r="D3988" t="s">
        <v>38</v>
      </c>
      <c r="E3988" t="s">
        <v>132</v>
      </c>
      <c r="F3988" t="s">
        <v>34</v>
      </c>
      <c r="G3988" s="3" t="s">
        <v>8116</v>
      </c>
      <c r="H39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88">
        <v>1427</v>
      </c>
      <c r="K3988" s="1">
        <v>0.27</v>
      </c>
      <c r="L39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385.29</v>
      </c>
      <c r="M3988" s="2" t="str">
        <f>IF(NOT(ISBLANK(Table1[[#This Row],[Discounter]])), IF(Table1[[#This Row],[Discounter]]&gt;=50%, "High Discount", "Low Discount"), "No Discount")</f>
        <v>Low Discount</v>
      </c>
      <c r="N3988" t="s">
        <v>1656</v>
      </c>
      <c r="O3988">
        <v>4.3</v>
      </c>
      <c r="P3988">
        <v>529</v>
      </c>
    </row>
    <row r="3989" spans="1:16" ht="30" x14ac:dyDescent="0.25">
      <c r="A3989" t="s">
        <v>8117</v>
      </c>
      <c r="B3989">
        <v>17477808</v>
      </c>
      <c r="C3989" t="s">
        <v>95</v>
      </c>
      <c r="D3989" t="s">
        <v>38</v>
      </c>
      <c r="E3989" t="s">
        <v>39</v>
      </c>
      <c r="F3989" t="s">
        <v>34</v>
      </c>
      <c r="G3989" s="3" t="s">
        <v>5482</v>
      </c>
      <c r="H39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89">
        <v>1598</v>
      </c>
      <c r="K3989" s="1">
        <v>0.6</v>
      </c>
      <c r="L39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958.8</v>
      </c>
      <c r="M3989" s="2" t="str">
        <f>IF(NOT(ISBLANK(Table1[[#This Row],[Discounter]])), IF(Table1[[#This Row],[Discounter]]&gt;=50%, "High Discount", "Low Discount"), "No Discount")</f>
        <v>High Discount</v>
      </c>
      <c r="N3989" t="s">
        <v>41</v>
      </c>
      <c r="O3989">
        <v>4.3</v>
      </c>
      <c r="P3989">
        <v>529</v>
      </c>
    </row>
    <row r="3990" spans="1:16" ht="60" x14ac:dyDescent="0.25">
      <c r="A3990" t="s">
        <v>8118</v>
      </c>
      <c r="B3990">
        <v>5669789</v>
      </c>
      <c r="C3990" t="s">
        <v>95</v>
      </c>
      <c r="D3990" t="s">
        <v>38</v>
      </c>
      <c r="E3990" t="s">
        <v>16</v>
      </c>
      <c r="F3990" t="s">
        <v>34</v>
      </c>
      <c r="G3990" s="3" t="s">
        <v>1965</v>
      </c>
      <c r="H39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90">
        <v>1599</v>
      </c>
      <c r="K3990" s="1">
        <v>0.7</v>
      </c>
      <c r="L39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1119.3</v>
      </c>
      <c r="M3990" s="2" t="str">
        <f>IF(NOT(ISBLANK(Table1[[#This Row],[Discounter]])), IF(Table1[[#This Row],[Discounter]]&gt;=50%, "High Discount", "Low Discount"), "No Discount")</f>
        <v>High Discount</v>
      </c>
      <c r="N3990" t="s">
        <v>119</v>
      </c>
      <c r="O3990">
        <v>3.7</v>
      </c>
      <c r="P3990">
        <v>529</v>
      </c>
    </row>
    <row r="3991" spans="1:16" ht="45" x14ac:dyDescent="0.25">
      <c r="A3991" t="s">
        <v>8119</v>
      </c>
      <c r="B3991">
        <v>11489692</v>
      </c>
      <c r="C3991" t="s">
        <v>14</v>
      </c>
      <c r="D3991" t="s">
        <v>38</v>
      </c>
      <c r="E3991" t="s">
        <v>122</v>
      </c>
      <c r="F3991" t="s">
        <v>34</v>
      </c>
      <c r="G3991" s="3" t="s">
        <v>8120</v>
      </c>
      <c r="H39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91">
        <v>1699</v>
      </c>
      <c r="K3991" s="1">
        <v>0.5</v>
      </c>
      <c r="L39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3991" s="2" t="str">
        <f>IF(NOT(ISBLANK(Table1[[#This Row],[Discounter]])), IF(Table1[[#This Row],[Discounter]]&gt;=50%, "High Discount", "Low Discount"), "No Discount")</f>
        <v>High Discount</v>
      </c>
      <c r="N3991" t="s">
        <v>119</v>
      </c>
      <c r="O3991">
        <v>4.4000000000000004</v>
      </c>
      <c r="P3991">
        <v>529</v>
      </c>
    </row>
    <row r="3992" spans="1:16" ht="45" x14ac:dyDescent="0.25">
      <c r="A3992" t="s">
        <v>8121</v>
      </c>
      <c r="B3992">
        <v>10807960</v>
      </c>
      <c r="C3992" t="s">
        <v>907</v>
      </c>
      <c r="D3992" t="s">
        <v>38</v>
      </c>
      <c r="E3992" t="s">
        <v>74</v>
      </c>
      <c r="F3992" t="s">
        <v>34</v>
      </c>
      <c r="G3992" s="3" t="s">
        <v>8122</v>
      </c>
      <c r="H39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92">
        <v>2899</v>
      </c>
      <c r="K3992" s="1">
        <v>0.6</v>
      </c>
      <c r="L39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1739.3999999999999</v>
      </c>
      <c r="M3992" s="2" t="str">
        <f>IF(NOT(ISBLANK(Table1[[#This Row],[Discounter]])), IF(Table1[[#This Row],[Discounter]]&gt;=50%, "High Discount", "Low Discount"), "No Discount")</f>
        <v>High Discount</v>
      </c>
      <c r="N3992" t="s">
        <v>41</v>
      </c>
      <c r="O3992">
        <v>4.4000000000000004</v>
      </c>
      <c r="P3992">
        <v>529</v>
      </c>
    </row>
    <row r="3993" spans="1:16" ht="75" x14ac:dyDescent="0.25">
      <c r="A3993" t="s">
        <v>8123</v>
      </c>
      <c r="B3993">
        <v>10958462</v>
      </c>
      <c r="C3993" t="s">
        <v>14</v>
      </c>
      <c r="D3993" t="s">
        <v>38</v>
      </c>
      <c r="E3993" t="s">
        <v>39</v>
      </c>
      <c r="F3993" t="s">
        <v>34</v>
      </c>
      <c r="G3993" s="3" t="s">
        <v>8124</v>
      </c>
      <c r="H39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93">
        <v>799</v>
      </c>
      <c r="K3993" s="1">
        <v>0.6</v>
      </c>
      <c r="L39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3993" s="2" t="str">
        <f>IF(NOT(ISBLANK(Table1[[#This Row],[Discounter]])), IF(Table1[[#This Row],[Discounter]]&gt;=50%, "High Discount", "Low Discount"), "No Discount")</f>
        <v>High Discount</v>
      </c>
      <c r="N3993" t="s">
        <v>41</v>
      </c>
      <c r="O3993">
        <v>4.2</v>
      </c>
      <c r="P3993">
        <v>529</v>
      </c>
    </row>
    <row r="3994" spans="1:16" ht="30" x14ac:dyDescent="0.25">
      <c r="A3994" t="s">
        <v>8125</v>
      </c>
      <c r="B3994">
        <v>11296064</v>
      </c>
      <c r="C3994" t="s">
        <v>14</v>
      </c>
      <c r="D3994" t="s">
        <v>38</v>
      </c>
      <c r="E3994" t="s">
        <v>39</v>
      </c>
      <c r="F3994" t="s">
        <v>34</v>
      </c>
      <c r="G3994" s="3" t="s">
        <v>961</v>
      </c>
      <c r="H39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3994">
        <v>899</v>
      </c>
      <c r="K3994" t="s">
        <v>543</v>
      </c>
      <c r="L39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400</v>
      </c>
      <c r="M3994" s="2" t="str">
        <f>IF(NOT(ISBLANK(Table1[[#This Row],[Discounter]])), IF(Table1[[#This Row],[Discounter]]&gt;=50%, "High Discount", "Low Discount"), "No Discount")</f>
        <v>High Discount</v>
      </c>
      <c r="N3994" t="s">
        <v>41</v>
      </c>
      <c r="O3994">
        <v>4.0999999999999996</v>
      </c>
      <c r="P3994">
        <v>529</v>
      </c>
    </row>
    <row r="3995" spans="1:16" ht="45" x14ac:dyDescent="0.25">
      <c r="A3995" t="s">
        <v>8126</v>
      </c>
      <c r="B3995">
        <v>7149886</v>
      </c>
      <c r="C3995" t="s">
        <v>1250</v>
      </c>
      <c r="D3995" t="s">
        <v>15</v>
      </c>
      <c r="E3995" t="s">
        <v>48</v>
      </c>
      <c r="F3995" t="s">
        <v>17</v>
      </c>
      <c r="G3995" s="3" t="s">
        <v>8127</v>
      </c>
      <c r="H39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989</v>
      </c>
      <c r="I3995">
        <v>989</v>
      </c>
      <c r="J3995">
        <v>2199</v>
      </c>
      <c r="K3995" s="1">
        <v>0.55000000000000004</v>
      </c>
      <c r="L39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1209.45</v>
      </c>
      <c r="M3995" s="2" t="str">
        <f>IF(NOT(ISBLANK(Table1[[#This Row],[Discounter]])), IF(Table1[[#This Row],[Discounter]]&gt;=50%, "High Discount", "Low Discount"), "No Discount")</f>
        <v>High Discount</v>
      </c>
      <c r="N3995" t="s">
        <v>50</v>
      </c>
      <c r="O3995">
        <v>4.0999999999999996</v>
      </c>
      <c r="P3995">
        <v>528</v>
      </c>
    </row>
    <row r="3996" spans="1:16" ht="60" x14ac:dyDescent="0.25">
      <c r="A3996" t="s">
        <v>8128</v>
      </c>
      <c r="B3996">
        <v>13249762</v>
      </c>
      <c r="C3996" t="s">
        <v>14</v>
      </c>
      <c r="D3996" t="s">
        <v>15</v>
      </c>
      <c r="E3996" t="s">
        <v>16</v>
      </c>
      <c r="F3996" t="s">
        <v>17</v>
      </c>
      <c r="G3996" s="3" t="s">
        <v>8129</v>
      </c>
      <c r="H39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3996">
        <v>679</v>
      </c>
      <c r="J3996">
        <v>1699</v>
      </c>
      <c r="K3996" s="1">
        <v>0.6</v>
      </c>
      <c r="L39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3996" s="2" t="str">
        <f>IF(NOT(ISBLANK(Table1[[#This Row],[Discounter]])), IF(Table1[[#This Row],[Discounter]]&gt;=50%, "High Discount", "Low Discount"), "No Discount")</f>
        <v>High Discount</v>
      </c>
      <c r="N3996" t="s">
        <v>19</v>
      </c>
      <c r="O3996">
        <v>3.5</v>
      </c>
      <c r="P3996">
        <v>528</v>
      </c>
    </row>
    <row r="3997" spans="1:16" ht="45" x14ac:dyDescent="0.25">
      <c r="A3997" t="s">
        <v>8130</v>
      </c>
      <c r="B3997">
        <v>3003560</v>
      </c>
      <c r="C3997" t="s">
        <v>3368</v>
      </c>
      <c r="D3997" t="s">
        <v>69</v>
      </c>
      <c r="E3997" t="s">
        <v>83</v>
      </c>
      <c r="F3997" t="s">
        <v>17</v>
      </c>
      <c r="G3997" s="3" t="s">
        <v>8131</v>
      </c>
      <c r="H39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749</v>
      </c>
      <c r="I3997">
        <v>749</v>
      </c>
      <c r="J3997">
        <v>1499</v>
      </c>
      <c r="K3997" s="1">
        <v>0.5</v>
      </c>
      <c r="L39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3997" s="2" t="str">
        <f>IF(NOT(ISBLANK(Table1[[#This Row],[Discounter]])), IF(Table1[[#This Row],[Discounter]]&gt;=50%, "High Discount", "Low Discount"), "No Discount")</f>
        <v>High Discount</v>
      </c>
      <c r="N3997" t="s">
        <v>24</v>
      </c>
      <c r="O3997">
        <v>4.2</v>
      </c>
      <c r="P3997">
        <v>528</v>
      </c>
    </row>
    <row r="3998" spans="1:16" ht="45" x14ac:dyDescent="0.25">
      <c r="A3998" t="s">
        <v>8132</v>
      </c>
      <c r="B3998">
        <v>11422524</v>
      </c>
      <c r="C3998" t="s">
        <v>3238</v>
      </c>
      <c r="D3998" t="s">
        <v>69</v>
      </c>
      <c r="E3998" t="s">
        <v>83</v>
      </c>
      <c r="F3998" t="s">
        <v>17</v>
      </c>
      <c r="G3998" s="3" t="s">
        <v>8133</v>
      </c>
      <c r="H39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3998">
        <v>719</v>
      </c>
      <c r="J3998">
        <v>1599</v>
      </c>
      <c r="K3998" s="1">
        <v>0.55000000000000004</v>
      </c>
      <c r="L39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3998" s="2" t="str">
        <f>IF(NOT(ISBLANK(Table1[[#This Row],[Discounter]])), IF(Table1[[#This Row],[Discounter]]&gt;=50%, "High Discount", "Low Discount"), "No Discount")</f>
        <v>High Discount</v>
      </c>
      <c r="N3998" t="s">
        <v>36</v>
      </c>
      <c r="O3998">
        <v>4.3</v>
      </c>
      <c r="P3998">
        <v>528</v>
      </c>
    </row>
    <row r="3999" spans="1:16" ht="45" x14ac:dyDescent="0.25">
      <c r="A3999" t="s">
        <v>8134</v>
      </c>
      <c r="B3999">
        <v>15209178</v>
      </c>
      <c r="C3999" t="s">
        <v>325</v>
      </c>
      <c r="D3999" t="s">
        <v>177</v>
      </c>
      <c r="E3999" t="s">
        <v>272</v>
      </c>
      <c r="F3999" t="s">
        <v>17</v>
      </c>
      <c r="G3999" s="3" t="s">
        <v>8135</v>
      </c>
      <c r="H39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3999">
        <v>378</v>
      </c>
      <c r="L39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3999" s="2" t="str">
        <f>IF(NOT(ISBLANK(Table1[[#This Row],[Discounter]])), IF(Table1[[#This Row],[Discounter]]&gt;=50%, "High Discount", "Low Discount"), "No Discount")</f>
        <v>No Discount</v>
      </c>
      <c r="N3999" t="s">
        <v>328</v>
      </c>
      <c r="O3999">
        <v>4.5</v>
      </c>
      <c r="P3999">
        <v>528</v>
      </c>
    </row>
    <row r="4000" spans="1:16" ht="60" x14ac:dyDescent="0.25">
      <c r="A4000" t="s">
        <v>8136</v>
      </c>
      <c r="B4000">
        <v>8894455</v>
      </c>
      <c r="C4000" t="s">
        <v>14</v>
      </c>
      <c r="D4000" t="s">
        <v>26</v>
      </c>
      <c r="E4000" t="s">
        <v>27</v>
      </c>
      <c r="F4000" t="s">
        <v>17</v>
      </c>
      <c r="G4000" s="3" t="s">
        <v>8137</v>
      </c>
      <c r="H40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4000">
        <v>899</v>
      </c>
      <c r="J4000">
        <v>1499</v>
      </c>
      <c r="K4000" s="1">
        <v>0.4</v>
      </c>
      <c r="L40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599.6</v>
      </c>
      <c r="M4000" s="2" t="str">
        <f>IF(NOT(ISBLANK(Table1[[#This Row],[Discounter]])), IF(Table1[[#This Row],[Discounter]]&gt;=50%, "High Discount", "Low Discount"), "No Discount")</f>
        <v>Low Discount</v>
      </c>
      <c r="N4000" t="s">
        <v>232</v>
      </c>
      <c r="O4000">
        <v>4.2</v>
      </c>
      <c r="P4000">
        <v>528</v>
      </c>
    </row>
    <row r="4001" spans="1:16" ht="45" x14ac:dyDescent="0.25">
      <c r="A4001" t="s">
        <v>8138</v>
      </c>
      <c r="B4001">
        <v>2518731</v>
      </c>
      <c r="C4001" t="s">
        <v>43</v>
      </c>
      <c r="D4001" t="s">
        <v>26</v>
      </c>
      <c r="E4001" t="s">
        <v>27</v>
      </c>
      <c r="F4001" t="s">
        <v>17</v>
      </c>
      <c r="G4001" s="3" t="s">
        <v>8139</v>
      </c>
      <c r="H40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849</v>
      </c>
      <c r="I4001">
        <v>849</v>
      </c>
      <c r="J4001">
        <v>1699</v>
      </c>
      <c r="K4001" s="1">
        <v>0.5</v>
      </c>
      <c r="L40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4001" s="2" t="str">
        <f>IF(NOT(ISBLANK(Table1[[#This Row],[Discounter]])), IF(Table1[[#This Row],[Discounter]]&gt;=50%, "High Discount", "Low Discount"), "No Discount")</f>
        <v>High Discount</v>
      </c>
      <c r="N4001" t="s">
        <v>232</v>
      </c>
      <c r="O4001">
        <v>4.0999999999999996</v>
      </c>
      <c r="P4001">
        <v>528</v>
      </c>
    </row>
    <row r="4002" spans="1:16" ht="60" x14ac:dyDescent="0.25">
      <c r="A4002" t="s">
        <v>8140</v>
      </c>
      <c r="B4002">
        <v>10250037</v>
      </c>
      <c r="C4002" t="s">
        <v>43</v>
      </c>
      <c r="D4002" t="s">
        <v>26</v>
      </c>
      <c r="E4002" t="s">
        <v>39</v>
      </c>
      <c r="F4002" t="s">
        <v>17</v>
      </c>
      <c r="G4002" s="3" t="s">
        <v>8141</v>
      </c>
      <c r="H40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319</v>
      </c>
      <c r="I4002">
        <v>319</v>
      </c>
      <c r="J4002">
        <v>799</v>
      </c>
      <c r="K4002" s="1">
        <v>0.6</v>
      </c>
      <c r="L40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4002" s="2" t="str">
        <f>IF(NOT(ISBLANK(Table1[[#This Row],[Discounter]])), IF(Table1[[#This Row],[Discounter]]&gt;=50%, "High Discount", "Low Discount"), "No Discount")</f>
        <v>High Discount</v>
      </c>
      <c r="N4002" t="s">
        <v>24</v>
      </c>
      <c r="O4002">
        <v>4.0999999999999996</v>
      </c>
      <c r="P4002">
        <v>528</v>
      </c>
    </row>
    <row r="4003" spans="1:16" ht="60" x14ac:dyDescent="0.25">
      <c r="A4003" t="s">
        <v>8142</v>
      </c>
      <c r="B4003">
        <v>10938486</v>
      </c>
      <c r="C4003" t="s">
        <v>14</v>
      </c>
      <c r="D4003" t="s">
        <v>26</v>
      </c>
      <c r="E4003" t="s">
        <v>39</v>
      </c>
      <c r="F4003" t="s">
        <v>17</v>
      </c>
      <c r="G4003" s="3" t="s">
        <v>8143</v>
      </c>
      <c r="H40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549</v>
      </c>
      <c r="I4003">
        <v>549</v>
      </c>
      <c r="J4003">
        <v>999</v>
      </c>
      <c r="K4003" s="1">
        <v>0.45</v>
      </c>
      <c r="L40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449.55</v>
      </c>
      <c r="M4003" s="2" t="str">
        <f>IF(NOT(ISBLANK(Table1[[#This Row],[Discounter]])), IF(Table1[[#This Row],[Discounter]]&gt;=50%, "High Discount", "Low Discount"), "No Discount")</f>
        <v>Low Discount</v>
      </c>
      <c r="N4003" t="s">
        <v>41</v>
      </c>
      <c r="O4003">
        <v>4</v>
      </c>
      <c r="P4003">
        <v>528</v>
      </c>
    </row>
    <row r="4004" spans="1:16" ht="45" x14ac:dyDescent="0.25">
      <c r="A4004" t="s">
        <v>8144</v>
      </c>
      <c r="B4004">
        <v>7265327</v>
      </c>
      <c r="C4004" t="s">
        <v>82</v>
      </c>
      <c r="D4004" t="s">
        <v>69</v>
      </c>
      <c r="E4004" t="s">
        <v>83</v>
      </c>
      <c r="F4004" t="s">
        <v>34</v>
      </c>
      <c r="G4004" s="3" t="s">
        <v>8145</v>
      </c>
      <c r="H40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854</v>
      </c>
      <c r="I4004">
        <v>854</v>
      </c>
      <c r="J4004">
        <v>2249</v>
      </c>
      <c r="K4004" s="1">
        <v>0.62</v>
      </c>
      <c r="L40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1394.3799999999999</v>
      </c>
      <c r="M4004" s="2" t="str">
        <f>IF(NOT(ISBLANK(Table1[[#This Row],[Discounter]])), IF(Table1[[#This Row],[Discounter]]&gt;=50%, "High Discount", "Low Discount"), "No Discount")</f>
        <v>High Discount</v>
      </c>
      <c r="N4004" t="s">
        <v>36</v>
      </c>
      <c r="O4004">
        <v>4.3</v>
      </c>
      <c r="P4004">
        <v>528</v>
      </c>
    </row>
    <row r="4005" spans="1:16" ht="45" x14ac:dyDescent="0.25">
      <c r="A4005" t="s">
        <v>8146</v>
      </c>
      <c r="B4005">
        <v>11536962</v>
      </c>
      <c r="C4005" t="s">
        <v>86</v>
      </c>
      <c r="D4005" t="s">
        <v>69</v>
      </c>
      <c r="E4005" t="s">
        <v>70</v>
      </c>
      <c r="F4005" t="s">
        <v>34</v>
      </c>
      <c r="G4005" s="3" t="s">
        <v>8147</v>
      </c>
      <c r="H40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839</v>
      </c>
      <c r="I4005">
        <v>839</v>
      </c>
      <c r="J4005">
        <v>2799</v>
      </c>
      <c r="K4005" s="1">
        <v>0.7</v>
      </c>
      <c r="L40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1959.3</v>
      </c>
      <c r="M4005" s="2" t="str">
        <f>IF(NOT(ISBLANK(Table1[[#This Row],[Discounter]])), IF(Table1[[#This Row],[Discounter]]&gt;=50%, "High Discount", "Low Discount"), "No Discount")</f>
        <v>High Discount</v>
      </c>
      <c r="N4005" t="s">
        <v>89</v>
      </c>
      <c r="O4005">
        <v>4.0999999999999996</v>
      </c>
      <c r="P4005">
        <v>528</v>
      </c>
    </row>
    <row r="4006" spans="1:16" ht="60" x14ac:dyDescent="0.25">
      <c r="A4006" t="s">
        <v>8148</v>
      </c>
      <c r="B4006">
        <v>10606988</v>
      </c>
      <c r="C4006" t="s">
        <v>6047</v>
      </c>
      <c r="D4006" t="s">
        <v>69</v>
      </c>
      <c r="E4006" t="s">
        <v>70</v>
      </c>
      <c r="F4006" t="s">
        <v>34</v>
      </c>
      <c r="G4006" s="3" t="s">
        <v>8149</v>
      </c>
      <c r="H40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1484</v>
      </c>
      <c r="I4006">
        <v>1484</v>
      </c>
      <c r="J4006">
        <v>4949</v>
      </c>
      <c r="K4006" s="1">
        <v>0.7</v>
      </c>
      <c r="L40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3464.2999999999997</v>
      </c>
      <c r="M4006" s="2" t="str">
        <f>IF(NOT(ISBLANK(Table1[[#This Row],[Discounter]])), IF(Table1[[#This Row],[Discounter]]&gt;=50%, "High Discount", "Low Discount"), "No Discount")</f>
        <v>High Discount</v>
      </c>
      <c r="N4006" t="s">
        <v>213</v>
      </c>
      <c r="O4006">
        <v>4.2</v>
      </c>
      <c r="P4006">
        <v>528</v>
      </c>
    </row>
    <row r="4007" spans="1:16" ht="45" x14ac:dyDescent="0.25">
      <c r="A4007" t="s">
        <v>8150</v>
      </c>
      <c r="B4007">
        <v>12185332</v>
      </c>
      <c r="C4007" t="s">
        <v>95</v>
      </c>
      <c r="D4007" t="s">
        <v>32</v>
      </c>
      <c r="E4007" t="s">
        <v>381</v>
      </c>
      <c r="F4007" t="s">
        <v>34</v>
      </c>
      <c r="G4007" s="3" t="s">
        <v>8151</v>
      </c>
      <c r="H40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779</v>
      </c>
      <c r="I4007">
        <v>779</v>
      </c>
      <c r="J4007">
        <v>1949</v>
      </c>
      <c r="K4007" s="1">
        <v>0.6</v>
      </c>
      <c r="L40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1169.3999999999999</v>
      </c>
      <c r="M4007" s="2" t="str">
        <f>IF(NOT(ISBLANK(Table1[[#This Row],[Discounter]])), IF(Table1[[#This Row],[Discounter]]&gt;=50%, "High Discount", "Low Discount"), "No Discount")</f>
        <v>High Discount</v>
      </c>
      <c r="N4007" t="s">
        <v>102</v>
      </c>
      <c r="O4007">
        <v>3.9</v>
      </c>
      <c r="P4007">
        <v>528</v>
      </c>
    </row>
    <row r="4008" spans="1:16" ht="45" x14ac:dyDescent="0.25">
      <c r="A4008" t="s">
        <v>8152</v>
      </c>
      <c r="B4008">
        <v>12530322</v>
      </c>
      <c r="C4008" t="s">
        <v>57</v>
      </c>
      <c r="D4008" t="s">
        <v>87</v>
      </c>
      <c r="E4008" t="s">
        <v>83</v>
      </c>
      <c r="F4008" t="s">
        <v>34</v>
      </c>
      <c r="G4008" s="3" t="s">
        <v>8153</v>
      </c>
      <c r="H40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4008">
        <v>479</v>
      </c>
      <c r="J4008">
        <v>1199</v>
      </c>
      <c r="K4008" s="1">
        <v>0.6</v>
      </c>
      <c r="L40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719.4</v>
      </c>
      <c r="M4008" s="2" t="str">
        <f>IF(NOT(ISBLANK(Table1[[#This Row],[Discounter]])), IF(Table1[[#This Row],[Discounter]]&gt;=50%, "High Discount", "Low Discount"), "No Discount")</f>
        <v>High Discount</v>
      </c>
      <c r="N4008" t="s">
        <v>89</v>
      </c>
      <c r="O4008">
        <v>4.0999999999999996</v>
      </c>
      <c r="P4008">
        <v>528</v>
      </c>
    </row>
    <row r="4009" spans="1:16" ht="45" x14ac:dyDescent="0.25">
      <c r="A4009" t="s">
        <v>8154</v>
      </c>
      <c r="B4009">
        <v>14154084</v>
      </c>
      <c r="C4009" t="s">
        <v>91</v>
      </c>
      <c r="D4009" t="s">
        <v>38</v>
      </c>
      <c r="E4009" t="s">
        <v>22</v>
      </c>
      <c r="F4009" t="s">
        <v>34</v>
      </c>
      <c r="G4009" s="3" t="s">
        <v>8155</v>
      </c>
      <c r="H40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009">
        <v>1149</v>
      </c>
      <c r="K4009" s="1">
        <v>0.67</v>
      </c>
      <c r="L40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769.83</v>
      </c>
      <c r="M4009" s="2" t="str">
        <f>IF(NOT(ISBLANK(Table1[[#This Row],[Discounter]])), IF(Table1[[#This Row],[Discounter]]&gt;=50%, "High Discount", "Low Discount"), "No Discount")</f>
        <v>High Discount</v>
      </c>
      <c r="N4009" t="s">
        <v>24</v>
      </c>
      <c r="O4009">
        <v>4.3</v>
      </c>
      <c r="P4009">
        <v>528</v>
      </c>
    </row>
    <row r="4010" spans="1:16" ht="45" x14ac:dyDescent="0.25">
      <c r="A4010" t="s">
        <v>8156</v>
      </c>
      <c r="B4010">
        <v>10440636</v>
      </c>
      <c r="C4010" t="s">
        <v>95</v>
      </c>
      <c r="D4010" t="s">
        <v>38</v>
      </c>
      <c r="E4010" t="s">
        <v>132</v>
      </c>
      <c r="F4010" t="s">
        <v>34</v>
      </c>
      <c r="G4010" s="3" t="s">
        <v>8157</v>
      </c>
      <c r="H40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010">
        <v>2099</v>
      </c>
      <c r="K4010" s="1">
        <v>0.7</v>
      </c>
      <c r="L40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1469.3</v>
      </c>
      <c r="M4010" s="2" t="str">
        <f>IF(NOT(ISBLANK(Table1[[#This Row],[Discounter]])), IF(Table1[[#This Row],[Discounter]]&gt;=50%, "High Discount", "Low Discount"), "No Discount")</f>
        <v>High Discount</v>
      </c>
      <c r="N4010" t="s">
        <v>41</v>
      </c>
      <c r="O4010">
        <v>4.2</v>
      </c>
      <c r="P4010">
        <v>528</v>
      </c>
    </row>
    <row r="4011" spans="1:16" ht="45" x14ac:dyDescent="0.25">
      <c r="A4011" t="s">
        <v>8158</v>
      </c>
      <c r="B4011">
        <v>9540491</v>
      </c>
      <c r="C4011" t="s">
        <v>539</v>
      </c>
      <c r="D4011" t="s">
        <v>38</v>
      </c>
      <c r="E4011" t="s">
        <v>132</v>
      </c>
      <c r="F4011" t="s">
        <v>34</v>
      </c>
      <c r="G4011" s="3" t="s">
        <v>8159</v>
      </c>
      <c r="H40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011">
        <v>2199</v>
      </c>
      <c r="K4011" s="1">
        <v>0.56000000000000005</v>
      </c>
      <c r="L40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1231.44</v>
      </c>
      <c r="M4011" s="2" t="str">
        <f>IF(NOT(ISBLANK(Table1[[#This Row],[Discounter]])), IF(Table1[[#This Row],[Discounter]]&gt;=50%, "High Discount", "Low Discount"), "No Discount")</f>
        <v>High Discount</v>
      </c>
      <c r="N4011" t="s">
        <v>41</v>
      </c>
      <c r="O4011">
        <v>4.4000000000000004</v>
      </c>
      <c r="P4011">
        <v>528</v>
      </c>
    </row>
    <row r="4012" spans="1:16" ht="60" x14ac:dyDescent="0.25">
      <c r="A4012" t="s">
        <v>8160</v>
      </c>
      <c r="B4012">
        <v>10868554</v>
      </c>
      <c r="C4012" t="s">
        <v>1334</v>
      </c>
      <c r="D4012" t="s">
        <v>38</v>
      </c>
      <c r="E4012" t="s">
        <v>39</v>
      </c>
      <c r="F4012" t="s">
        <v>34</v>
      </c>
      <c r="G4012" s="3" t="s">
        <v>8161</v>
      </c>
      <c r="H40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012">
        <v>999</v>
      </c>
      <c r="K4012" t="s">
        <v>497</v>
      </c>
      <c r="L40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500</v>
      </c>
      <c r="M4012" s="2" t="str">
        <f>IF(NOT(ISBLANK(Table1[[#This Row],[Discounter]])), IF(Table1[[#This Row],[Discounter]]&gt;=50%, "High Discount", "Low Discount"), "No Discount")</f>
        <v>High Discount</v>
      </c>
      <c r="N4012" t="s">
        <v>41</v>
      </c>
      <c r="O4012">
        <v>4</v>
      </c>
      <c r="P4012">
        <v>528</v>
      </c>
    </row>
    <row r="4013" spans="1:16" ht="30" x14ac:dyDescent="0.25">
      <c r="A4013" t="s">
        <v>8162</v>
      </c>
      <c r="B4013">
        <v>17384030</v>
      </c>
      <c r="C4013" t="s">
        <v>14</v>
      </c>
      <c r="D4013" t="s">
        <v>38</v>
      </c>
      <c r="E4013" t="s">
        <v>39</v>
      </c>
      <c r="F4013" t="s">
        <v>34</v>
      </c>
      <c r="G4013" s="3" t="s">
        <v>659</v>
      </c>
      <c r="H4013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4013">
        <v>1298</v>
      </c>
      <c r="L40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013" s="2" t="str">
        <f>IF(NOT(ISBLANK(Table1[[#This Row],[Discounter]])), IF(Table1[[#This Row],[Discounter]]&gt;=50%, "High Discount", "Low Discount"), "No Discount")</f>
        <v>No Discount</v>
      </c>
      <c r="N4013" t="s">
        <v>3146</v>
      </c>
      <c r="O4013">
        <v>4.2</v>
      </c>
      <c r="P4013">
        <v>528</v>
      </c>
    </row>
    <row r="4014" spans="1:16" ht="60" x14ac:dyDescent="0.25">
      <c r="A4014" t="s">
        <v>8163</v>
      </c>
      <c r="B4014">
        <v>10685164</v>
      </c>
      <c r="C4014" t="s">
        <v>150</v>
      </c>
      <c r="D4014" t="s">
        <v>15</v>
      </c>
      <c r="E4014" t="s">
        <v>16</v>
      </c>
      <c r="F4014" t="s">
        <v>17</v>
      </c>
      <c r="G4014" s="3" t="s">
        <v>8164</v>
      </c>
      <c r="H40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1949</v>
      </c>
      <c r="I4014">
        <v>1949</v>
      </c>
      <c r="J4014">
        <v>2999</v>
      </c>
      <c r="K4014" s="1">
        <v>0.35</v>
      </c>
      <c r="L40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1049.6499999999999</v>
      </c>
      <c r="M4014" s="2" t="str">
        <f>IF(NOT(ISBLANK(Table1[[#This Row],[Discounter]])), IF(Table1[[#This Row],[Discounter]]&gt;=50%, "High Discount", "Low Discount"), "No Discount")</f>
        <v>Low Discount</v>
      </c>
      <c r="N4014" t="s">
        <v>152</v>
      </c>
      <c r="O4014">
        <v>4.3</v>
      </c>
      <c r="P4014">
        <v>527</v>
      </c>
    </row>
    <row r="4015" spans="1:16" ht="90" x14ac:dyDescent="0.25">
      <c r="A4015" t="s">
        <v>8165</v>
      </c>
      <c r="B4015">
        <v>11407268</v>
      </c>
      <c r="C4015" t="s">
        <v>250</v>
      </c>
      <c r="D4015" t="s">
        <v>69</v>
      </c>
      <c r="E4015" t="s">
        <v>83</v>
      </c>
      <c r="F4015" t="s">
        <v>17</v>
      </c>
      <c r="G4015" s="3" t="s">
        <v>8166</v>
      </c>
      <c r="H40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4015">
        <v>719</v>
      </c>
      <c r="J4015">
        <v>1799</v>
      </c>
      <c r="K4015" s="1">
        <v>0.6</v>
      </c>
      <c r="L40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4015" s="2" t="str">
        <f>IF(NOT(ISBLANK(Table1[[#This Row],[Discounter]])), IF(Table1[[#This Row],[Discounter]]&gt;=50%, "High Discount", "Low Discount"), "No Discount")</f>
        <v>High Discount</v>
      </c>
      <c r="N4015" t="s">
        <v>36</v>
      </c>
      <c r="O4015">
        <v>4.5</v>
      </c>
      <c r="P4015">
        <v>527</v>
      </c>
    </row>
    <row r="4016" spans="1:16" ht="45" x14ac:dyDescent="0.25">
      <c r="A4016" t="s">
        <v>8167</v>
      </c>
      <c r="B4016">
        <v>18028824</v>
      </c>
      <c r="C4016" t="s">
        <v>271</v>
      </c>
      <c r="D4016" t="s">
        <v>177</v>
      </c>
      <c r="E4016" t="s">
        <v>894</v>
      </c>
      <c r="F4016" t="s">
        <v>17</v>
      </c>
      <c r="G4016" s="3" t="s">
        <v>4655</v>
      </c>
      <c r="H40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016">
        <v>1098</v>
      </c>
      <c r="L40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016" s="2" t="str">
        <f>IF(NOT(ISBLANK(Table1[[#This Row],[Discounter]])), IF(Table1[[#This Row],[Discounter]]&gt;=50%, "High Discount", "Low Discount"), "No Discount")</f>
        <v>No Discount</v>
      </c>
      <c r="N4016" t="s">
        <v>24</v>
      </c>
      <c r="O4016">
        <v>4.4000000000000004</v>
      </c>
      <c r="P4016">
        <v>527</v>
      </c>
    </row>
    <row r="4017" spans="1:16" ht="45" x14ac:dyDescent="0.25">
      <c r="A4017" t="s">
        <v>8168</v>
      </c>
      <c r="B4017">
        <v>18030814</v>
      </c>
      <c r="C4017" t="s">
        <v>271</v>
      </c>
      <c r="D4017" t="s">
        <v>177</v>
      </c>
      <c r="E4017" t="s">
        <v>272</v>
      </c>
      <c r="F4017" t="s">
        <v>17</v>
      </c>
      <c r="G4017" s="3" t="s">
        <v>8169</v>
      </c>
      <c r="H40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017">
        <v>1238</v>
      </c>
      <c r="L40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017" s="2" t="str">
        <f>IF(NOT(ISBLANK(Table1[[#This Row],[Discounter]])), IF(Table1[[#This Row],[Discounter]]&gt;=50%, "High Discount", "Low Discount"), "No Discount")</f>
        <v>No Discount</v>
      </c>
      <c r="N4017" t="s">
        <v>24</v>
      </c>
      <c r="O4017">
        <v>4.5</v>
      </c>
      <c r="P4017">
        <v>527</v>
      </c>
    </row>
    <row r="4018" spans="1:16" ht="60" x14ac:dyDescent="0.25">
      <c r="A4018" t="s">
        <v>8170</v>
      </c>
      <c r="B4018">
        <v>11896070</v>
      </c>
      <c r="C4018" t="s">
        <v>14</v>
      </c>
      <c r="D4018" t="s">
        <v>26</v>
      </c>
      <c r="E4018" t="s">
        <v>27</v>
      </c>
      <c r="F4018" t="s">
        <v>17</v>
      </c>
      <c r="G4018" s="3" t="s">
        <v>8171</v>
      </c>
      <c r="H40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4018">
        <v>584</v>
      </c>
      <c r="J4018">
        <v>1299</v>
      </c>
      <c r="K4018" s="1">
        <v>0.55000000000000004</v>
      </c>
      <c r="L40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4018" s="2" t="str">
        <f>IF(NOT(ISBLANK(Table1[[#This Row],[Discounter]])), IF(Table1[[#This Row],[Discounter]]&gt;=50%, "High Discount", "Low Discount"), "No Discount")</f>
        <v>High Discount</v>
      </c>
      <c r="N4018" t="s">
        <v>232</v>
      </c>
      <c r="O4018">
        <v>4.4000000000000004</v>
      </c>
      <c r="P4018">
        <v>527</v>
      </c>
    </row>
    <row r="4019" spans="1:16" ht="30" x14ac:dyDescent="0.25">
      <c r="A4019" t="s">
        <v>8172</v>
      </c>
      <c r="B4019">
        <v>7851879</v>
      </c>
      <c r="C4019" t="s">
        <v>14</v>
      </c>
      <c r="D4019" t="s">
        <v>26</v>
      </c>
      <c r="E4019" t="s">
        <v>39</v>
      </c>
      <c r="F4019" t="s">
        <v>17</v>
      </c>
      <c r="G4019" s="3" t="s">
        <v>8173</v>
      </c>
      <c r="H40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1709</v>
      </c>
      <c r="I4019">
        <v>1709</v>
      </c>
      <c r="J4019">
        <v>3799</v>
      </c>
      <c r="K4019" s="1">
        <v>0.55000000000000004</v>
      </c>
      <c r="L40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2089.4500000000003</v>
      </c>
      <c r="M4019" s="2" t="str">
        <f>IF(NOT(ISBLANK(Table1[[#This Row],[Discounter]])), IF(Table1[[#This Row],[Discounter]]&gt;=50%, "High Discount", "Low Discount"), "No Discount")</f>
        <v>High Discount</v>
      </c>
      <c r="N4019" t="s">
        <v>41</v>
      </c>
      <c r="O4019">
        <v>4</v>
      </c>
      <c r="P4019">
        <v>527</v>
      </c>
    </row>
    <row r="4020" spans="1:16" ht="60" x14ac:dyDescent="0.25">
      <c r="A4020" t="s">
        <v>8174</v>
      </c>
      <c r="B4020">
        <v>8350193</v>
      </c>
      <c r="C4020" t="s">
        <v>86</v>
      </c>
      <c r="D4020" t="s">
        <v>69</v>
      </c>
      <c r="E4020" t="s">
        <v>83</v>
      </c>
      <c r="F4020" t="s">
        <v>34</v>
      </c>
      <c r="G4020" s="3" t="s">
        <v>8175</v>
      </c>
      <c r="H40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604</v>
      </c>
      <c r="I4020">
        <v>604</v>
      </c>
      <c r="J4020">
        <v>1099</v>
      </c>
      <c r="K4020" s="1">
        <v>0.45</v>
      </c>
      <c r="L40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494.55</v>
      </c>
      <c r="M4020" s="2" t="str">
        <f>IF(NOT(ISBLANK(Table1[[#This Row],[Discounter]])), IF(Table1[[#This Row],[Discounter]]&gt;=50%, "High Discount", "Low Discount"), "No Discount")</f>
        <v>Low Discount</v>
      </c>
      <c r="N4020" t="s">
        <v>89</v>
      </c>
      <c r="O4020">
        <v>4.2</v>
      </c>
      <c r="P4020">
        <v>527</v>
      </c>
    </row>
    <row r="4021" spans="1:16" ht="45" x14ac:dyDescent="0.25">
      <c r="A4021" t="s">
        <v>8176</v>
      </c>
      <c r="B4021">
        <v>7637859</v>
      </c>
      <c r="C4021" t="s">
        <v>181</v>
      </c>
      <c r="D4021" t="s">
        <v>69</v>
      </c>
      <c r="E4021" t="s">
        <v>83</v>
      </c>
      <c r="F4021" t="s">
        <v>34</v>
      </c>
      <c r="G4021" s="3" t="s">
        <v>8177</v>
      </c>
      <c r="H40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849</v>
      </c>
      <c r="I4021">
        <v>849</v>
      </c>
      <c r="J4021">
        <v>1699</v>
      </c>
      <c r="K4021" s="1">
        <v>0.5</v>
      </c>
      <c r="L40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4021" s="2" t="str">
        <f>IF(NOT(ISBLANK(Table1[[#This Row],[Discounter]])), IF(Table1[[#This Row],[Discounter]]&gt;=50%, "High Discount", "Low Discount"), "No Discount")</f>
        <v>High Discount</v>
      </c>
      <c r="N4021" t="s">
        <v>89</v>
      </c>
      <c r="O4021">
        <v>4.0999999999999996</v>
      </c>
      <c r="P4021">
        <v>527</v>
      </c>
    </row>
    <row r="4022" spans="1:16" ht="45" x14ac:dyDescent="0.25">
      <c r="A4022" t="s">
        <v>8178</v>
      </c>
      <c r="B4022">
        <v>12134544</v>
      </c>
      <c r="C4022" t="s">
        <v>100</v>
      </c>
      <c r="D4022" t="s">
        <v>69</v>
      </c>
      <c r="E4022" t="s">
        <v>132</v>
      </c>
      <c r="F4022" t="s">
        <v>34</v>
      </c>
      <c r="G4022" s="3" t="s">
        <v>8179</v>
      </c>
      <c r="H40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4022">
        <v>899</v>
      </c>
      <c r="J4022">
        <v>1999</v>
      </c>
      <c r="K4022" s="1">
        <v>0.55000000000000004</v>
      </c>
      <c r="L40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4022" s="2" t="str">
        <f>IF(NOT(ISBLANK(Table1[[#This Row],[Discounter]])), IF(Table1[[#This Row],[Discounter]]&gt;=50%, "High Discount", "Low Discount"), "No Discount")</f>
        <v>High Discount</v>
      </c>
      <c r="N4022" t="s">
        <v>102</v>
      </c>
      <c r="O4022">
        <v>4.3</v>
      </c>
      <c r="P4022">
        <v>527</v>
      </c>
    </row>
    <row r="4023" spans="1:16" ht="45" x14ac:dyDescent="0.25">
      <c r="A4023" t="s">
        <v>8180</v>
      </c>
      <c r="B4023">
        <v>11244992</v>
      </c>
      <c r="C4023" t="s">
        <v>1325</v>
      </c>
      <c r="D4023" t="s">
        <v>69</v>
      </c>
      <c r="E4023" t="s">
        <v>296</v>
      </c>
      <c r="F4023" t="s">
        <v>34</v>
      </c>
      <c r="G4023" s="3" t="s">
        <v>8181</v>
      </c>
      <c r="H40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4023">
        <v>999</v>
      </c>
      <c r="J4023">
        <v>3999</v>
      </c>
      <c r="K4023" s="1">
        <v>0.75</v>
      </c>
      <c r="L40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2999.25</v>
      </c>
      <c r="M4023" s="2" t="str">
        <f>IF(NOT(ISBLANK(Table1[[#This Row],[Discounter]])), IF(Table1[[#This Row],[Discounter]]&gt;=50%, "High Discount", "Low Discount"), "No Discount")</f>
        <v>High Discount</v>
      </c>
      <c r="N4023" t="s">
        <v>146</v>
      </c>
      <c r="O4023">
        <v>4.2</v>
      </c>
      <c r="P4023">
        <v>527</v>
      </c>
    </row>
    <row r="4024" spans="1:16" ht="60" x14ac:dyDescent="0.25">
      <c r="A4024" t="s">
        <v>8182</v>
      </c>
      <c r="B4024">
        <v>14224416</v>
      </c>
      <c r="C4024" t="s">
        <v>1413</v>
      </c>
      <c r="D4024" t="s">
        <v>69</v>
      </c>
      <c r="E4024" t="s">
        <v>70</v>
      </c>
      <c r="F4024" t="s">
        <v>34</v>
      </c>
      <c r="G4024" s="3" t="s">
        <v>8183</v>
      </c>
      <c r="H40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1999</v>
      </c>
      <c r="I4024">
        <v>1999</v>
      </c>
      <c r="J4024">
        <v>4999</v>
      </c>
      <c r="K4024" s="1">
        <v>0.6</v>
      </c>
      <c r="L40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2999.4</v>
      </c>
      <c r="M4024" s="2" t="str">
        <f>IF(NOT(ISBLANK(Table1[[#This Row],[Discounter]])), IF(Table1[[#This Row],[Discounter]]&gt;=50%, "High Discount", "Low Discount"), "No Discount")</f>
        <v>High Discount</v>
      </c>
      <c r="N4024" t="s">
        <v>36</v>
      </c>
      <c r="O4024">
        <v>4.4000000000000004</v>
      </c>
      <c r="P4024">
        <v>527</v>
      </c>
    </row>
    <row r="4025" spans="1:16" ht="45" x14ac:dyDescent="0.25">
      <c r="A4025" t="s">
        <v>8184</v>
      </c>
      <c r="B4025">
        <v>12851418</v>
      </c>
      <c r="C4025" t="s">
        <v>57</v>
      </c>
      <c r="D4025" t="s">
        <v>87</v>
      </c>
      <c r="E4025" t="s">
        <v>83</v>
      </c>
      <c r="F4025" t="s">
        <v>34</v>
      </c>
      <c r="G4025" s="3" t="s">
        <v>8185</v>
      </c>
      <c r="H40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299</v>
      </c>
      <c r="I4025">
        <v>299</v>
      </c>
      <c r="J4025">
        <v>1199</v>
      </c>
      <c r="K4025" s="1">
        <v>0.75</v>
      </c>
      <c r="L40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899.25</v>
      </c>
      <c r="M4025" s="2" t="str">
        <f>IF(NOT(ISBLANK(Table1[[#This Row],[Discounter]])), IF(Table1[[#This Row],[Discounter]]&gt;=50%, "High Discount", "Low Discount"), "No Discount")</f>
        <v>High Discount</v>
      </c>
      <c r="N4025" t="s">
        <v>213</v>
      </c>
      <c r="O4025">
        <v>4.3</v>
      </c>
      <c r="P4025">
        <v>527</v>
      </c>
    </row>
    <row r="4026" spans="1:16" ht="45" x14ac:dyDescent="0.25">
      <c r="A4026" t="s">
        <v>8186</v>
      </c>
      <c r="B4026">
        <v>9731893</v>
      </c>
      <c r="C4026" t="s">
        <v>86</v>
      </c>
      <c r="D4026" t="s">
        <v>87</v>
      </c>
      <c r="E4026" t="s">
        <v>70</v>
      </c>
      <c r="F4026" t="s">
        <v>34</v>
      </c>
      <c r="G4026" s="3" t="s">
        <v>8187</v>
      </c>
      <c r="H40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1319</v>
      </c>
      <c r="I4026">
        <v>1319</v>
      </c>
      <c r="J4026">
        <v>3299</v>
      </c>
      <c r="K4026" s="1">
        <v>0.6</v>
      </c>
      <c r="L40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1979.3999999999999</v>
      </c>
      <c r="M4026" s="2" t="str">
        <f>IF(NOT(ISBLANK(Table1[[#This Row],[Discounter]])), IF(Table1[[#This Row],[Discounter]]&gt;=50%, "High Discount", "Low Discount"), "No Discount")</f>
        <v>High Discount</v>
      </c>
      <c r="N4026" t="s">
        <v>89</v>
      </c>
      <c r="O4026">
        <v>3.8</v>
      </c>
      <c r="P4026">
        <v>527</v>
      </c>
    </row>
    <row r="4027" spans="1:16" ht="45" x14ac:dyDescent="0.25">
      <c r="A4027" t="s">
        <v>8188</v>
      </c>
      <c r="B4027">
        <v>7687291</v>
      </c>
      <c r="C4027" t="s">
        <v>162</v>
      </c>
      <c r="D4027" t="s">
        <v>38</v>
      </c>
      <c r="E4027" t="s">
        <v>344</v>
      </c>
      <c r="F4027" t="s">
        <v>34</v>
      </c>
      <c r="G4027" s="3" t="s">
        <v>8189</v>
      </c>
      <c r="H40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027">
        <v>2199</v>
      </c>
      <c r="K4027" s="1">
        <v>0.53</v>
      </c>
      <c r="L40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1165.47</v>
      </c>
      <c r="M4027" s="2" t="str">
        <f>IF(NOT(ISBLANK(Table1[[#This Row],[Discounter]])), IF(Table1[[#This Row],[Discounter]]&gt;=50%, "High Discount", "Low Discount"), "No Discount")</f>
        <v>High Discount</v>
      </c>
      <c r="N4027" t="s">
        <v>119</v>
      </c>
      <c r="O4027">
        <v>4.2</v>
      </c>
      <c r="P4027">
        <v>527</v>
      </c>
    </row>
    <row r="4028" spans="1:16" ht="45" x14ac:dyDescent="0.25">
      <c r="A4028" t="s">
        <v>8190</v>
      </c>
      <c r="B4028">
        <v>12965808</v>
      </c>
      <c r="C4028" t="s">
        <v>5436</v>
      </c>
      <c r="D4028" t="s">
        <v>15</v>
      </c>
      <c r="E4028" t="s">
        <v>48</v>
      </c>
      <c r="F4028" t="s">
        <v>17</v>
      </c>
      <c r="G4028" s="3" t="s">
        <v>8191</v>
      </c>
      <c r="H40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949</v>
      </c>
      <c r="I4028">
        <v>949</v>
      </c>
      <c r="J4028">
        <v>999</v>
      </c>
      <c r="K4028" s="1">
        <v>0.05</v>
      </c>
      <c r="L40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49.95</v>
      </c>
      <c r="M4028" s="2" t="str">
        <f>IF(NOT(ISBLANK(Table1[[#This Row],[Discounter]])), IF(Table1[[#This Row],[Discounter]]&gt;=50%, "High Discount", "Low Discount"), "No Discount")</f>
        <v>Low Discount</v>
      </c>
      <c r="N4028" t="s">
        <v>774</v>
      </c>
      <c r="O4028">
        <v>4.3</v>
      </c>
      <c r="P4028">
        <v>526</v>
      </c>
    </row>
    <row r="4029" spans="1:16" ht="60" x14ac:dyDescent="0.25">
      <c r="A4029" t="s">
        <v>8192</v>
      </c>
      <c r="B4029">
        <v>11259992</v>
      </c>
      <c r="C4029" t="s">
        <v>14</v>
      </c>
      <c r="D4029" t="s">
        <v>15</v>
      </c>
      <c r="E4029" t="s">
        <v>16</v>
      </c>
      <c r="F4029" t="s">
        <v>17</v>
      </c>
      <c r="G4029" s="3" t="s">
        <v>196</v>
      </c>
      <c r="H40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1079</v>
      </c>
      <c r="I4029">
        <v>1079</v>
      </c>
      <c r="J4029">
        <v>2399</v>
      </c>
      <c r="K4029" s="1">
        <v>0.55000000000000004</v>
      </c>
      <c r="L40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1319.45</v>
      </c>
      <c r="M4029" s="2" t="str">
        <f>IF(NOT(ISBLANK(Table1[[#This Row],[Discounter]])), IF(Table1[[#This Row],[Discounter]]&gt;=50%, "High Discount", "Low Discount"), "No Discount")</f>
        <v>High Discount</v>
      </c>
      <c r="N4029" t="s">
        <v>19</v>
      </c>
      <c r="O4029">
        <v>4</v>
      </c>
      <c r="P4029">
        <v>526</v>
      </c>
    </row>
    <row r="4030" spans="1:16" ht="45" x14ac:dyDescent="0.25">
      <c r="A4030" t="s">
        <v>8193</v>
      </c>
      <c r="B4030">
        <v>13249742</v>
      </c>
      <c r="C4030" t="s">
        <v>14</v>
      </c>
      <c r="D4030" t="s">
        <v>15</v>
      </c>
      <c r="E4030" t="s">
        <v>16</v>
      </c>
      <c r="F4030" t="s">
        <v>17</v>
      </c>
      <c r="G4030" s="3" t="s">
        <v>8194</v>
      </c>
      <c r="H40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4030">
        <v>799</v>
      </c>
      <c r="J4030">
        <v>1999</v>
      </c>
      <c r="K4030" s="1">
        <v>0.6</v>
      </c>
      <c r="L40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4030" s="2" t="str">
        <f>IF(NOT(ISBLANK(Table1[[#This Row],[Discounter]])), IF(Table1[[#This Row],[Discounter]]&gt;=50%, "High Discount", "Low Discount"), "No Discount")</f>
        <v>High Discount</v>
      </c>
      <c r="N4030" t="s">
        <v>19</v>
      </c>
      <c r="O4030">
        <v>3.9</v>
      </c>
      <c r="P4030">
        <v>526</v>
      </c>
    </row>
    <row r="4031" spans="1:16" ht="30" x14ac:dyDescent="0.25">
      <c r="A4031" t="s">
        <v>8195</v>
      </c>
      <c r="B4031">
        <v>10382757</v>
      </c>
      <c r="C4031" t="s">
        <v>8196</v>
      </c>
      <c r="D4031" t="s">
        <v>177</v>
      </c>
      <c r="E4031" t="s">
        <v>178</v>
      </c>
      <c r="F4031" t="s">
        <v>17</v>
      </c>
      <c r="G4031" s="3" t="s">
        <v>8197</v>
      </c>
      <c r="H40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524</v>
      </c>
      <c r="I4031">
        <v>524</v>
      </c>
      <c r="J4031">
        <v>749</v>
      </c>
      <c r="K4031" s="1">
        <v>0.3</v>
      </c>
      <c r="L40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224.7</v>
      </c>
      <c r="M4031" s="2" t="str">
        <f>IF(NOT(ISBLANK(Table1[[#This Row],[Discounter]])), IF(Table1[[#This Row],[Discounter]]&gt;=50%, "High Discount", "Low Discount"), "No Discount")</f>
        <v>Low Discount</v>
      </c>
      <c r="N4031" t="s">
        <v>146</v>
      </c>
      <c r="O4031">
        <v>4.3</v>
      </c>
      <c r="P4031">
        <v>526</v>
      </c>
    </row>
    <row r="4032" spans="1:16" ht="45" x14ac:dyDescent="0.25">
      <c r="A4032" t="s">
        <v>8198</v>
      </c>
      <c r="B4032">
        <v>11781626</v>
      </c>
      <c r="C4032" t="s">
        <v>322</v>
      </c>
      <c r="D4032" t="s">
        <v>26</v>
      </c>
      <c r="E4032" t="s">
        <v>27</v>
      </c>
      <c r="F4032" t="s">
        <v>17</v>
      </c>
      <c r="G4032" s="3" t="s">
        <v>8199</v>
      </c>
      <c r="H40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764</v>
      </c>
      <c r="I4032">
        <v>764</v>
      </c>
      <c r="J4032">
        <v>1699</v>
      </c>
      <c r="K4032" s="1">
        <v>0.55000000000000004</v>
      </c>
      <c r="L40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4032" s="2" t="str">
        <f>IF(NOT(ISBLANK(Table1[[#This Row],[Discounter]])), IF(Table1[[#This Row],[Discounter]]&gt;=50%, "High Discount", "Low Discount"), "No Discount")</f>
        <v>High Discount</v>
      </c>
      <c r="N4032" t="s">
        <v>232</v>
      </c>
      <c r="O4032">
        <v>4.3</v>
      </c>
      <c r="P4032">
        <v>526</v>
      </c>
    </row>
    <row r="4033" spans="1:16" ht="30" x14ac:dyDescent="0.25">
      <c r="A4033" t="s">
        <v>8200</v>
      </c>
      <c r="B4033">
        <v>10669746</v>
      </c>
      <c r="C4033" t="s">
        <v>2756</v>
      </c>
      <c r="D4033" t="s">
        <v>26</v>
      </c>
      <c r="E4033" t="s">
        <v>39</v>
      </c>
      <c r="F4033" t="s">
        <v>17</v>
      </c>
      <c r="G4033" s="3" t="s">
        <v>3072</v>
      </c>
      <c r="H40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659</v>
      </c>
      <c r="I4033">
        <v>659</v>
      </c>
      <c r="J4033">
        <v>1998</v>
      </c>
      <c r="K4033" s="1">
        <v>0.67</v>
      </c>
      <c r="L40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1338.66</v>
      </c>
      <c r="M4033" s="2" t="str">
        <f>IF(NOT(ISBLANK(Table1[[#This Row],[Discounter]])), IF(Table1[[#This Row],[Discounter]]&gt;=50%, "High Discount", "Low Discount"), "No Discount")</f>
        <v>High Discount</v>
      </c>
      <c r="N4033" t="s">
        <v>36</v>
      </c>
      <c r="O4033">
        <v>4.0999999999999996</v>
      </c>
      <c r="P4033">
        <v>526</v>
      </c>
    </row>
    <row r="4034" spans="1:16" ht="45" x14ac:dyDescent="0.25">
      <c r="A4034" t="s">
        <v>8201</v>
      </c>
      <c r="B4034">
        <v>3082388</v>
      </c>
      <c r="C4034" t="s">
        <v>43</v>
      </c>
      <c r="D4034" t="s">
        <v>26</v>
      </c>
      <c r="E4034" t="s">
        <v>39</v>
      </c>
      <c r="F4034" t="s">
        <v>17</v>
      </c>
      <c r="G4034" s="3" t="s">
        <v>8202</v>
      </c>
      <c r="H40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319</v>
      </c>
      <c r="I4034">
        <v>319</v>
      </c>
      <c r="J4034">
        <v>799</v>
      </c>
      <c r="K4034" s="1">
        <v>0.6</v>
      </c>
      <c r="L40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4034" s="2" t="str">
        <f>IF(NOT(ISBLANK(Table1[[#This Row],[Discounter]])), IF(Table1[[#This Row],[Discounter]]&gt;=50%, "High Discount", "Low Discount"), "No Discount")</f>
        <v>High Discount</v>
      </c>
      <c r="N4034" t="s">
        <v>24</v>
      </c>
      <c r="O4034">
        <v>4.2</v>
      </c>
      <c r="P4034">
        <v>526</v>
      </c>
    </row>
    <row r="4035" spans="1:16" ht="45" x14ac:dyDescent="0.25">
      <c r="A4035" t="s">
        <v>8203</v>
      </c>
      <c r="B4035">
        <v>12003948</v>
      </c>
      <c r="C4035" t="s">
        <v>14</v>
      </c>
      <c r="D4035" t="s">
        <v>26</v>
      </c>
      <c r="E4035" t="s">
        <v>39</v>
      </c>
      <c r="F4035" t="s">
        <v>17</v>
      </c>
      <c r="G4035" s="3" t="s">
        <v>8204</v>
      </c>
      <c r="H40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4035">
        <v>499</v>
      </c>
      <c r="J4035">
        <v>999</v>
      </c>
      <c r="K4035" s="1">
        <v>0.5</v>
      </c>
      <c r="L40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4035" s="2" t="str">
        <f>IF(NOT(ISBLANK(Table1[[#This Row],[Discounter]])), IF(Table1[[#This Row],[Discounter]]&gt;=50%, "High Discount", "Low Discount"), "No Discount")</f>
        <v>High Discount</v>
      </c>
      <c r="N4035" t="s">
        <v>66</v>
      </c>
      <c r="O4035">
        <v>4.3</v>
      </c>
      <c r="P4035">
        <v>526</v>
      </c>
    </row>
    <row r="4036" spans="1:16" ht="30" x14ac:dyDescent="0.25">
      <c r="A4036" t="s">
        <v>8205</v>
      </c>
      <c r="B4036">
        <v>15258520</v>
      </c>
      <c r="C4036" t="s">
        <v>967</v>
      </c>
      <c r="D4036" t="s">
        <v>69</v>
      </c>
      <c r="E4036" t="s">
        <v>70</v>
      </c>
      <c r="F4036" t="s">
        <v>34</v>
      </c>
      <c r="G4036" s="3" t="s">
        <v>8206</v>
      </c>
      <c r="H40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1823</v>
      </c>
      <c r="I4036">
        <v>1823</v>
      </c>
      <c r="J4036">
        <v>4799</v>
      </c>
      <c r="K4036" s="1">
        <v>0.62</v>
      </c>
      <c r="L40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2975.38</v>
      </c>
      <c r="M4036" s="2" t="str">
        <f>IF(NOT(ISBLANK(Table1[[#This Row],[Discounter]])), IF(Table1[[#This Row],[Discounter]]&gt;=50%, "High Discount", "Low Discount"), "No Discount")</f>
        <v>High Discount</v>
      </c>
      <c r="N4036" t="s">
        <v>102</v>
      </c>
      <c r="O4036">
        <v>4.0999999999999996</v>
      </c>
      <c r="P4036">
        <v>526</v>
      </c>
    </row>
    <row r="4037" spans="1:16" ht="30" x14ac:dyDescent="0.25">
      <c r="A4037" t="s">
        <v>8207</v>
      </c>
      <c r="B4037">
        <v>12889032</v>
      </c>
      <c r="C4037" t="s">
        <v>3778</v>
      </c>
      <c r="D4037" t="s">
        <v>69</v>
      </c>
      <c r="E4037" t="s">
        <v>1360</v>
      </c>
      <c r="F4037" t="s">
        <v>34</v>
      </c>
      <c r="G4037" s="3" t="s">
        <v>8208</v>
      </c>
      <c r="H40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4037">
        <v>399</v>
      </c>
      <c r="J4037">
        <v>499</v>
      </c>
      <c r="K4037" s="1">
        <v>0.2</v>
      </c>
      <c r="L40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99.800000000000011</v>
      </c>
      <c r="M4037" s="2" t="str">
        <f>IF(NOT(ISBLANK(Table1[[#This Row],[Discounter]])), IF(Table1[[#This Row],[Discounter]]&gt;=50%, "High Discount", "Low Discount"), "No Discount")</f>
        <v>Low Discount</v>
      </c>
      <c r="N4037" t="s">
        <v>146</v>
      </c>
      <c r="O4037">
        <v>4.4000000000000004</v>
      </c>
      <c r="P4037">
        <v>526</v>
      </c>
    </row>
    <row r="4038" spans="1:16" ht="30" x14ac:dyDescent="0.25">
      <c r="A4038" t="s">
        <v>8209</v>
      </c>
      <c r="B4038">
        <v>11966630</v>
      </c>
      <c r="C4038" t="s">
        <v>4344</v>
      </c>
      <c r="D4038" t="s">
        <v>32</v>
      </c>
      <c r="E4038" t="s">
        <v>381</v>
      </c>
      <c r="F4038" t="s">
        <v>34</v>
      </c>
      <c r="G4038" s="3" t="s">
        <v>8210</v>
      </c>
      <c r="H40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854</v>
      </c>
      <c r="I4038">
        <v>854</v>
      </c>
      <c r="J4038">
        <v>1499</v>
      </c>
      <c r="K4038" s="1">
        <v>0.43</v>
      </c>
      <c r="L40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644.56999999999994</v>
      </c>
      <c r="M4038" s="2" t="str">
        <f>IF(NOT(ISBLANK(Table1[[#This Row],[Discounter]])), IF(Table1[[#This Row],[Discounter]]&gt;=50%, "High Discount", "Low Discount"), "No Discount")</f>
        <v>Low Discount</v>
      </c>
      <c r="N4038" t="s">
        <v>36</v>
      </c>
      <c r="O4038">
        <v>4.3</v>
      </c>
      <c r="P4038">
        <v>526</v>
      </c>
    </row>
    <row r="4039" spans="1:16" ht="30" x14ac:dyDescent="0.25">
      <c r="A4039" t="s">
        <v>8211</v>
      </c>
      <c r="B4039">
        <v>12302822</v>
      </c>
      <c r="C4039" t="s">
        <v>104</v>
      </c>
      <c r="D4039" t="s">
        <v>32</v>
      </c>
      <c r="E4039" t="s">
        <v>2107</v>
      </c>
      <c r="F4039" t="s">
        <v>34</v>
      </c>
      <c r="G4039" s="3" t="s">
        <v>8212</v>
      </c>
      <c r="H40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4039">
        <v>299</v>
      </c>
      <c r="L40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039" s="2" t="str">
        <f>IF(NOT(ISBLANK(Table1[[#This Row],[Discounter]])), IF(Table1[[#This Row],[Discounter]]&gt;=50%, "High Discount", "Low Discount"), "No Discount")</f>
        <v>No Discount</v>
      </c>
      <c r="N4039" t="s">
        <v>24</v>
      </c>
      <c r="O4039">
        <v>4.5</v>
      </c>
      <c r="P4039">
        <v>526</v>
      </c>
    </row>
    <row r="4040" spans="1:16" ht="60" x14ac:dyDescent="0.25">
      <c r="A4040" t="s">
        <v>8213</v>
      </c>
      <c r="B4040">
        <v>12512204</v>
      </c>
      <c r="C4040" t="s">
        <v>2966</v>
      </c>
      <c r="D4040" t="s">
        <v>32</v>
      </c>
      <c r="E4040" t="s">
        <v>272</v>
      </c>
      <c r="F4040" t="s">
        <v>34</v>
      </c>
      <c r="G4040" s="3" t="s">
        <v>8214</v>
      </c>
      <c r="H40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279</v>
      </c>
      <c r="I4040">
        <v>279</v>
      </c>
      <c r="J4040">
        <v>699</v>
      </c>
      <c r="K4040" s="1">
        <v>0.6</v>
      </c>
      <c r="L40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419.4</v>
      </c>
      <c r="M4040" s="2" t="str">
        <f>IF(NOT(ISBLANK(Table1[[#This Row],[Discounter]])), IF(Table1[[#This Row],[Discounter]]&gt;=50%, "High Discount", "Low Discount"), "No Discount")</f>
        <v>High Discount</v>
      </c>
      <c r="N4040" t="s">
        <v>213</v>
      </c>
      <c r="O4040">
        <v>4.3</v>
      </c>
      <c r="P4040">
        <v>526</v>
      </c>
    </row>
    <row r="4041" spans="1:16" ht="45" x14ac:dyDescent="0.25">
      <c r="A4041" t="s">
        <v>8215</v>
      </c>
      <c r="B4041">
        <v>8004797</v>
      </c>
      <c r="C4041" t="s">
        <v>57</v>
      </c>
      <c r="D4041" t="s">
        <v>87</v>
      </c>
      <c r="E4041" t="s">
        <v>83</v>
      </c>
      <c r="F4041" t="s">
        <v>34</v>
      </c>
      <c r="G4041" s="3" t="s">
        <v>8216</v>
      </c>
      <c r="H40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4041">
        <v>539</v>
      </c>
      <c r="J4041">
        <v>1799</v>
      </c>
      <c r="K4041" s="1">
        <v>0.7</v>
      </c>
      <c r="L40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1259.3</v>
      </c>
      <c r="M4041" s="2" t="str">
        <f>IF(NOT(ISBLANK(Table1[[#This Row],[Discounter]])), IF(Table1[[#This Row],[Discounter]]&gt;=50%, "High Discount", "Low Discount"), "No Discount")</f>
        <v>High Discount</v>
      </c>
      <c r="N4041" t="s">
        <v>213</v>
      </c>
      <c r="O4041">
        <v>4</v>
      </c>
      <c r="P4041">
        <v>526</v>
      </c>
    </row>
    <row r="4042" spans="1:16" ht="60" x14ac:dyDescent="0.25">
      <c r="A4042" t="s">
        <v>8217</v>
      </c>
      <c r="B4042">
        <v>13437288</v>
      </c>
      <c r="C4042" t="s">
        <v>86</v>
      </c>
      <c r="D4042" t="s">
        <v>87</v>
      </c>
      <c r="E4042" t="s">
        <v>70</v>
      </c>
      <c r="F4042" t="s">
        <v>34</v>
      </c>
      <c r="G4042" s="3" t="s">
        <v>8218</v>
      </c>
      <c r="H40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839</v>
      </c>
      <c r="I4042">
        <v>839</v>
      </c>
      <c r="J4042">
        <v>2799</v>
      </c>
      <c r="K4042" s="1">
        <v>0.7</v>
      </c>
      <c r="L40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1959.3</v>
      </c>
      <c r="M4042" s="2" t="str">
        <f>IF(NOT(ISBLANK(Table1[[#This Row],[Discounter]])), IF(Table1[[#This Row],[Discounter]]&gt;=50%, "High Discount", "Low Discount"), "No Discount")</f>
        <v>High Discount</v>
      </c>
      <c r="N4042" t="s">
        <v>89</v>
      </c>
      <c r="O4042">
        <v>4.2</v>
      </c>
      <c r="P4042">
        <v>526</v>
      </c>
    </row>
    <row r="4043" spans="1:16" ht="45" x14ac:dyDescent="0.25">
      <c r="A4043" t="s">
        <v>8219</v>
      </c>
      <c r="B4043">
        <v>13437232</v>
      </c>
      <c r="C4043" t="s">
        <v>86</v>
      </c>
      <c r="D4043" t="s">
        <v>87</v>
      </c>
      <c r="E4043" t="s">
        <v>70</v>
      </c>
      <c r="F4043" t="s">
        <v>34</v>
      </c>
      <c r="G4043" s="3" t="s">
        <v>8220</v>
      </c>
      <c r="H40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4043">
        <v>899</v>
      </c>
      <c r="J4043">
        <v>2999</v>
      </c>
      <c r="K4043" s="1">
        <v>0.7</v>
      </c>
      <c r="L40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2099.2999999999997</v>
      </c>
      <c r="M4043" s="2" t="str">
        <f>IF(NOT(ISBLANK(Table1[[#This Row],[Discounter]])), IF(Table1[[#This Row],[Discounter]]&gt;=50%, "High Discount", "Low Discount"), "No Discount")</f>
        <v>High Discount</v>
      </c>
      <c r="N4043" t="s">
        <v>89</v>
      </c>
      <c r="O4043">
        <v>4</v>
      </c>
      <c r="P4043">
        <v>526</v>
      </c>
    </row>
    <row r="4044" spans="1:16" ht="75" x14ac:dyDescent="0.25">
      <c r="A4044" t="s">
        <v>8221</v>
      </c>
      <c r="B4044">
        <v>10926076</v>
      </c>
      <c r="C4044" t="s">
        <v>8222</v>
      </c>
      <c r="D4044" t="s">
        <v>38</v>
      </c>
      <c r="E4044" t="s">
        <v>39</v>
      </c>
      <c r="F4044" t="s">
        <v>34</v>
      </c>
      <c r="G4044" s="3" t="s">
        <v>8223</v>
      </c>
      <c r="H40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044">
        <v>1099</v>
      </c>
      <c r="K4044" t="s">
        <v>4331</v>
      </c>
      <c r="L40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600</v>
      </c>
      <c r="M4044" s="2" t="str">
        <f>IF(NOT(ISBLANK(Table1[[#This Row],[Discounter]])), IF(Table1[[#This Row],[Discounter]]&gt;=50%, "High Discount", "Low Discount"), "No Discount")</f>
        <v>High Discount</v>
      </c>
      <c r="N4044" t="s">
        <v>41</v>
      </c>
      <c r="O4044">
        <v>4.5</v>
      </c>
      <c r="P4044">
        <v>526</v>
      </c>
    </row>
    <row r="4045" spans="1:16" ht="45" x14ac:dyDescent="0.25">
      <c r="A4045" t="s">
        <v>8224</v>
      </c>
      <c r="B4045">
        <v>12288160</v>
      </c>
      <c r="C4045" t="s">
        <v>162</v>
      </c>
      <c r="D4045" t="s">
        <v>38</v>
      </c>
      <c r="E4045" t="s">
        <v>344</v>
      </c>
      <c r="F4045" t="s">
        <v>34</v>
      </c>
      <c r="G4045" s="3" t="s">
        <v>8225</v>
      </c>
      <c r="H40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045">
        <v>1299</v>
      </c>
      <c r="K4045" s="1">
        <v>0.5</v>
      </c>
      <c r="L40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4045" s="2" t="str">
        <f>IF(NOT(ISBLANK(Table1[[#This Row],[Discounter]])), IF(Table1[[#This Row],[Discounter]]&gt;=50%, "High Discount", "Low Discount"), "No Discount")</f>
        <v>High Discount</v>
      </c>
      <c r="N4045" t="s">
        <v>400</v>
      </c>
      <c r="O4045">
        <v>4.0999999999999996</v>
      </c>
      <c r="P4045">
        <v>526</v>
      </c>
    </row>
    <row r="4046" spans="1:16" ht="45" x14ac:dyDescent="0.25">
      <c r="A4046" t="s">
        <v>8226</v>
      </c>
      <c r="B4046">
        <v>17385144</v>
      </c>
      <c r="C4046" t="s">
        <v>14</v>
      </c>
      <c r="D4046" t="s">
        <v>38</v>
      </c>
      <c r="E4046" t="s">
        <v>39</v>
      </c>
      <c r="F4046" t="s">
        <v>34</v>
      </c>
      <c r="G4046" s="3" t="s">
        <v>2309</v>
      </c>
      <c r="H40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046">
        <v>1398</v>
      </c>
      <c r="K4046" s="1">
        <v>0.5</v>
      </c>
      <c r="L40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4046" s="2" t="str">
        <f>IF(NOT(ISBLANK(Table1[[#This Row],[Discounter]])), IF(Table1[[#This Row],[Discounter]]&gt;=50%, "High Discount", "Low Discount"), "No Discount")</f>
        <v>High Discount</v>
      </c>
      <c r="N4046" t="s">
        <v>41</v>
      </c>
      <c r="O4046">
        <v>4.4000000000000004</v>
      </c>
      <c r="P4046">
        <v>526</v>
      </c>
    </row>
    <row r="4047" spans="1:16" ht="45" x14ac:dyDescent="0.25">
      <c r="A4047" t="s">
        <v>8227</v>
      </c>
      <c r="B4047">
        <v>10519498</v>
      </c>
      <c r="C4047" t="s">
        <v>91</v>
      </c>
      <c r="D4047" t="s">
        <v>38</v>
      </c>
      <c r="E4047" t="s">
        <v>132</v>
      </c>
      <c r="F4047" t="s">
        <v>34</v>
      </c>
      <c r="G4047" s="3" t="s">
        <v>8228</v>
      </c>
      <c r="H40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047">
        <v>1599</v>
      </c>
      <c r="K4047" s="1">
        <v>0.48</v>
      </c>
      <c r="L40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767.52</v>
      </c>
      <c r="M4047" s="2" t="str">
        <f>IF(NOT(ISBLANK(Table1[[#This Row],[Discounter]])), IF(Table1[[#This Row],[Discounter]]&gt;=50%, "High Discount", "Low Discount"), "No Discount")</f>
        <v>Low Discount</v>
      </c>
      <c r="N4047" t="s">
        <v>24</v>
      </c>
      <c r="O4047">
        <v>4.4000000000000004</v>
      </c>
      <c r="P4047">
        <v>526</v>
      </c>
    </row>
    <row r="4048" spans="1:16" ht="45" x14ac:dyDescent="0.25">
      <c r="A4048" t="s">
        <v>8229</v>
      </c>
      <c r="B4048">
        <v>6832319</v>
      </c>
      <c r="C4048" t="s">
        <v>150</v>
      </c>
      <c r="D4048" t="s">
        <v>15</v>
      </c>
      <c r="E4048" t="s">
        <v>16</v>
      </c>
      <c r="F4048" t="s">
        <v>17</v>
      </c>
      <c r="G4048" s="3" t="s">
        <v>242</v>
      </c>
      <c r="H40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1689</v>
      </c>
      <c r="I4048">
        <v>1689</v>
      </c>
      <c r="J4048">
        <v>2599</v>
      </c>
      <c r="K4048" s="1">
        <v>0.35</v>
      </c>
      <c r="L40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909.65</v>
      </c>
      <c r="M4048" s="2" t="str">
        <f>IF(NOT(ISBLANK(Table1[[#This Row],[Discounter]])), IF(Table1[[#This Row],[Discounter]]&gt;=50%, "High Discount", "Low Discount"), "No Discount")</f>
        <v>Low Discount</v>
      </c>
      <c r="N4048" t="s">
        <v>152</v>
      </c>
      <c r="O4048">
        <v>4</v>
      </c>
      <c r="P4048">
        <v>525</v>
      </c>
    </row>
    <row r="4049" spans="1:16" ht="45" x14ac:dyDescent="0.25">
      <c r="A4049" t="s">
        <v>8230</v>
      </c>
      <c r="B4049">
        <v>13275686</v>
      </c>
      <c r="C4049" t="s">
        <v>47</v>
      </c>
      <c r="D4049" t="s">
        <v>15</v>
      </c>
      <c r="E4049" t="s">
        <v>48</v>
      </c>
      <c r="F4049" t="s">
        <v>17</v>
      </c>
      <c r="G4049" s="3" t="s">
        <v>8231</v>
      </c>
      <c r="H40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751</v>
      </c>
      <c r="I4049">
        <v>751</v>
      </c>
      <c r="J4049">
        <v>1599</v>
      </c>
      <c r="K4049" s="1">
        <v>0.53</v>
      </c>
      <c r="L40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847.47</v>
      </c>
      <c r="M4049" s="2" t="str">
        <f>IF(NOT(ISBLANK(Table1[[#This Row],[Discounter]])), IF(Table1[[#This Row],[Discounter]]&gt;=50%, "High Discount", "Low Discount"), "No Discount")</f>
        <v>High Discount</v>
      </c>
      <c r="N4049" t="s">
        <v>50</v>
      </c>
      <c r="O4049">
        <v>4</v>
      </c>
      <c r="P4049">
        <v>525</v>
      </c>
    </row>
    <row r="4050" spans="1:16" ht="60" x14ac:dyDescent="0.25">
      <c r="A4050" t="s">
        <v>8232</v>
      </c>
      <c r="B4050">
        <v>12771324</v>
      </c>
      <c r="C4050" t="s">
        <v>798</v>
      </c>
      <c r="D4050" t="s">
        <v>15</v>
      </c>
      <c r="E4050" t="s">
        <v>16</v>
      </c>
      <c r="F4050" t="s">
        <v>17</v>
      </c>
      <c r="G4050" s="3" t="s">
        <v>8233</v>
      </c>
      <c r="H40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4050">
        <v>449</v>
      </c>
      <c r="J4050">
        <v>1498</v>
      </c>
      <c r="K4050" s="1">
        <v>0.7</v>
      </c>
      <c r="L40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1048.5999999999999</v>
      </c>
      <c r="M4050" s="2" t="str">
        <f>IF(NOT(ISBLANK(Table1[[#This Row],[Discounter]])), IF(Table1[[#This Row],[Discounter]]&gt;=50%, "High Discount", "Low Discount"), "No Discount")</f>
        <v>High Discount</v>
      </c>
      <c r="N4050" t="s">
        <v>119</v>
      </c>
      <c r="O4050">
        <v>3.4</v>
      </c>
      <c r="P4050">
        <v>525</v>
      </c>
    </row>
    <row r="4051" spans="1:16" ht="60" x14ac:dyDescent="0.25">
      <c r="A4051" t="s">
        <v>8234</v>
      </c>
      <c r="B4051">
        <v>8851923</v>
      </c>
      <c r="C4051" t="s">
        <v>60</v>
      </c>
      <c r="D4051" t="s">
        <v>15</v>
      </c>
      <c r="E4051" t="s">
        <v>122</v>
      </c>
      <c r="F4051" t="s">
        <v>17</v>
      </c>
      <c r="G4051" s="3" t="s">
        <v>8235</v>
      </c>
      <c r="H40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4051">
        <v>629</v>
      </c>
      <c r="J4051">
        <v>1399</v>
      </c>
      <c r="K4051" s="1">
        <v>0.55000000000000004</v>
      </c>
      <c r="L40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769.45</v>
      </c>
      <c r="M4051" s="2" t="str">
        <f>IF(NOT(ISBLANK(Table1[[#This Row],[Discounter]])), IF(Table1[[#This Row],[Discounter]]&gt;=50%, "High Discount", "Low Discount"), "No Discount")</f>
        <v>High Discount</v>
      </c>
      <c r="N4051" t="s">
        <v>19</v>
      </c>
      <c r="O4051">
        <v>3.9</v>
      </c>
      <c r="P4051">
        <v>525</v>
      </c>
    </row>
    <row r="4052" spans="1:16" ht="60" x14ac:dyDescent="0.25">
      <c r="A4052" t="s">
        <v>8236</v>
      </c>
      <c r="B4052">
        <v>11999658</v>
      </c>
      <c r="C4052" t="s">
        <v>60</v>
      </c>
      <c r="D4052" t="s">
        <v>61</v>
      </c>
      <c r="E4052" t="s">
        <v>39</v>
      </c>
      <c r="F4052" t="s">
        <v>17</v>
      </c>
      <c r="G4052" s="3" t="s">
        <v>8237</v>
      </c>
      <c r="H40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279</v>
      </c>
      <c r="I4052">
        <v>279</v>
      </c>
      <c r="J4052">
        <v>699</v>
      </c>
      <c r="K4052" s="1">
        <v>0.6</v>
      </c>
      <c r="L40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419.4</v>
      </c>
      <c r="M4052" s="2" t="str">
        <f>IF(NOT(ISBLANK(Table1[[#This Row],[Discounter]])), IF(Table1[[#This Row],[Discounter]]&gt;=50%, "High Discount", "Low Discount"), "No Discount")</f>
        <v>High Discount</v>
      </c>
      <c r="N4052" t="s">
        <v>36</v>
      </c>
      <c r="O4052">
        <v>4.3</v>
      </c>
      <c r="P4052">
        <v>525</v>
      </c>
    </row>
    <row r="4053" spans="1:16" ht="60" x14ac:dyDescent="0.25">
      <c r="A4053" t="s">
        <v>8238</v>
      </c>
      <c r="B4053">
        <v>15551432</v>
      </c>
      <c r="C4053" t="s">
        <v>752</v>
      </c>
      <c r="D4053" t="s">
        <v>26</v>
      </c>
      <c r="E4053" t="s">
        <v>39</v>
      </c>
      <c r="F4053" t="s">
        <v>17</v>
      </c>
      <c r="G4053" s="3" t="s">
        <v>8239</v>
      </c>
      <c r="H40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4053">
        <v>1499</v>
      </c>
      <c r="L40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053" s="2" t="str">
        <f>IF(NOT(ISBLANK(Table1[[#This Row],[Discounter]])), IF(Table1[[#This Row],[Discounter]]&gt;=50%, "High Discount", "Low Discount"), "No Discount")</f>
        <v>No Discount</v>
      </c>
      <c r="N4053" t="s">
        <v>213</v>
      </c>
      <c r="O4053">
        <v>4.2</v>
      </c>
      <c r="P4053">
        <v>525</v>
      </c>
    </row>
    <row r="4054" spans="1:16" ht="60" x14ac:dyDescent="0.25">
      <c r="A4054" t="s">
        <v>8240</v>
      </c>
      <c r="B4054">
        <v>13404386</v>
      </c>
      <c r="C4054" t="s">
        <v>57</v>
      </c>
      <c r="D4054" t="s">
        <v>69</v>
      </c>
      <c r="E4054" t="s">
        <v>83</v>
      </c>
      <c r="F4054" t="s">
        <v>34</v>
      </c>
      <c r="G4054" s="3" t="s">
        <v>8241</v>
      </c>
      <c r="H40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549</v>
      </c>
      <c r="I4054">
        <v>549</v>
      </c>
      <c r="J4054">
        <v>1099</v>
      </c>
      <c r="K4054" s="1">
        <v>0.5</v>
      </c>
      <c r="L40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549.5</v>
      </c>
      <c r="M4054" s="2" t="str">
        <f>IF(NOT(ISBLANK(Table1[[#This Row],[Discounter]])), IF(Table1[[#This Row],[Discounter]]&gt;=50%, "High Discount", "Low Discount"), "No Discount")</f>
        <v>High Discount</v>
      </c>
      <c r="N4054" t="s">
        <v>89</v>
      </c>
      <c r="O4054">
        <v>4.0999999999999996</v>
      </c>
      <c r="P4054">
        <v>525</v>
      </c>
    </row>
    <row r="4055" spans="1:16" ht="30" x14ac:dyDescent="0.25">
      <c r="A4055" t="s">
        <v>8242</v>
      </c>
      <c r="B4055">
        <v>14988488</v>
      </c>
      <c r="C4055" t="s">
        <v>295</v>
      </c>
      <c r="D4055" t="s">
        <v>69</v>
      </c>
      <c r="E4055" t="s">
        <v>296</v>
      </c>
      <c r="F4055" t="s">
        <v>34</v>
      </c>
      <c r="G4055" s="3" t="s">
        <v>8243</v>
      </c>
      <c r="H40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4055">
        <v>899</v>
      </c>
      <c r="J4055">
        <v>1798</v>
      </c>
      <c r="K4055" s="1">
        <v>0.5</v>
      </c>
      <c r="L40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</v>
      </c>
      <c r="M4055" s="2" t="str">
        <f>IF(NOT(ISBLANK(Table1[[#This Row],[Discounter]])), IF(Table1[[#This Row],[Discounter]]&gt;=50%, "High Discount", "Low Discount"), "No Discount")</f>
        <v>High Discount</v>
      </c>
      <c r="N4055" t="s">
        <v>146</v>
      </c>
      <c r="O4055">
        <v>3.8</v>
      </c>
      <c r="P4055">
        <v>525</v>
      </c>
    </row>
    <row r="4056" spans="1:16" ht="60" x14ac:dyDescent="0.25">
      <c r="A4056" t="s">
        <v>8244</v>
      </c>
      <c r="B4056">
        <v>11299814</v>
      </c>
      <c r="C4056" t="s">
        <v>255</v>
      </c>
      <c r="D4056" t="s">
        <v>69</v>
      </c>
      <c r="E4056" t="s">
        <v>83</v>
      </c>
      <c r="F4056" t="s">
        <v>34</v>
      </c>
      <c r="G4056" s="3" t="s">
        <v>8245</v>
      </c>
      <c r="H40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989</v>
      </c>
      <c r="I4056">
        <v>989</v>
      </c>
      <c r="J4056">
        <v>2999</v>
      </c>
      <c r="K4056" s="1">
        <v>0.67</v>
      </c>
      <c r="L40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2009.3300000000002</v>
      </c>
      <c r="M4056" s="2" t="str">
        <f>IF(NOT(ISBLANK(Table1[[#This Row],[Discounter]])), IF(Table1[[#This Row],[Discounter]]&gt;=50%, "High Discount", "Low Discount"), "No Discount")</f>
        <v>High Discount</v>
      </c>
      <c r="N4056" t="s">
        <v>36</v>
      </c>
      <c r="O4056">
        <v>3.7</v>
      </c>
      <c r="P4056">
        <v>525</v>
      </c>
    </row>
    <row r="4057" spans="1:16" ht="45" x14ac:dyDescent="0.25">
      <c r="A4057" t="s">
        <v>8246</v>
      </c>
      <c r="B4057">
        <v>13338042</v>
      </c>
      <c r="C4057" t="s">
        <v>373</v>
      </c>
      <c r="D4057" t="s">
        <v>69</v>
      </c>
      <c r="E4057" t="s">
        <v>70</v>
      </c>
      <c r="F4057" t="s">
        <v>34</v>
      </c>
      <c r="G4057" s="3" t="s">
        <v>8247</v>
      </c>
      <c r="H40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1469</v>
      </c>
      <c r="I4057">
        <v>1469</v>
      </c>
      <c r="J4057">
        <v>3499</v>
      </c>
      <c r="K4057" s="1">
        <v>0.57999999999999996</v>
      </c>
      <c r="L40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2029.4199999999998</v>
      </c>
      <c r="M4057" s="2" t="str">
        <f>IF(NOT(ISBLANK(Table1[[#This Row],[Discounter]])), IF(Table1[[#This Row],[Discounter]]&gt;=50%, "High Discount", "Low Discount"), "No Discount")</f>
        <v>High Discount</v>
      </c>
      <c r="N4057" t="s">
        <v>213</v>
      </c>
      <c r="O4057">
        <v>4</v>
      </c>
      <c r="P4057">
        <v>525</v>
      </c>
    </row>
    <row r="4058" spans="1:16" ht="45" x14ac:dyDescent="0.25">
      <c r="A4058" t="s">
        <v>8248</v>
      </c>
      <c r="B4058">
        <v>11316858</v>
      </c>
      <c r="C4058" t="s">
        <v>5235</v>
      </c>
      <c r="D4058" t="s">
        <v>32</v>
      </c>
      <c r="E4058" t="s">
        <v>381</v>
      </c>
      <c r="F4058" t="s">
        <v>34</v>
      </c>
      <c r="G4058" s="3" t="s">
        <v>8100</v>
      </c>
      <c r="H40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4058">
        <v>1199</v>
      </c>
      <c r="J4058">
        <v>1999</v>
      </c>
      <c r="K4058" s="1">
        <v>0.4</v>
      </c>
      <c r="L40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799.6</v>
      </c>
      <c r="M4058" s="2" t="str">
        <f>IF(NOT(ISBLANK(Table1[[#This Row],[Discounter]])), IF(Table1[[#This Row],[Discounter]]&gt;=50%, "High Discount", "Low Discount"), "No Discount")</f>
        <v>Low Discount</v>
      </c>
      <c r="N4058" t="s">
        <v>36</v>
      </c>
      <c r="O4058">
        <v>4.4000000000000004</v>
      </c>
      <c r="P4058">
        <v>525</v>
      </c>
    </row>
    <row r="4059" spans="1:16" ht="75" x14ac:dyDescent="0.25">
      <c r="A4059" t="s">
        <v>8249</v>
      </c>
      <c r="B4059">
        <v>11158176</v>
      </c>
      <c r="C4059" t="s">
        <v>60</v>
      </c>
      <c r="D4059" t="s">
        <v>32</v>
      </c>
      <c r="E4059" t="s">
        <v>105</v>
      </c>
      <c r="F4059" t="s">
        <v>34</v>
      </c>
      <c r="G4059" s="3" t="s">
        <v>8250</v>
      </c>
      <c r="H40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4059">
        <v>879</v>
      </c>
      <c r="J4059">
        <v>2199</v>
      </c>
      <c r="K4059" s="1">
        <v>0.6</v>
      </c>
      <c r="L40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1319.3999999999999</v>
      </c>
      <c r="M4059" s="2" t="str">
        <f>IF(NOT(ISBLANK(Table1[[#This Row],[Discounter]])), IF(Table1[[#This Row],[Discounter]]&gt;=50%, "High Discount", "Low Discount"), "No Discount")</f>
        <v>High Discount</v>
      </c>
      <c r="N4059" t="s">
        <v>41</v>
      </c>
      <c r="O4059">
        <v>4.0999999999999996</v>
      </c>
      <c r="P4059">
        <v>525</v>
      </c>
    </row>
    <row r="4060" spans="1:16" ht="60" x14ac:dyDescent="0.25">
      <c r="A4060" t="s">
        <v>8251</v>
      </c>
      <c r="B4060">
        <v>14789508</v>
      </c>
      <c r="C4060" t="s">
        <v>738</v>
      </c>
      <c r="D4060" t="s">
        <v>32</v>
      </c>
      <c r="E4060" t="s">
        <v>272</v>
      </c>
      <c r="F4060" t="s">
        <v>34</v>
      </c>
      <c r="G4060" s="3" t="s">
        <v>8252</v>
      </c>
      <c r="H40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4060">
        <v>729</v>
      </c>
      <c r="L40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060" s="2" t="str">
        <f>IF(NOT(ISBLANK(Table1[[#This Row],[Discounter]])), IF(Table1[[#This Row],[Discounter]]&gt;=50%, "High Discount", "Low Discount"), "No Discount")</f>
        <v>No Discount</v>
      </c>
      <c r="N4060" t="s">
        <v>36</v>
      </c>
      <c r="O4060">
        <v>4.5</v>
      </c>
      <c r="P4060">
        <v>525</v>
      </c>
    </row>
    <row r="4061" spans="1:16" ht="60" x14ac:dyDescent="0.25">
      <c r="A4061" t="s">
        <v>8253</v>
      </c>
      <c r="B4061">
        <v>11999876</v>
      </c>
      <c r="C4061" t="s">
        <v>60</v>
      </c>
      <c r="D4061" t="s">
        <v>61</v>
      </c>
      <c r="E4061" t="s">
        <v>39</v>
      </c>
      <c r="F4061" t="s">
        <v>34</v>
      </c>
      <c r="G4061" s="3" t="s">
        <v>8254</v>
      </c>
      <c r="H40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314</v>
      </c>
      <c r="I4061">
        <v>314</v>
      </c>
      <c r="J4061">
        <v>699</v>
      </c>
      <c r="K4061" s="1">
        <v>0.55000000000000004</v>
      </c>
      <c r="L40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384.45000000000005</v>
      </c>
      <c r="M4061" s="2" t="str">
        <f>IF(NOT(ISBLANK(Table1[[#This Row],[Discounter]])), IF(Table1[[#This Row],[Discounter]]&gt;=50%, "High Discount", "Low Discount"), "No Discount")</f>
        <v>High Discount</v>
      </c>
      <c r="N4061" t="s">
        <v>41</v>
      </c>
      <c r="O4061">
        <v>4.5</v>
      </c>
      <c r="P4061">
        <v>525</v>
      </c>
    </row>
    <row r="4062" spans="1:16" ht="45" x14ac:dyDescent="0.25">
      <c r="A4062" t="s">
        <v>8255</v>
      </c>
      <c r="B4062">
        <v>12289122</v>
      </c>
      <c r="C4062" t="s">
        <v>91</v>
      </c>
      <c r="D4062" t="s">
        <v>38</v>
      </c>
      <c r="E4062" t="s">
        <v>44</v>
      </c>
      <c r="F4062" t="s">
        <v>34</v>
      </c>
      <c r="G4062" s="3" t="s">
        <v>8256</v>
      </c>
      <c r="H40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062">
        <v>1099</v>
      </c>
      <c r="K4062" s="1">
        <v>0.59</v>
      </c>
      <c r="L40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648.41</v>
      </c>
      <c r="M4062" s="2" t="str">
        <f>IF(NOT(ISBLANK(Table1[[#This Row],[Discounter]])), IF(Table1[[#This Row],[Discounter]]&gt;=50%, "High Discount", "Low Discount"), "No Discount")</f>
        <v>High Discount</v>
      </c>
      <c r="N4062" t="s">
        <v>24</v>
      </c>
      <c r="O4062">
        <v>4</v>
      </c>
      <c r="P4062">
        <v>525</v>
      </c>
    </row>
    <row r="4063" spans="1:16" ht="30" x14ac:dyDescent="0.25">
      <c r="A4063" t="s">
        <v>8257</v>
      </c>
      <c r="B4063">
        <v>1297703</v>
      </c>
      <c r="C4063" t="s">
        <v>322</v>
      </c>
      <c r="D4063" t="s">
        <v>38</v>
      </c>
      <c r="E4063" t="s">
        <v>44</v>
      </c>
      <c r="F4063" t="s">
        <v>34</v>
      </c>
      <c r="G4063" s="3" t="s">
        <v>8258</v>
      </c>
      <c r="H40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063">
        <v>1099</v>
      </c>
      <c r="K4063" t="s">
        <v>4331</v>
      </c>
      <c r="L40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600</v>
      </c>
      <c r="M4063" s="2" t="str">
        <f>IF(NOT(ISBLANK(Table1[[#This Row],[Discounter]])), IF(Table1[[#This Row],[Discounter]]&gt;=50%, "High Discount", "Low Discount"), "No Discount")</f>
        <v>High Discount</v>
      </c>
      <c r="N4063" t="s">
        <v>41</v>
      </c>
      <c r="O4063">
        <v>4</v>
      </c>
      <c r="P4063">
        <v>525</v>
      </c>
    </row>
    <row r="4064" spans="1:16" ht="45" x14ac:dyDescent="0.25">
      <c r="A4064" t="s">
        <v>8259</v>
      </c>
      <c r="B4064">
        <v>8643141</v>
      </c>
      <c r="C4064" t="s">
        <v>162</v>
      </c>
      <c r="D4064" t="s">
        <v>38</v>
      </c>
      <c r="E4064" t="s">
        <v>776</v>
      </c>
      <c r="F4064" t="s">
        <v>34</v>
      </c>
      <c r="G4064" s="3" t="s">
        <v>8260</v>
      </c>
      <c r="H40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064">
        <v>1399</v>
      </c>
      <c r="K4064" s="1">
        <v>0.6</v>
      </c>
      <c r="L40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839.4</v>
      </c>
      <c r="M4064" s="2" t="str">
        <f>IF(NOT(ISBLANK(Table1[[#This Row],[Discounter]])), IF(Table1[[#This Row],[Discounter]]&gt;=50%, "High Discount", "Low Discount"), "No Discount")</f>
        <v>High Discount</v>
      </c>
      <c r="N4064" t="s">
        <v>102</v>
      </c>
      <c r="O4064">
        <v>4.4000000000000004</v>
      </c>
      <c r="P4064">
        <v>525</v>
      </c>
    </row>
    <row r="4065" spans="1:16" ht="30" x14ac:dyDescent="0.25">
      <c r="A4065" t="s">
        <v>8261</v>
      </c>
      <c r="B4065">
        <v>17382156</v>
      </c>
      <c r="C4065" t="s">
        <v>14</v>
      </c>
      <c r="D4065" t="s">
        <v>38</v>
      </c>
      <c r="E4065" t="s">
        <v>39</v>
      </c>
      <c r="F4065" t="s">
        <v>34</v>
      </c>
      <c r="G4065" s="3" t="s">
        <v>2295</v>
      </c>
      <c r="H40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065">
        <v>1598</v>
      </c>
      <c r="K4065" s="1">
        <v>0.5</v>
      </c>
      <c r="L40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4065" s="2" t="str">
        <f>IF(NOT(ISBLANK(Table1[[#This Row],[Discounter]])), IF(Table1[[#This Row],[Discounter]]&gt;=50%, "High Discount", "Low Discount"), "No Discount")</f>
        <v>High Discount</v>
      </c>
      <c r="N4065" t="s">
        <v>41</v>
      </c>
      <c r="O4065">
        <v>4</v>
      </c>
      <c r="P4065">
        <v>525</v>
      </c>
    </row>
    <row r="4066" spans="1:16" ht="60" x14ac:dyDescent="0.25">
      <c r="A4066" t="s">
        <v>8262</v>
      </c>
      <c r="B4066">
        <v>4656865</v>
      </c>
      <c r="C4066" t="s">
        <v>14</v>
      </c>
      <c r="D4066" t="s">
        <v>38</v>
      </c>
      <c r="E4066" t="s">
        <v>16</v>
      </c>
      <c r="F4066" t="s">
        <v>34</v>
      </c>
      <c r="G4066" s="3" t="s">
        <v>8263</v>
      </c>
      <c r="H40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066">
        <v>1699</v>
      </c>
      <c r="K4066" s="1">
        <v>0.5</v>
      </c>
      <c r="L40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4066" s="2" t="str">
        <f>IF(NOT(ISBLANK(Table1[[#This Row],[Discounter]])), IF(Table1[[#This Row],[Discounter]]&gt;=50%, "High Discount", "Low Discount"), "No Discount")</f>
        <v>High Discount</v>
      </c>
      <c r="N4066" t="s">
        <v>119</v>
      </c>
      <c r="O4066">
        <v>3.9</v>
      </c>
      <c r="P4066">
        <v>525</v>
      </c>
    </row>
    <row r="4067" spans="1:16" ht="30" x14ac:dyDescent="0.25">
      <c r="A4067" t="s">
        <v>8264</v>
      </c>
      <c r="B4067">
        <v>10775360</v>
      </c>
      <c r="C4067" t="s">
        <v>100</v>
      </c>
      <c r="D4067" t="s">
        <v>38</v>
      </c>
      <c r="E4067" t="s">
        <v>132</v>
      </c>
      <c r="F4067" t="s">
        <v>34</v>
      </c>
      <c r="G4067" s="3" t="s">
        <v>8265</v>
      </c>
      <c r="H40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067">
        <v>1699</v>
      </c>
      <c r="K4067" s="1">
        <v>0.6</v>
      </c>
      <c r="L40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4067" s="2" t="str">
        <f>IF(NOT(ISBLANK(Table1[[#This Row],[Discounter]])), IF(Table1[[#This Row],[Discounter]]&gt;=50%, "High Discount", "Low Discount"), "No Discount")</f>
        <v>High Discount</v>
      </c>
      <c r="N4067" t="s">
        <v>36</v>
      </c>
      <c r="O4067">
        <v>4</v>
      </c>
      <c r="P4067">
        <v>525</v>
      </c>
    </row>
    <row r="4068" spans="1:16" ht="30" x14ac:dyDescent="0.25">
      <c r="A4068" t="s">
        <v>8266</v>
      </c>
      <c r="B4068">
        <v>9920745</v>
      </c>
      <c r="C4068" t="s">
        <v>91</v>
      </c>
      <c r="D4068" t="s">
        <v>38</v>
      </c>
      <c r="E4068" t="s">
        <v>44</v>
      </c>
      <c r="F4068" t="s">
        <v>34</v>
      </c>
      <c r="G4068" s="3" t="s">
        <v>4839</v>
      </c>
      <c r="H40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068">
        <v>949</v>
      </c>
      <c r="K4068" s="1">
        <v>0.47</v>
      </c>
      <c r="L40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446.03</v>
      </c>
      <c r="M4068" s="2" t="str">
        <f>IF(NOT(ISBLANK(Table1[[#This Row],[Discounter]])), IF(Table1[[#This Row],[Discounter]]&gt;=50%, "High Discount", "Low Discount"), "No Discount")</f>
        <v>Low Discount</v>
      </c>
      <c r="N4068" t="s">
        <v>24</v>
      </c>
      <c r="O4068">
        <v>4.2</v>
      </c>
      <c r="P4068">
        <v>525</v>
      </c>
    </row>
    <row r="4069" spans="1:16" ht="60" x14ac:dyDescent="0.25">
      <c r="A4069" t="s">
        <v>8267</v>
      </c>
      <c r="B4069">
        <v>11274536</v>
      </c>
      <c r="C4069" t="s">
        <v>14</v>
      </c>
      <c r="D4069" t="s">
        <v>15</v>
      </c>
      <c r="E4069" t="s">
        <v>16</v>
      </c>
      <c r="F4069" t="s">
        <v>17</v>
      </c>
      <c r="G4069" s="3" t="s">
        <v>873</v>
      </c>
      <c r="H40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4069">
        <v>719</v>
      </c>
      <c r="J4069">
        <v>1799</v>
      </c>
      <c r="K4069" s="1">
        <v>0.6</v>
      </c>
      <c r="L40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4069" s="2" t="str">
        <f>IF(NOT(ISBLANK(Table1[[#This Row],[Discounter]])), IF(Table1[[#This Row],[Discounter]]&gt;=50%, "High Discount", "Low Discount"), "No Discount")</f>
        <v>High Discount</v>
      </c>
      <c r="N4069" t="s">
        <v>19</v>
      </c>
      <c r="O4069">
        <v>3.9</v>
      </c>
      <c r="P4069">
        <v>524</v>
      </c>
    </row>
    <row r="4070" spans="1:16" ht="45" x14ac:dyDescent="0.25">
      <c r="A4070" t="s">
        <v>8268</v>
      </c>
      <c r="B4070">
        <v>11812240</v>
      </c>
      <c r="C4070" t="s">
        <v>890</v>
      </c>
      <c r="D4070" t="s">
        <v>69</v>
      </c>
      <c r="E4070" t="s">
        <v>4551</v>
      </c>
      <c r="F4070" t="s">
        <v>17</v>
      </c>
      <c r="G4070" s="3" t="s">
        <v>8269</v>
      </c>
      <c r="H40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1919</v>
      </c>
      <c r="I4070">
        <v>1919</v>
      </c>
      <c r="J4070">
        <v>5999</v>
      </c>
      <c r="K4070" s="1">
        <v>0.68</v>
      </c>
      <c r="L40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4079.32</v>
      </c>
      <c r="M4070" s="2" t="str">
        <f>IF(NOT(ISBLANK(Table1[[#This Row],[Discounter]])), IF(Table1[[#This Row],[Discounter]]&gt;=50%, "High Discount", "Low Discount"), "No Discount")</f>
        <v>High Discount</v>
      </c>
      <c r="N4070" t="s">
        <v>8270</v>
      </c>
      <c r="O4070">
        <v>3.4</v>
      </c>
      <c r="P4070">
        <v>524</v>
      </c>
    </row>
    <row r="4071" spans="1:16" ht="45" x14ac:dyDescent="0.25">
      <c r="A4071" t="s">
        <v>8271</v>
      </c>
      <c r="B4071">
        <v>12032832</v>
      </c>
      <c r="C4071" t="s">
        <v>271</v>
      </c>
      <c r="D4071" t="s">
        <v>177</v>
      </c>
      <c r="E4071" t="s">
        <v>1750</v>
      </c>
      <c r="F4071" t="s">
        <v>17</v>
      </c>
      <c r="G4071" s="3" t="s">
        <v>8272</v>
      </c>
      <c r="H40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071">
        <v>759</v>
      </c>
      <c r="L40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071" s="2" t="str">
        <f>IF(NOT(ISBLANK(Table1[[#This Row],[Discounter]])), IF(Table1[[#This Row],[Discounter]]&gt;=50%, "High Discount", "Low Discount"), "No Discount")</f>
        <v>No Discount</v>
      </c>
      <c r="N4071" t="s">
        <v>24</v>
      </c>
      <c r="O4071">
        <v>4.4000000000000004</v>
      </c>
      <c r="P4071">
        <v>524</v>
      </c>
    </row>
    <row r="4072" spans="1:16" ht="45" x14ac:dyDescent="0.25">
      <c r="A4072" t="s">
        <v>8273</v>
      </c>
      <c r="B4072">
        <v>10861800</v>
      </c>
      <c r="C4072" t="s">
        <v>752</v>
      </c>
      <c r="D4072" t="s">
        <v>177</v>
      </c>
      <c r="E4072" t="s">
        <v>487</v>
      </c>
      <c r="F4072" t="s">
        <v>17</v>
      </c>
      <c r="G4072" s="3" t="s">
        <v>8274</v>
      </c>
      <c r="H40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072">
        <v>1249</v>
      </c>
      <c r="L40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072" s="2" t="str">
        <f>IF(NOT(ISBLANK(Table1[[#This Row],[Discounter]])), IF(Table1[[#This Row],[Discounter]]&gt;=50%, "High Discount", "Low Discount"), "No Discount")</f>
        <v>No Discount</v>
      </c>
      <c r="N4072" t="s">
        <v>36</v>
      </c>
      <c r="O4072">
        <v>4.4000000000000004</v>
      </c>
      <c r="P4072">
        <v>524</v>
      </c>
    </row>
    <row r="4073" spans="1:16" ht="45" x14ac:dyDescent="0.25">
      <c r="A4073" t="s">
        <v>8275</v>
      </c>
      <c r="B4073">
        <v>13078228</v>
      </c>
      <c r="C4073" t="s">
        <v>3826</v>
      </c>
      <c r="D4073" t="s">
        <v>69</v>
      </c>
      <c r="E4073" t="s">
        <v>83</v>
      </c>
      <c r="F4073" t="s">
        <v>34</v>
      </c>
      <c r="G4073" s="3" t="s">
        <v>8276</v>
      </c>
      <c r="H40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4073">
        <v>999</v>
      </c>
      <c r="J4073">
        <v>1999</v>
      </c>
      <c r="K4073" s="1">
        <v>0.5</v>
      </c>
      <c r="L40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4073" s="2" t="str">
        <f>IF(NOT(ISBLANK(Table1[[#This Row],[Discounter]])), IF(Table1[[#This Row],[Discounter]]&gt;=50%, "High Discount", "Low Discount"), "No Discount")</f>
        <v>High Discount</v>
      </c>
      <c r="N4073" t="s">
        <v>89</v>
      </c>
      <c r="O4073">
        <v>4.4000000000000004</v>
      </c>
      <c r="P4073">
        <v>524</v>
      </c>
    </row>
    <row r="4074" spans="1:16" ht="45" x14ac:dyDescent="0.25">
      <c r="A4074" t="s">
        <v>8277</v>
      </c>
      <c r="B4074">
        <v>11169934</v>
      </c>
      <c r="C4074" t="s">
        <v>722</v>
      </c>
      <c r="D4074" t="s">
        <v>32</v>
      </c>
      <c r="E4074" t="s">
        <v>105</v>
      </c>
      <c r="F4074" t="s">
        <v>34</v>
      </c>
      <c r="G4074" s="3" t="s">
        <v>8278</v>
      </c>
      <c r="H40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853</v>
      </c>
      <c r="I4074">
        <v>853</v>
      </c>
      <c r="J4074">
        <v>898</v>
      </c>
      <c r="K4074" s="1">
        <v>0.05</v>
      </c>
      <c r="L40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44.900000000000006</v>
      </c>
      <c r="M4074" s="2" t="str">
        <f>IF(NOT(ISBLANK(Table1[[#This Row],[Discounter]])), IF(Table1[[#This Row],[Discounter]]&gt;=50%, "High Discount", "Low Discount"), "No Discount")</f>
        <v>Low Discount</v>
      </c>
      <c r="N4074" t="s">
        <v>8279</v>
      </c>
      <c r="O4074">
        <v>4.3</v>
      </c>
      <c r="P4074">
        <v>524</v>
      </c>
    </row>
    <row r="4075" spans="1:16" ht="45" x14ac:dyDescent="0.25">
      <c r="A4075" t="s">
        <v>8280</v>
      </c>
      <c r="B4075">
        <v>10961438</v>
      </c>
      <c r="C4075" t="s">
        <v>524</v>
      </c>
      <c r="D4075" t="s">
        <v>38</v>
      </c>
      <c r="E4075" t="s">
        <v>44</v>
      </c>
      <c r="F4075" t="s">
        <v>34</v>
      </c>
      <c r="G4075" s="3" t="s">
        <v>8281</v>
      </c>
      <c r="H40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075">
        <v>1299</v>
      </c>
      <c r="K4075" s="1">
        <v>0.4</v>
      </c>
      <c r="L40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519.6</v>
      </c>
      <c r="M4075" s="2" t="str">
        <f>IF(NOT(ISBLANK(Table1[[#This Row],[Discounter]])), IF(Table1[[#This Row],[Discounter]]&gt;=50%, "High Discount", "Low Discount"), "No Discount")</f>
        <v>Low Discount</v>
      </c>
      <c r="N4075" t="s">
        <v>102</v>
      </c>
      <c r="O4075">
        <v>4.4000000000000004</v>
      </c>
      <c r="P4075">
        <v>524</v>
      </c>
    </row>
    <row r="4076" spans="1:16" ht="45" x14ac:dyDescent="0.25">
      <c r="A4076" t="s">
        <v>8282</v>
      </c>
      <c r="B4076">
        <v>13633452</v>
      </c>
      <c r="C4076" t="s">
        <v>162</v>
      </c>
      <c r="D4076" t="s">
        <v>38</v>
      </c>
      <c r="E4076" t="s">
        <v>16</v>
      </c>
      <c r="F4076" t="s">
        <v>34</v>
      </c>
      <c r="G4076" s="3" t="s">
        <v>8283</v>
      </c>
      <c r="H40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076">
        <v>1999</v>
      </c>
      <c r="K4076" s="1">
        <v>0.6</v>
      </c>
      <c r="L40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4076" s="2" t="str">
        <f>IF(NOT(ISBLANK(Table1[[#This Row],[Discounter]])), IF(Table1[[#This Row],[Discounter]]&gt;=50%, "High Discount", "Low Discount"), "No Discount")</f>
        <v>High Discount</v>
      </c>
      <c r="N4076" t="s">
        <v>119</v>
      </c>
      <c r="O4076">
        <v>4.2</v>
      </c>
      <c r="P4076">
        <v>524</v>
      </c>
    </row>
    <row r="4077" spans="1:16" ht="30" x14ac:dyDescent="0.25">
      <c r="A4077" t="s">
        <v>8284</v>
      </c>
      <c r="B4077">
        <v>8325337</v>
      </c>
      <c r="C4077" t="s">
        <v>43</v>
      </c>
      <c r="D4077" t="s">
        <v>38</v>
      </c>
      <c r="E4077" t="s">
        <v>44</v>
      </c>
      <c r="F4077" t="s">
        <v>34</v>
      </c>
      <c r="G4077" s="3" t="s">
        <v>8285</v>
      </c>
      <c r="H40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077">
        <v>749</v>
      </c>
      <c r="K4077" s="1">
        <v>0.45</v>
      </c>
      <c r="L40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337.05</v>
      </c>
      <c r="M4077" s="2" t="str">
        <f>IF(NOT(ISBLANK(Table1[[#This Row],[Discounter]])), IF(Table1[[#This Row],[Discounter]]&gt;=50%, "High Discount", "Low Discount"), "No Discount")</f>
        <v>Low Discount</v>
      </c>
      <c r="N4077" t="s">
        <v>41</v>
      </c>
      <c r="O4077">
        <v>4.3</v>
      </c>
      <c r="P4077">
        <v>524</v>
      </c>
    </row>
    <row r="4078" spans="1:16" ht="60" x14ac:dyDescent="0.25">
      <c r="A4078" t="s">
        <v>8286</v>
      </c>
      <c r="B4078">
        <v>12193750</v>
      </c>
      <c r="C4078" t="s">
        <v>14</v>
      </c>
      <c r="D4078" t="s">
        <v>38</v>
      </c>
      <c r="E4078" t="s">
        <v>39</v>
      </c>
      <c r="F4078" t="s">
        <v>34</v>
      </c>
      <c r="G4078" s="3" t="s">
        <v>8287</v>
      </c>
      <c r="H40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078">
        <v>799</v>
      </c>
      <c r="K4078" s="1">
        <v>0.5</v>
      </c>
      <c r="L40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399.5</v>
      </c>
      <c r="M4078" s="2" t="str">
        <f>IF(NOT(ISBLANK(Table1[[#This Row],[Discounter]])), IF(Table1[[#This Row],[Discounter]]&gt;=50%, "High Discount", "Low Discount"), "No Discount")</f>
        <v>High Discount</v>
      </c>
      <c r="N4078" t="s">
        <v>41</v>
      </c>
      <c r="O4078">
        <v>4.2</v>
      </c>
      <c r="P4078">
        <v>524</v>
      </c>
    </row>
    <row r="4079" spans="1:16" ht="60" x14ac:dyDescent="0.25">
      <c r="A4079" t="s">
        <v>8288</v>
      </c>
      <c r="B4079">
        <v>11274728</v>
      </c>
      <c r="C4079" t="s">
        <v>14</v>
      </c>
      <c r="D4079" t="s">
        <v>15</v>
      </c>
      <c r="E4079" t="s">
        <v>16</v>
      </c>
      <c r="F4079" t="s">
        <v>17</v>
      </c>
      <c r="G4079" s="3" t="s">
        <v>8289</v>
      </c>
      <c r="H40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1124</v>
      </c>
      <c r="I4079">
        <v>1124</v>
      </c>
      <c r="J4079">
        <v>2499</v>
      </c>
      <c r="K4079" s="1">
        <v>0.55000000000000004</v>
      </c>
      <c r="L40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1374.45</v>
      </c>
      <c r="M4079" s="2" t="str">
        <f>IF(NOT(ISBLANK(Table1[[#This Row],[Discounter]])), IF(Table1[[#This Row],[Discounter]]&gt;=50%, "High Discount", "Low Discount"), "No Discount")</f>
        <v>High Discount</v>
      </c>
      <c r="N4079" t="s">
        <v>19</v>
      </c>
      <c r="O4079">
        <v>3.9</v>
      </c>
      <c r="P4079">
        <v>523</v>
      </c>
    </row>
    <row r="4080" spans="1:16" ht="45" x14ac:dyDescent="0.25">
      <c r="A4080" t="s">
        <v>8290</v>
      </c>
      <c r="B4080">
        <v>11539222</v>
      </c>
      <c r="C4080" t="s">
        <v>47</v>
      </c>
      <c r="D4080" t="s">
        <v>15</v>
      </c>
      <c r="E4080" t="s">
        <v>122</v>
      </c>
      <c r="F4080" t="s">
        <v>17</v>
      </c>
      <c r="G4080" s="3" t="s">
        <v>8291</v>
      </c>
      <c r="H40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591</v>
      </c>
      <c r="I4080">
        <v>591</v>
      </c>
      <c r="J4080">
        <v>1599</v>
      </c>
      <c r="K4080" s="1">
        <v>0.63</v>
      </c>
      <c r="L40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1007.37</v>
      </c>
      <c r="M4080" s="2" t="str">
        <f>IF(NOT(ISBLANK(Table1[[#This Row],[Discounter]])), IF(Table1[[#This Row],[Discounter]]&gt;=50%, "High Discount", "Low Discount"), "No Discount")</f>
        <v>High Discount</v>
      </c>
      <c r="N4080" t="s">
        <v>774</v>
      </c>
      <c r="O4080">
        <v>4.0999999999999996</v>
      </c>
      <c r="P4080">
        <v>523</v>
      </c>
    </row>
    <row r="4081" spans="1:16" ht="45" x14ac:dyDescent="0.25">
      <c r="A4081" t="s">
        <v>8292</v>
      </c>
      <c r="B4081">
        <v>11638634</v>
      </c>
      <c r="C4081" t="s">
        <v>325</v>
      </c>
      <c r="D4081" t="s">
        <v>177</v>
      </c>
      <c r="E4081" t="s">
        <v>272</v>
      </c>
      <c r="F4081" t="s">
        <v>17</v>
      </c>
      <c r="G4081" s="3" t="s">
        <v>8293</v>
      </c>
      <c r="H40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081">
        <v>1058</v>
      </c>
      <c r="L40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081" s="2" t="str">
        <f>IF(NOT(ISBLANK(Table1[[#This Row],[Discounter]])), IF(Table1[[#This Row],[Discounter]]&gt;=50%, "High Discount", "Low Discount"), "No Discount")</f>
        <v>No Discount</v>
      </c>
      <c r="N4081" t="s">
        <v>328</v>
      </c>
      <c r="O4081">
        <v>4.7</v>
      </c>
      <c r="P4081">
        <v>523</v>
      </c>
    </row>
    <row r="4082" spans="1:16" ht="45" x14ac:dyDescent="0.25">
      <c r="A4082" t="s">
        <v>8294</v>
      </c>
      <c r="B4082">
        <v>9867853</v>
      </c>
      <c r="C4082" t="s">
        <v>325</v>
      </c>
      <c r="D4082" t="s">
        <v>177</v>
      </c>
      <c r="E4082" t="s">
        <v>272</v>
      </c>
      <c r="F4082" t="s">
        <v>17</v>
      </c>
      <c r="G4082" s="3" t="s">
        <v>8295</v>
      </c>
      <c r="H40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082">
        <v>529</v>
      </c>
      <c r="L40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082" s="2" t="str">
        <f>IF(NOT(ISBLANK(Table1[[#This Row],[Discounter]])), IF(Table1[[#This Row],[Discounter]]&gt;=50%, "High Discount", "Low Discount"), "No Discount")</f>
        <v>No Discount</v>
      </c>
      <c r="N4082" t="s">
        <v>328</v>
      </c>
      <c r="O4082">
        <v>4.7</v>
      </c>
      <c r="P4082">
        <v>523</v>
      </c>
    </row>
    <row r="4083" spans="1:16" ht="45" x14ac:dyDescent="0.25">
      <c r="A4083" t="s">
        <v>8296</v>
      </c>
      <c r="B4083">
        <v>13683920</v>
      </c>
      <c r="C4083" t="s">
        <v>47</v>
      </c>
      <c r="D4083" t="s">
        <v>26</v>
      </c>
      <c r="E4083" t="s">
        <v>27</v>
      </c>
      <c r="F4083" t="s">
        <v>17</v>
      </c>
      <c r="G4083" s="3" t="s">
        <v>8297</v>
      </c>
      <c r="H40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597</v>
      </c>
      <c r="I4083">
        <v>597</v>
      </c>
      <c r="J4083">
        <v>1049</v>
      </c>
      <c r="K4083" s="1">
        <v>0.43</v>
      </c>
      <c r="L40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451.07</v>
      </c>
      <c r="M4083" s="2" t="str">
        <f>IF(NOT(ISBLANK(Table1[[#This Row],[Discounter]])), IF(Table1[[#This Row],[Discounter]]&gt;=50%, "High Discount", "Low Discount"), "No Discount")</f>
        <v>Low Discount</v>
      </c>
      <c r="N4083" t="s">
        <v>80</v>
      </c>
      <c r="O4083">
        <v>4.2</v>
      </c>
      <c r="P4083">
        <v>523</v>
      </c>
    </row>
    <row r="4084" spans="1:16" ht="60" x14ac:dyDescent="0.25">
      <c r="A4084" t="s">
        <v>8298</v>
      </c>
      <c r="B4084">
        <v>13552826</v>
      </c>
      <c r="C4084" t="s">
        <v>958</v>
      </c>
      <c r="D4084" t="s">
        <v>26</v>
      </c>
      <c r="E4084" t="s">
        <v>39</v>
      </c>
      <c r="F4084" t="s">
        <v>17</v>
      </c>
      <c r="G4084" s="3" t="s">
        <v>8299</v>
      </c>
      <c r="H40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424</v>
      </c>
      <c r="I4084">
        <v>424</v>
      </c>
      <c r="J4084">
        <v>499</v>
      </c>
      <c r="K4084" s="1">
        <v>0.15</v>
      </c>
      <c r="L40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74.849999999999994</v>
      </c>
      <c r="M4084" s="2" t="str">
        <f>IF(NOT(ISBLANK(Table1[[#This Row],[Discounter]])), IF(Table1[[#This Row],[Discounter]]&gt;=50%, "High Discount", "Low Discount"), "No Discount")</f>
        <v>Low Discount</v>
      </c>
      <c r="N4084" t="s">
        <v>213</v>
      </c>
      <c r="O4084">
        <v>4.5</v>
      </c>
      <c r="P4084">
        <v>523</v>
      </c>
    </row>
    <row r="4085" spans="1:16" ht="45" x14ac:dyDescent="0.25">
      <c r="A4085" t="s">
        <v>8300</v>
      </c>
      <c r="B4085">
        <v>12786746</v>
      </c>
      <c r="C4085" t="s">
        <v>211</v>
      </c>
      <c r="D4085" t="s">
        <v>69</v>
      </c>
      <c r="E4085" t="s">
        <v>132</v>
      </c>
      <c r="F4085" t="s">
        <v>34</v>
      </c>
      <c r="G4085" s="3" t="s">
        <v>8301</v>
      </c>
      <c r="H40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1122</v>
      </c>
      <c r="I4085">
        <v>1122</v>
      </c>
      <c r="J4085">
        <v>2495</v>
      </c>
      <c r="K4085" s="1">
        <v>0.55000000000000004</v>
      </c>
      <c r="L40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1372.25</v>
      </c>
      <c r="M4085" s="2" t="str">
        <f>IF(NOT(ISBLANK(Table1[[#This Row],[Discounter]])), IF(Table1[[#This Row],[Discounter]]&gt;=50%, "High Discount", "Low Discount"), "No Discount")</f>
        <v>High Discount</v>
      </c>
      <c r="N4085" t="s">
        <v>202</v>
      </c>
      <c r="O4085">
        <v>4.3</v>
      </c>
      <c r="P4085">
        <v>523</v>
      </c>
    </row>
    <row r="4086" spans="1:16" ht="45" x14ac:dyDescent="0.25">
      <c r="A4086" t="s">
        <v>8302</v>
      </c>
      <c r="B4086">
        <v>11926142</v>
      </c>
      <c r="C4086" t="s">
        <v>3495</v>
      </c>
      <c r="D4086" t="s">
        <v>69</v>
      </c>
      <c r="E4086" t="s">
        <v>83</v>
      </c>
      <c r="F4086" t="s">
        <v>34</v>
      </c>
      <c r="G4086" s="3" t="s">
        <v>8303</v>
      </c>
      <c r="H40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4086">
        <v>999</v>
      </c>
      <c r="J4086">
        <v>3999</v>
      </c>
      <c r="K4086" s="1">
        <v>0.75</v>
      </c>
      <c r="L40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2999.25</v>
      </c>
      <c r="M4086" s="2" t="str">
        <f>IF(NOT(ISBLANK(Table1[[#This Row],[Discounter]])), IF(Table1[[#This Row],[Discounter]]&gt;=50%, "High Discount", "Low Discount"), "No Discount")</f>
        <v>High Discount</v>
      </c>
      <c r="N4086" t="s">
        <v>694</v>
      </c>
      <c r="O4086">
        <v>4.4000000000000004</v>
      </c>
      <c r="P4086">
        <v>523</v>
      </c>
    </row>
    <row r="4087" spans="1:16" ht="45" x14ac:dyDescent="0.25">
      <c r="A4087" t="s">
        <v>8304</v>
      </c>
      <c r="B4087">
        <v>12220392</v>
      </c>
      <c r="C4087" t="s">
        <v>165</v>
      </c>
      <c r="D4087" t="s">
        <v>38</v>
      </c>
      <c r="E4087" t="s">
        <v>132</v>
      </c>
      <c r="F4087" t="s">
        <v>34</v>
      </c>
      <c r="G4087" s="3" t="s">
        <v>8305</v>
      </c>
      <c r="H40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087">
        <v>1199</v>
      </c>
      <c r="K4087" t="s">
        <v>7063</v>
      </c>
      <c r="L40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700</v>
      </c>
      <c r="M4087" s="2" t="str">
        <f>IF(NOT(ISBLANK(Table1[[#This Row],[Discounter]])), IF(Table1[[#This Row],[Discounter]]&gt;=50%, "High Discount", "Low Discount"), "No Discount")</f>
        <v>High Discount</v>
      </c>
      <c r="N4087" t="s">
        <v>36</v>
      </c>
      <c r="O4087">
        <v>4.4000000000000004</v>
      </c>
      <c r="P4087">
        <v>523</v>
      </c>
    </row>
    <row r="4088" spans="1:16" ht="45" x14ac:dyDescent="0.25">
      <c r="A4088" t="s">
        <v>8306</v>
      </c>
      <c r="B4088">
        <v>1737452</v>
      </c>
      <c r="C4088" t="s">
        <v>758</v>
      </c>
      <c r="D4088" t="s">
        <v>38</v>
      </c>
      <c r="E4088" t="s">
        <v>132</v>
      </c>
      <c r="F4088" t="s">
        <v>34</v>
      </c>
      <c r="G4088" s="3" t="s">
        <v>8307</v>
      </c>
      <c r="H40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088">
        <v>1499</v>
      </c>
      <c r="K4088" s="1">
        <v>0.63</v>
      </c>
      <c r="L40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944.37</v>
      </c>
      <c r="M4088" s="2" t="str">
        <f>IF(NOT(ISBLANK(Table1[[#This Row],[Discounter]])), IF(Table1[[#This Row],[Discounter]]&gt;=50%, "High Discount", "Low Discount"), "No Discount")</f>
        <v>High Discount</v>
      </c>
      <c r="N4088" t="s">
        <v>24</v>
      </c>
      <c r="O4088">
        <v>3.9</v>
      </c>
      <c r="P4088">
        <v>523</v>
      </c>
    </row>
    <row r="4089" spans="1:16" ht="30" x14ac:dyDescent="0.25">
      <c r="A4089" t="s">
        <v>8308</v>
      </c>
      <c r="B4089">
        <v>1328700</v>
      </c>
      <c r="C4089" t="s">
        <v>43</v>
      </c>
      <c r="D4089" t="s">
        <v>38</v>
      </c>
      <c r="E4089" t="s">
        <v>44</v>
      </c>
      <c r="F4089" t="s">
        <v>34</v>
      </c>
      <c r="G4089" s="3" t="s">
        <v>8309</v>
      </c>
      <c r="H40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089">
        <v>1499</v>
      </c>
      <c r="K4089" s="1">
        <v>0.55000000000000004</v>
      </c>
      <c r="L40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4089" s="2" t="str">
        <f>IF(NOT(ISBLANK(Table1[[#This Row],[Discounter]])), IF(Table1[[#This Row],[Discounter]]&gt;=50%, "High Discount", "Low Discount"), "No Discount")</f>
        <v>High Discount</v>
      </c>
      <c r="N4089" t="s">
        <v>41</v>
      </c>
      <c r="O4089">
        <v>4.0999999999999996</v>
      </c>
      <c r="P4089">
        <v>523</v>
      </c>
    </row>
    <row r="4090" spans="1:16" ht="75" x14ac:dyDescent="0.25">
      <c r="A4090" t="s">
        <v>8310</v>
      </c>
      <c r="B4090">
        <v>17383650</v>
      </c>
      <c r="C4090" t="s">
        <v>14</v>
      </c>
      <c r="D4090" t="s">
        <v>38</v>
      </c>
      <c r="E4090" t="s">
        <v>39</v>
      </c>
      <c r="F4090" t="s">
        <v>34</v>
      </c>
      <c r="G4090" s="3" t="s">
        <v>8311</v>
      </c>
      <c r="H40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090">
        <v>1598</v>
      </c>
      <c r="K4090" s="1">
        <v>0.5</v>
      </c>
      <c r="L40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4090" s="2" t="str">
        <f>IF(NOT(ISBLANK(Table1[[#This Row],[Discounter]])), IF(Table1[[#This Row],[Discounter]]&gt;=50%, "High Discount", "Low Discount"), "No Discount")</f>
        <v>High Discount</v>
      </c>
      <c r="N4090" t="s">
        <v>130</v>
      </c>
      <c r="O4090">
        <v>4.3</v>
      </c>
      <c r="P4090">
        <v>523</v>
      </c>
    </row>
    <row r="4091" spans="1:16" ht="45" x14ac:dyDescent="0.25">
      <c r="A4091" t="s">
        <v>8312</v>
      </c>
      <c r="B4091">
        <v>17381898</v>
      </c>
      <c r="C4091" t="s">
        <v>14</v>
      </c>
      <c r="D4091" t="s">
        <v>38</v>
      </c>
      <c r="E4091" t="s">
        <v>39</v>
      </c>
      <c r="F4091" t="s">
        <v>34</v>
      </c>
      <c r="G4091" s="3" t="s">
        <v>3134</v>
      </c>
      <c r="H40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091">
        <v>1598</v>
      </c>
      <c r="K4091" s="1">
        <v>0.5</v>
      </c>
      <c r="L40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4091" s="2" t="str">
        <f>IF(NOT(ISBLANK(Table1[[#This Row],[Discounter]])), IF(Table1[[#This Row],[Discounter]]&gt;=50%, "High Discount", "Low Discount"), "No Discount")</f>
        <v>High Discount</v>
      </c>
      <c r="N4091" t="s">
        <v>41</v>
      </c>
      <c r="O4091">
        <v>4.3</v>
      </c>
      <c r="P4091">
        <v>523</v>
      </c>
    </row>
    <row r="4092" spans="1:16" ht="45" x14ac:dyDescent="0.25">
      <c r="A4092" t="s">
        <v>8313</v>
      </c>
      <c r="B4092">
        <v>13401054</v>
      </c>
      <c r="C4092" t="s">
        <v>47</v>
      </c>
      <c r="D4092" t="s">
        <v>15</v>
      </c>
      <c r="E4092" t="s">
        <v>16</v>
      </c>
      <c r="F4092" t="s">
        <v>17</v>
      </c>
      <c r="G4092" s="3" t="s">
        <v>8314</v>
      </c>
      <c r="H40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554</v>
      </c>
      <c r="I4092">
        <v>554</v>
      </c>
      <c r="J4092">
        <v>1499</v>
      </c>
      <c r="K4092" s="1">
        <v>0.63</v>
      </c>
      <c r="L40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944.37</v>
      </c>
      <c r="M4092" s="2" t="str">
        <f>IF(NOT(ISBLANK(Table1[[#This Row],[Discounter]])), IF(Table1[[#This Row],[Discounter]]&gt;=50%, "High Discount", "Low Discount"), "No Discount")</f>
        <v>High Discount</v>
      </c>
      <c r="N4092" t="s">
        <v>774</v>
      </c>
      <c r="O4092">
        <v>3.9</v>
      </c>
      <c r="P4092">
        <v>522</v>
      </c>
    </row>
    <row r="4093" spans="1:16" ht="45" x14ac:dyDescent="0.25">
      <c r="A4093" t="s">
        <v>8315</v>
      </c>
      <c r="B4093">
        <v>11713416</v>
      </c>
      <c r="C4093" t="s">
        <v>486</v>
      </c>
      <c r="D4093" t="s">
        <v>15</v>
      </c>
      <c r="E4093" t="s">
        <v>48</v>
      </c>
      <c r="F4093" t="s">
        <v>17</v>
      </c>
      <c r="G4093" s="3" t="s">
        <v>8316</v>
      </c>
      <c r="H40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805</v>
      </c>
      <c r="I4093">
        <v>805</v>
      </c>
      <c r="J4093">
        <v>1299</v>
      </c>
      <c r="K4093" s="1">
        <v>0.38</v>
      </c>
      <c r="L40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493.62</v>
      </c>
      <c r="M4093" s="2" t="str">
        <f>IF(NOT(ISBLANK(Table1[[#This Row],[Discounter]])), IF(Table1[[#This Row],[Discounter]]&gt;=50%, "High Discount", "Low Discount"), "No Discount")</f>
        <v>Low Discount</v>
      </c>
      <c r="N4093" t="s">
        <v>774</v>
      </c>
      <c r="O4093">
        <v>3.8</v>
      </c>
      <c r="P4093">
        <v>522</v>
      </c>
    </row>
    <row r="4094" spans="1:16" ht="45" x14ac:dyDescent="0.25">
      <c r="A4094" t="s">
        <v>8317</v>
      </c>
      <c r="B4094">
        <v>12135086</v>
      </c>
      <c r="C4094" t="s">
        <v>100</v>
      </c>
      <c r="D4094" t="s">
        <v>69</v>
      </c>
      <c r="E4094" t="s">
        <v>83</v>
      </c>
      <c r="F4094" t="s">
        <v>17</v>
      </c>
      <c r="G4094" s="3" t="s">
        <v>8318</v>
      </c>
      <c r="H40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4094">
        <v>599</v>
      </c>
      <c r="J4094">
        <v>1499</v>
      </c>
      <c r="K4094" s="1">
        <v>0.6</v>
      </c>
      <c r="L40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4094" s="2" t="str">
        <f>IF(NOT(ISBLANK(Table1[[#This Row],[Discounter]])), IF(Table1[[#This Row],[Discounter]]&gt;=50%, "High Discount", "Low Discount"), "No Discount")</f>
        <v>High Discount</v>
      </c>
      <c r="N4094" t="s">
        <v>36</v>
      </c>
      <c r="O4094">
        <v>4</v>
      </c>
      <c r="P4094">
        <v>522</v>
      </c>
    </row>
    <row r="4095" spans="1:16" ht="30" x14ac:dyDescent="0.25">
      <c r="A4095" t="s">
        <v>8319</v>
      </c>
      <c r="B4095">
        <v>10794374</v>
      </c>
      <c r="C4095" t="s">
        <v>1045</v>
      </c>
      <c r="D4095" t="s">
        <v>177</v>
      </c>
      <c r="E4095" t="s">
        <v>272</v>
      </c>
      <c r="F4095" t="s">
        <v>17</v>
      </c>
      <c r="G4095" s="3" t="s">
        <v>4852</v>
      </c>
      <c r="H40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510</v>
      </c>
      <c r="I4095">
        <v>510</v>
      </c>
      <c r="J4095">
        <v>693</v>
      </c>
      <c r="K4095" t="s">
        <v>8320</v>
      </c>
      <c r="L40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183</v>
      </c>
      <c r="M4095" s="2" t="str">
        <f>IF(NOT(ISBLANK(Table1[[#This Row],[Discounter]])), IF(Table1[[#This Row],[Discounter]]&gt;=50%, "High Discount", "Low Discount"), "No Discount")</f>
        <v>High Discount</v>
      </c>
      <c r="N4095" t="s">
        <v>36</v>
      </c>
      <c r="O4095">
        <v>4</v>
      </c>
      <c r="P4095">
        <v>522</v>
      </c>
    </row>
    <row r="4096" spans="1:16" ht="60" x14ac:dyDescent="0.25">
      <c r="A4096" t="s">
        <v>8321</v>
      </c>
      <c r="B4096">
        <v>9918325</v>
      </c>
      <c r="C4096" t="s">
        <v>752</v>
      </c>
      <c r="D4096" t="s">
        <v>177</v>
      </c>
      <c r="E4096" t="s">
        <v>272</v>
      </c>
      <c r="F4096" t="s">
        <v>17</v>
      </c>
      <c r="G4096" s="3" t="s">
        <v>8322</v>
      </c>
      <c r="H40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247</v>
      </c>
      <c r="I4096">
        <v>247</v>
      </c>
      <c r="J4096">
        <v>309</v>
      </c>
      <c r="K4096" s="1">
        <v>0.2</v>
      </c>
      <c r="L40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61.800000000000004</v>
      </c>
      <c r="M4096" s="2" t="str">
        <f>IF(NOT(ISBLANK(Table1[[#This Row],[Discounter]])), IF(Table1[[#This Row],[Discounter]]&gt;=50%, "High Discount", "Low Discount"), "No Discount")</f>
        <v>Low Discount</v>
      </c>
      <c r="N4096" t="s">
        <v>328</v>
      </c>
      <c r="O4096">
        <v>4.5</v>
      </c>
      <c r="P4096">
        <v>522</v>
      </c>
    </row>
    <row r="4097" spans="1:16" ht="45" x14ac:dyDescent="0.25">
      <c r="A4097" t="s">
        <v>8323</v>
      </c>
      <c r="B4097">
        <v>17804206</v>
      </c>
      <c r="C4097" t="s">
        <v>271</v>
      </c>
      <c r="D4097" t="s">
        <v>177</v>
      </c>
      <c r="E4097" t="s">
        <v>894</v>
      </c>
      <c r="F4097" t="s">
        <v>17</v>
      </c>
      <c r="G4097" s="3" t="s">
        <v>8324</v>
      </c>
      <c r="H40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097">
        <v>1498</v>
      </c>
      <c r="L40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097" s="2" t="str">
        <f>IF(NOT(ISBLANK(Table1[[#This Row],[Discounter]])), IF(Table1[[#This Row],[Discounter]]&gt;=50%, "High Discount", "Low Discount"), "No Discount")</f>
        <v>No Discount</v>
      </c>
      <c r="N4097" t="s">
        <v>24</v>
      </c>
      <c r="O4097">
        <v>4.4000000000000004</v>
      </c>
      <c r="P4097">
        <v>522</v>
      </c>
    </row>
    <row r="4098" spans="1:16" ht="30" x14ac:dyDescent="0.25">
      <c r="A4098" t="s">
        <v>8325</v>
      </c>
      <c r="B4098">
        <v>16323426</v>
      </c>
      <c r="C4098" t="s">
        <v>60</v>
      </c>
      <c r="D4098" t="s">
        <v>61</v>
      </c>
      <c r="E4098" t="s">
        <v>39</v>
      </c>
      <c r="F4098" t="s">
        <v>17</v>
      </c>
      <c r="G4098" s="3" t="s">
        <v>8326</v>
      </c>
      <c r="H40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J4098">
        <v>1898</v>
      </c>
      <c r="L40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098" s="2" t="str">
        <f>IF(NOT(ISBLANK(Table1[[#This Row],[Discounter]])), IF(Table1[[#This Row],[Discounter]]&gt;=50%, "High Discount", "Low Discount"), "No Discount")</f>
        <v>No Discount</v>
      </c>
      <c r="N4098" t="s">
        <v>2123</v>
      </c>
      <c r="O4098">
        <v>4.4000000000000004</v>
      </c>
      <c r="P4098">
        <v>522</v>
      </c>
    </row>
    <row r="4099" spans="1:16" ht="30" x14ac:dyDescent="0.25">
      <c r="A4099" t="s">
        <v>8327</v>
      </c>
      <c r="B4099">
        <v>11900250</v>
      </c>
      <c r="C4099" t="s">
        <v>322</v>
      </c>
      <c r="D4099" t="s">
        <v>26</v>
      </c>
      <c r="E4099" t="s">
        <v>39</v>
      </c>
      <c r="F4099" t="s">
        <v>17</v>
      </c>
      <c r="G4099" s="3" t="s">
        <v>8328</v>
      </c>
      <c r="H40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384</v>
      </c>
      <c r="I4099">
        <v>384</v>
      </c>
      <c r="J4099">
        <v>1099</v>
      </c>
      <c r="K4099" s="1">
        <v>0.65</v>
      </c>
      <c r="L40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714.35</v>
      </c>
      <c r="M4099" s="2" t="str">
        <f>IF(NOT(ISBLANK(Table1[[#This Row],[Discounter]])), IF(Table1[[#This Row],[Discounter]]&gt;=50%, "High Discount", "Low Discount"), "No Discount")</f>
        <v>High Discount</v>
      </c>
      <c r="N4099" t="s">
        <v>36</v>
      </c>
      <c r="O4099">
        <v>4.0999999999999996</v>
      </c>
      <c r="P4099">
        <v>522</v>
      </c>
    </row>
    <row r="4100" spans="1:16" ht="30" x14ac:dyDescent="0.25">
      <c r="A4100" t="s">
        <v>8329</v>
      </c>
      <c r="B4100">
        <v>11363506</v>
      </c>
      <c r="C4100" t="s">
        <v>150</v>
      </c>
      <c r="D4100" t="s">
        <v>26</v>
      </c>
      <c r="E4100" t="s">
        <v>39</v>
      </c>
      <c r="F4100" t="s">
        <v>17</v>
      </c>
      <c r="G4100" s="3" t="s">
        <v>8330</v>
      </c>
      <c r="H41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699</v>
      </c>
      <c r="I4100">
        <v>699</v>
      </c>
      <c r="J4100">
        <v>1399</v>
      </c>
      <c r="K4100" s="1">
        <v>0.5</v>
      </c>
      <c r="L41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699.5</v>
      </c>
      <c r="M4100" s="2" t="str">
        <f>IF(NOT(ISBLANK(Table1[[#This Row],[Discounter]])), IF(Table1[[#This Row],[Discounter]]&gt;=50%, "High Discount", "Low Discount"), "No Discount")</f>
        <v>High Discount</v>
      </c>
      <c r="N4100" t="s">
        <v>36</v>
      </c>
      <c r="O4100">
        <v>4.3</v>
      </c>
      <c r="P4100">
        <v>522</v>
      </c>
    </row>
    <row r="4101" spans="1:16" ht="45" x14ac:dyDescent="0.25">
      <c r="A4101" t="s">
        <v>8331</v>
      </c>
      <c r="B4101">
        <v>10887794</v>
      </c>
      <c r="C4101" t="s">
        <v>1250</v>
      </c>
      <c r="D4101" t="s">
        <v>26</v>
      </c>
      <c r="E4101" t="s">
        <v>27</v>
      </c>
      <c r="F4101" t="s">
        <v>17</v>
      </c>
      <c r="G4101" s="3" t="s">
        <v>8332</v>
      </c>
      <c r="H41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594</v>
      </c>
      <c r="I4101">
        <v>594</v>
      </c>
      <c r="J4101">
        <v>1699</v>
      </c>
      <c r="K4101" s="1">
        <v>0.65</v>
      </c>
      <c r="L41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1104.3500000000001</v>
      </c>
      <c r="M4101" s="2" t="str">
        <f>IF(NOT(ISBLANK(Table1[[#This Row],[Discounter]])), IF(Table1[[#This Row],[Discounter]]&gt;=50%, "High Discount", "Low Discount"), "No Discount")</f>
        <v>High Discount</v>
      </c>
      <c r="N4101" t="s">
        <v>1618</v>
      </c>
      <c r="O4101">
        <v>4</v>
      </c>
      <c r="P4101">
        <v>522</v>
      </c>
    </row>
    <row r="4102" spans="1:16" ht="45" x14ac:dyDescent="0.25">
      <c r="A4102" t="s">
        <v>8333</v>
      </c>
      <c r="B4102">
        <v>10777466</v>
      </c>
      <c r="C4102" t="s">
        <v>100</v>
      </c>
      <c r="D4102" t="s">
        <v>69</v>
      </c>
      <c r="E4102" t="s">
        <v>83</v>
      </c>
      <c r="F4102" t="s">
        <v>34</v>
      </c>
      <c r="G4102" s="3" t="s">
        <v>8334</v>
      </c>
      <c r="H41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639</v>
      </c>
      <c r="I4102">
        <v>639</v>
      </c>
      <c r="J4102">
        <v>1599</v>
      </c>
      <c r="K4102" s="1">
        <v>0.6</v>
      </c>
      <c r="L41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959.4</v>
      </c>
      <c r="M4102" s="2" t="str">
        <f>IF(NOT(ISBLANK(Table1[[#This Row],[Discounter]])), IF(Table1[[#This Row],[Discounter]]&gt;=50%, "High Discount", "Low Discount"), "No Discount")</f>
        <v>High Discount</v>
      </c>
      <c r="N4102" t="s">
        <v>102</v>
      </c>
      <c r="O4102">
        <v>3.9</v>
      </c>
      <c r="P4102">
        <v>522</v>
      </c>
    </row>
    <row r="4103" spans="1:16" ht="60" x14ac:dyDescent="0.25">
      <c r="A4103" t="s">
        <v>8335</v>
      </c>
      <c r="B4103">
        <v>12289996</v>
      </c>
      <c r="C4103" t="s">
        <v>68</v>
      </c>
      <c r="D4103" t="s">
        <v>69</v>
      </c>
      <c r="E4103" t="s">
        <v>70</v>
      </c>
      <c r="F4103" t="s">
        <v>34</v>
      </c>
      <c r="G4103" s="3" t="s">
        <v>8336</v>
      </c>
      <c r="H41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1035</v>
      </c>
      <c r="I4103">
        <v>1035</v>
      </c>
      <c r="J4103">
        <v>2799</v>
      </c>
      <c r="K4103" s="1">
        <v>0.63</v>
      </c>
      <c r="L41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1763.3700000000001</v>
      </c>
      <c r="M4103" s="2" t="str">
        <f>IF(NOT(ISBLANK(Table1[[#This Row],[Discounter]])), IF(Table1[[#This Row],[Discounter]]&gt;=50%, "High Discount", "Low Discount"), "No Discount")</f>
        <v>High Discount</v>
      </c>
      <c r="N4103" t="s">
        <v>36</v>
      </c>
      <c r="O4103">
        <v>4.3</v>
      </c>
      <c r="P4103">
        <v>522</v>
      </c>
    </row>
    <row r="4104" spans="1:16" ht="45" x14ac:dyDescent="0.25">
      <c r="A4104" t="s">
        <v>8337</v>
      </c>
      <c r="B4104">
        <v>12529352</v>
      </c>
      <c r="C4104" t="s">
        <v>200</v>
      </c>
      <c r="D4104" t="s">
        <v>87</v>
      </c>
      <c r="E4104" t="s">
        <v>344</v>
      </c>
      <c r="F4104" t="s">
        <v>34</v>
      </c>
      <c r="G4104" s="3" t="s">
        <v>8338</v>
      </c>
      <c r="H41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4104">
        <v>559</v>
      </c>
      <c r="J4104">
        <v>1599</v>
      </c>
      <c r="K4104" s="1">
        <v>0.65</v>
      </c>
      <c r="L41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1039.3500000000001</v>
      </c>
      <c r="M4104" s="2" t="str">
        <f>IF(NOT(ISBLANK(Table1[[#This Row],[Discounter]])), IF(Table1[[#This Row],[Discounter]]&gt;=50%, "High Discount", "Low Discount"), "No Discount")</f>
        <v>High Discount</v>
      </c>
      <c r="N4104" t="s">
        <v>175</v>
      </c>
      <c r="O4104">
        <v>4.0999999999999996</v>
      </c>
      <c r="P4104">
        <v>522</v>
      </c>
    </row>
    <row r="4105" spans="1:16" ht="60" x14ac:dyDescent="0.25">
      <c r="A4105" t="s">
        <v>8339</v>
      </c>
      <c r="B4105">
        <v>12487482</v>
      </c>
      <c r="C4105" t="s">
        <v>95</v>
      </c>
      <c r="D4105" t="s">
        <v>38</v>
      </c>
      <c r="E4105" t="s">
        <v>39</v>
      </c>
      <c r="F4105" t="s">
        <v>34</v>
      </c>
      <c r="G4105" s="3" t="s">
        <v>8340</v>
      </c>
      <c r="H41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05">
        <v>599</v>
      </c>
      <c r="K4105" s="1">
        <v>0.4</v>
      </c>
      <c r="L41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239.60000000000002</v>
      </c>
      <c r="M4105" s="2" t="str">
        <f>IF(NOT(ISBLANK(Table1[[#This Row],[Discounter]])), IF(Table1[[#This Row],[Discounter]]&gt;=50%, "High Discount", "Low Discount"), "No Discount")</f>
        <v>Low Discount</v>
      </c>
      <c r="N4105" t="s">
        <v>24</v>
      </c>
      <c r="O4105">
        <v>4.3</v>
      </c>
      <c r="P4105">
        <v>522</v>
      </c>
    </row>
    <row r="4106" spans="1:16" ht="60" x14ac:dyDescent="0.25">
      <c r="A4106" t="s">
        <v>8341</v>
      </c>
      <c r="B4106">
        <v>13321522</v>
      </c>
      <c r="C4106" t="s">
        <v>14</v>
      </c>
      <c r="D4106" t="s">
        <v>38</v>
      </c>
      <c r="E4106" t="s">
        <v>39</v>
      </c>
      <c r="F4106" t="s">
        <v>34</v>
      </c>
      <c r="G4106" s="3" t="s">
        <v>8342</v>
      </c>
      <c r="H4106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4106">
        <v>799</v>
      </c>
      <c r="L41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106" s="2" t="str">
        <f>IF(NOT(ISBLANK(Table1[[#This Row],[Discounter]])), IF(Table1[[#This Row],[Discounter]]&gt;=50%, "High Discount", "Low Discount"), "No Discount")</f>
        <v>No Discount</v>
      </c>
      <c r="N4106" t="s">
        <v>41</v>
      </c>
      <c r="O4106">
        <v>4.4000000000000004</v>
      </c>
      <c r="P4106">
        <v>522</v>
      </c>
    </row>
    <row r="4107" spans="1:16" ht="45" x14ac:dyDescent="0.25">
      <c r="A4107" t="s">
        <v>8343</v>
      </c>
      <c r="B4107">
        <v>6832257</v>
      </c>
      <c r="C4107" t="s">
        <v>150</v>
      </c>
      <c r="D4107" t="s">
        <v>15</v>
      </c>
      <c r="E4107" t="s">
        <v>16</v>
      </c>
      <c r="F4107" t="s">
        <v>17</v>
      </c>
      <c r="G4107" s="3" t="s">
        <v>151</v>
      </c>
      <c r="H41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1559</v>
      </c>
      <c r="I4107">
        <v>1559</v>
      </c>
      <c r="J4107">
        <v>2599</v>
      </c>
      <c r="K4107" s="1">
        <v>0.4</v>
      </c>
      <c r="L41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1039.6000000000001</v>
      </c>
      <c r="M4107" s="2" t="str">
        <f>IF(NOT(ISBLANK(Table1[[#This Row],[Discounter]])), IF(Table1[[#This Row],[Discounter]]&gt;=50%, "High Discount", "Low Discount"), "No Discount")</f>
        <v>Low Discount</v>
      </c>
      <c r="N4107" t="s">
        <v>152</v>
      </c>
      <c r="O4107">
        <v>3.9</v>
      </c>
      <c r="P4107">
        <v>521</v>
      </c>
    </row>
    <row r="4108" spans="1:16" ht="45" x14ac:dyDescent="0.25">
      <c r="A4108" t="s">
        <v>8344</v>
      </c>
      <c r="B4108">
        <v>11191348</v>
      </c>
      <c r="C4108" t="s">
        <v>43</v>
      </c>
      <c r="D4108" t="s">
        <v>15</v>
      </c>
      <c r="E4108" t="s">
        <v>22</v>
      </c>
      <c r="F4108" t="s">
        <v>17</v>
      </c>
      <c r="G4108" s="3" t="s">
        <v>8345</v>
      </c>
      <c r="H41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759</v>
      </c>
      <c r="I4108">
        <v>759</v>
      </c>
      <c r="J4108">
        <v>1899</v>
      </c>
      <c r="K4108" s="1">
        <v>0.6</v>
      </c>
      <c r="L41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4108" s="2" t="str">
        <f>IF(NOT(ISBLANK(Table1[[#This Row],[Discounter]])), IF(Table1[[#This Row],[Discounter]]&gt;=50%, "High Discount", "Low Discount"), "No Discount")</f>
        <v>High Discount</v>
      </c>
      <c r="N4108" t="s">
        <v>36</v>
      </c>
      <c r="O4108">
        <v>3.9</v>
      </c>
      <c r="P4108">
        <v>521</v>
      </c>
    </row>
    <row r="4109" spans="1:16" ht="30" x14ac:dyDescent="0.25">
      <c r="A4109" t="s">
        <v>8346</v>
      </c>
      <c r="B4109">
        <v>13238904</v>
      </c>
      <c r="C4109" t="s">
        <v>100</v>
      </c>
      <c r="D4109" t="s">
        <v>69</v>
      </c>
      <c r="E4109" t="s">
        <v>83</v>
      </c>
      <c r="F4109" t="s">
        <v>17</v>
      </c>
      <c r="G4109" s="3" t="s">
        <v>8347</v>
      </c>
      <c r="H41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4109">
        <v>559</v>
      </c>
      <c r="J4109">
        <v>1599</v>
      </c>
      <c r="K4109" s="1">
        <v>0.65</v>
      </c>
      <c r="L41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1039.3500000000001</v>
      </c>
      <c r="M4109" s="2" t="str">
        <f>IF(NOT(ISBLANK(Table1[[#This Row],[Discounter]])), IF(Table1[[#This Row],[Discounter]]&gt;=50%, "High Discount", "Low Discount"), "No Discount")</f>
        <v>High Discount</v>
      </c>
      <c r="N4109" t="s">
        <v>36</v>
      </c>
      <c r="O4109">
        <v>4.3</v>
      </c>
      <c r="P4109">
        <v>521</v>
      </c>
    </row>
    <row r="4110" spans="1:16" ht="45" x14ac:dyDescent="0.25">
      <c r="A4110" t="s">
        <v>8348</v>
      </c>
      <c r="B4110">
        <v>10659102</v>
      </c>
      <c r="C4110" t="s">
        <v>47</v>
      </c>
      <c r="D4110" t="s">
        <v>26</v>
      </c>
      <c r="E4110" t="s">
        <v>27</v>
      </c>
      <c r="F4110" t="s">
        <v>17</v>
      </c>
      <c r="G4110" s="3" t="s">
        <v>8349</v>
      </c>
      <c r="H41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531</v>
      </c>
      <c r="I4110">
        <v>531</v>
      </c>
      <c r="J4110">
        <v>1399</v>
      </c>
      <c r="K4110" s="1">
        <v>0.62</v>
      </c>
      <c r="L41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867.38</v>
      </c>
      <c r="M4110" s="2" t="str">
        <f>IF(NOT(ISBLANK(Table1[[#This Row],[Discounter]])), IF(Table1[[#This Row],[Discounter]]&gt;=50%, "High Discount", "Low Discount"), "No Discount")</f>
        <v>High Discount</v>
      </c>
      <c r="N4110" t="s">
        <v>80</v>
      </c>
      <c r="O4110">
        <v>4.0999999999999996</v>
      </c>
      <c r="P4110">
        <v>521</v>
      </c>
    </row>
    <row r="4111" spans="1:16" ht="30" x14ac:dyDescent="0.25">
      <c r="A4111" t="s">
        <v>8350</v>
      </c>
      <c r="B4111">
        <v>3451948</v>
      </c>
      <c r="C4111" t="s">
        <v>2245</v>
      </c>
      <c r="D4111" t="s">
        <v>69</v>
      </c>
      <c r="E4111" t="s">
        <v>83</v>
      </c>
      <c r="F4111" t="s">
        <v>34</v>
      </c>
      <c r="G4111" s="3" t="s">
        <v>8351</v>
      </c>
      <c r="H41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543</v>
      </c>
      <c r="I4111">
        <v>543</v>
      </c>
      <c r="J4111">
        <v>849</v>
      </c>
      <c r="K4111" s="1">
        <v>0.36</v>
      </c>
      <c r="L41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305.64</v>
      </c>
      <c r="M4111" s="2" t="str">
        <f>IF(NOT(ISBLANK(Table1[[#This Row],[Discounter]])), IF(Table1[[#This Row],[Discounter]]&gt;=50%, "High Discount", "Low Discount"), "No Discount")</f>
        <v>Low Discount</v>
      </c>
      <c r="N4111" t="s">
        <v>213</v>
      </c>
      <c r="O4111">
        <v>4.0999999999999996</v>
      </c>
      <c r="P4111">
        <v>521</v>
      </c>
    </row>
    <row r="4112" spans="1:16" ht="45" x14ac:dyDescent="0.25">
      <c r="A4112" t="s">
        <v>8352</v>
      </c>
      <c r="B4112">
        <v>11161994</v>
      </c>
      <c r="C4112" t="s">
        <v>586</v>
      </c>
      <c r="D4112" t="s">
        <v>32</v>
      </c>
      <c r="E4112" t="s">
        <v>105</v>
      </c>
      <c r="F4112" t="s">
        <v>34</v>
      </c>
      <c r="G4112" s="3" t="s">
        <v>8353</v>
      </c>
      <c r="H41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311</v>
      </c>
      <c r="I4112">
        <v>311</v>
      </c>
      <c r="J4112">
        <v>599</v>
      </c>
      <c r="K4112" s="1">
        <v>0.48</v>
      </c>
      <c r="L41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287.52</v>
      </c>
      <c r="M4112" s="2" t="str">
        <f>IF(NOT(ISBLANK(Table1[[#This Row],[Discounter]])), IF(Table1[[#This Row],[Discounter]]&gt;=50%, "High Discount", "Low Discount"), "No Discount")</f>
        <v>Low Discount</v>
      </c>
      <c r="N4112" t="s">
        <v>2364</v>
      </c>
      <c r="O4112">
        <v>4.0999999999999996</v>
      </c>
      <c r="P4112">
        <v>521</v>
      </c>
    </row>
    <row r="4113" spans="1:16" ht="45" x14ac:dyDescent="0.25">
      <c r="A4113" t="s">
        <v>8354</v>
      </c>
      <c r="B4113">
        <v>8350227</v>
      </c>
      <c r="C4113" t="s">
        <v>86</v>
      </c>
      <c r="D4113" t="s">
        <v>87</v>
      </c>
      <c r="E4113" t="s">
        <v>83</v>
      </c>
      <c r="F4113" t="s">
        <v>34</v>
      </c>
      <c r="G4113" s="3" t="s">
        <v>8355</v>
      </c>
      <c r="H41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4113">
        <v>599</v>
      </c>
      <c r="J4113">
        <v>1499</v>
      </c>
      <c r="K4113" s="1">
        <v>0.6</v>
      </c>
      <c r="L41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4113" s="2" t="str">
        <f>IF(NOT(ISBLANK(Table1[[#This Row],[Discounter]])), IF(Table1[[#This Row],[Discounter]]&gt;=50%, "High Discount", "Low Discount"), "No Discount")</f>
        <v>High Discount</v>
      </c>
      <c r="N4113" t="s">
        <v>89</v>
      </c>
      <c r="O4113">
        <v>4.2</v>
      </c>
      <c r="P4113">
        <v>521</v>
      </c>
    </row>
    <row r="4114" spans="1:16" ht="45" x14ac:dyDescent="0.25">
      <c r="A4114" t="s">
        <v>8356</v>
      </c>
      <c r="B4114">
        <v>13287868</v>
      </c>
      <c r="C4114" t="s">
        <v>2575</v>
      </c>
      <c r="D4114" t="s">
        <v>38</v>
      </c>
      <c r="E4114" t="s">
        <v>122</v>
      </c>
      <c r="F4114" t="s">
        <v>34</v>
      </c>
      <c r="G4114" s="3" t="s">
        <v>8357</v>
      </c>
      <c r="H41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14">
        <v>1299</v>
      </c>
      <c r="K4114" s="1">
        <v>0.6</v>
      </c>
      <c r="L41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4114" s="2" t="str">
        <f>IF(NOT(ISBLANK(Table1[[#This Row],[Discounter]])), IF(Table1[[#This Row],[Discounter]]&gt;=50%, "High Discount", "Low Discount"), "No Discount")</f>
        <v>High Discount</v>
      </c>
      <c r="N4114" t="s">
        <v>1203</v>
      </c>
      <c r="O4114">
        <v>3.9</v>
      </c>
      <c r="P4114">
        <v>521</v>
      </c>
    </row>
    <row r="4115" spans="1:16" ht="45" x14ac:dyDescent="0.25">
      <c r="A4115" t="s">
        <v>8358</v>
      </c>
      <c r="B4115">
        <v>1969381</v>
      </c>
      <c r="C4115" t="s">
        <v>204</v>
      </c>
      <c r="D4115" t="s">
        <v>38</v>
      </c>
      <c r="E4115" t="s">
        <v>44</v>
      </c>
      <c r="F4115" t="s">
        <v>34</v>
      </c>
      <c r="G4115" s="3" t="s">
        <v>8359</v>
      </c>
      <c r="H41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15">
        <v>1399</v>
      </c>
      <c r="K4115" s="1">
        <v>0.56999999999999995</v>
      </c>
      <c r="L41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797.43</v>
      </c>
      <c r="M4115" s="2" t="str">
        <f>IF(NOT(ISBLANK(Table1[[#This Row],[Discounter]])), IF(Table1[[#This Row],[Discounter]]&gt;=50%, "High Discount", "Low Discount"), "No Discount")</f>
        <v>High Discount</v>
      </c>
      <c r="N4115" t="s">
        <v>24</v>
      </c>
      <c r="O4115">
        <v>4.3</v>
      </c>
      <c r="P4115">
        <v>521</v>
      </c>
    </row>
    <row r="4116" spans="1:16" ht="45" x14ac:dyDescent="0.25">
      <c r="A4116" t="s">
        <v>8360</v>
      </c>
      <c r="B4116">
        <v>6848994</v>
      </c>
      <c r="C4116" t="s">
        <v>60</v>
      </c>
      <c r="D4116" t="s">
        <v>38</v>
      </c>
      <c r="E4116" t="s">
        <v>282</v>
      </c>
      <c r="F4116" t="s">
        <v>34</v>
      </c>
      <c r="G4116" s="3" t="s">
        <v>8361</v>
      </c>
      <c r="H41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16">
        <v>1499</v>
      </c>
      <c r="K4116" s="1">
        <v>0.6</v>
      </c>
      <c r="L41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4116" s="2" t="str">
        <f>IF(NOT(ISBLANK(Table1[[#This Row],[Discounter]])), IF(Table1[[#This Row],[Discounter]]&gt;=50%, "High Discount", "Low Discount"), "No Discount")</f>
        <v>High Discount</v>
      </c>
      <c r="N4116" t="s">
        <v>102</v>
      </c>
      <c r="O4116">
        <v>4.3</v>
      </c>
      <c r="P4116">
        <v>521</v>
      </c>
    </row>
    <row r="4117" spans="1:16" ht="60" x14ac:dyDescent="0.25">
      <c r="A4117" t="s">
        <v>8362</v>
      </c>
      <c r="B4117">
        <v>10365289</v>
      </c>
      <c r="C4117" t="s">
        <v>14</v>
      </c>
      <c r="D4117" t="s">
        <v>38</v>
      </c>
      <c r="E4117" t="s">
        <v>545</v>
      </c>
      <c r="F4117" t="s">
        <v>34</v>
      </c>
      <c r="G4117" s="3" t="s">
        <v>8363</v>
      </c>
      <c r="H41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17">
        <v>1799</v>
      </c>
      <c r="K4117" s="1">
        <v>0.55000000000000004</v>
      </c>
      <c r="L41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989.45</v>
      </c>
      <c r="M4117" s="2" t="str">
        <f>IF(NOT(ISBLANK(Table1[[#This Row],[Discounter]])), IF(Table1[[#This Row],[Discounter]]&gt;=50%, "High Discount", "Low Discount"), "No Discount")</f>
        <v>High Discount</v>
      </c>
      <c r="N4117" t="s">
        <v>119</v>
      </c>
      <c r="O4117">
        <v>4.2</v>
      </c>
      <c r="P4117">
        <v>521</v>
      </c>
    </row>
    <row r="4118" spans="1:16" ht="30" x14ac:dyDescent="0.25">
      <c r="A4118" t="s">
        <v>8364</v>
      </c>
      <c r="B4118">
        <v>11932614</v>
      </c>
      <c r="C4118" t="s">
        <v>91</v>
      </c>
      <c r="D4118" t="s">
        <v>38</v>
      </c>
      <c r="E4118" t="s">
        <v>44</v>
      </c>
      <c r="F4118" t="s">
        <v>34</v>
      </c>
      <c r="G4118" s="3" t="s">
        <v>8365</v>
      </c>
      <c r="H41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18">
        <v>1799</v>
      </c>
      <c r="K4118" s="1">
        <v>0.72</v>
      </c>
      <c r="L41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1295.28</v>
      </c>
      <c r="M4118" s="2" t="str">
        <f>IF(NOT(ISBLANK(Table1[[#This Row],[Discounter]])), IF(Table1[[#This Row],[Discounter]]&gt;=50%, "High Discount", "Low Discount"), "No Discount")</f>
        <v>High Discount</v>
      </c>
      <c r="N4118" t="s">
        <v>24</v>
      </c>
      <c r="O4118">
        <v>3.9</v>
      </c>
      <c r="P4118">
        <v>521</v>
      </c>
    </row>
    <row r="4119" spans="1:16" ht="30" x14ac:dyDescent="0.25">
      <c r="A4119" t="s">
        <v>8366</v>
      </c>
      <c r="B4119">
        <v>2526525</v>
      </c>
      <c r="C4119" t="s">
        <v>433</v>
      </c>
      <c r="D4119" t="s">
        <v>38</v>
      </c>
      <c r="E4119" t="s">
        <v>132</v>
      </c>
      <c r="F4119" t="s">
        <v>34</v>
      </c>
      <c r="G4119" s="3" t="s">
        <v>8367</v>
      </c>
      <c r="H41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19">
        <v>2494</v>
      </c>
      <c r="K4119" s="1">
        <v>0.5</v>
      </c>
      <c r="L41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1247</v>
      </c>
      <c r="M4119" s="2" t="str">
        <f>IF(NOT(ISBLANK(Table1[[#This Row],[Discounter]])), IF(Table1[[#This Row],[Discounter]]&gt;=50%, "High Discount", "Low Discount"), "No Discount")</f>
        <v>High Discount</v>
      </c>
      <c r="N4119" t="s">
        <v>24</v>
      </c>
      <c r="O4119">
        <v>4.2</v>
      </c>
      <c r="P4119">
        <v>521</v>
      </c>
    </row>
    <row r="4120" spans="1:16" ht="30" x14ac:dyDescent="0.25">
      <c r="A4120" t="s">
        <v>8368</v>
      </c>
      <c r="B4120">
        <v>13859442</v>
      </c>
      <c r="C4120" t="s">
        <v>14</v>
      </c>
      <c r="D4120" t="s">
        <v>15</v>
      </c>
      <c r="E4120" t="s">
        <v>48</v>
      </c>
      <c r="F4120" t="s">
        <v>17</v>
      </c>
      <c r="G4120" s="3" t="s">
        <v>8369</v>
      </c>
      <c r="H41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4120">
        <v>1299</v>
      </c>
      <c r="L41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120" s="2" t="str">
        <f>IF(NOT(ISBLANK(Table1[[#This Row],[Discounter]])), IF(Table1[[#This Row],[Discounter]]&gt;=50%, "High Discount", "Low Discount"), "No Discount")</f>
        <v>No Discount</v>
      </c>
      <c r="N4120" t="s">
        <v>19</v>
      </c>
      <c r="O4120">
        <v>4.0999999999999996</v>
      </c>
      <c r="P4120">
        <v>520</v>
      </c>
    </row>
    <row r="4121" spans="1:16" ht="45" x14ac:dyDescent="0.25">
      <c r="A4121" t="s">
        <v>8370</v>
      </c>
      <c r="B4121">
        <v>13858432</v>
      </c>
      <c r="C4121" t="s">
        <v>47</v>
      </c>
      <c r="D4121" t="s">
        <v>15</v>
      </c>
      <c r="E4121" t="s">
        <v>122</v>
      </c>
      <c r="F4121" t="s">
        <v>17</v>
      </c>
      <c r="G4121" s="3" t="s">
        <v>5997</v>
      </c>
      <c r="H41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349</v>
      </c>
      <c r="I4121">
        <v>349</v>
      </c>
      <c r="J4121">
        <v>699</v>
      </c>
      <c r="K4121" s="1">
        <v>0.5</v>
      </c>
      <c r="L41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349.5</v>
      </c>
      <c r="M4121" s="2" t="str">
        <f>IF(NOT(ISBLANK(Table1[[#This Row],[Discounter]])), IF(Table1[[#This Row],[Discounter]]&gt;=50%, "High Discount", "Low Discount"), "No Discount")</f>
        <v>High Discount</v>
      </c>
      <c r="N4121" t="s">
        <v>50</v>
      </c>
      <c r="O4121">
        <v>4.2</v>
      </c>
      <c r="P4121">
        <v>520</v>
      </c>
    </row>
    <row r="4122" spans="1:16" ht="45" x14ac:dyDescent="0.25">
      <c r="A4122" t="s">
        <v>8371</v>
      </c>
      <c r="B4122">
        <v>2173628</v>
      </c>
      <c r="C4122" t="s">
        <v>1250</v>
      </c>
      <c r="D4122" t="s">
        <v>15</v>
      </c>
      <c r="E4122" t="s">
        <v>48</v>
      </c>
      <c r="F4122" t="s">
        <v>17</v>
      </c>
      <c r="G4122" s="3" t="s">
        <v>8372</v>
      </c>
      <c r="H41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4122">
        <v>1199</v>
      </c>
      <c r="J4122">
        <v>2399</v>
      </c>
      <c r="K4122" s="1">
        <v>0.5</v>
      </c>
      <c r="L41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1199.5</v>
      </c>
      <c r="M4122" s="2" t="str">
        <f>IF(NOT(ISBLANK(Table1[[#This Row],[Discounter]])), IF(Table1[[#This Row],[Discounter]]&gt;=50%, "High Discount", "Low Discount"), "No Discount")</f>
        <v>High Discount</v>
      </c>
      <c r="N4122" t="s">
        <v>50</v>
      </c>
      <c r="O4122">
        <v>3.9</v>
      </c>
      <c r="P4122">
        <v>520</v>
      </c>
    </row>
    <row r="4123" spans="1:16" ht="60" x14ac:dyDescent="0.25">
      <c r="A4123" t="s">
        <v>8373</v>
      </c>
      <c r="B4123">
        <v>12807314</v>
      </c>
      <c r="C4123" t="s">
        <v>8374</v>
      </c>
      <c r="D4123" t="s">
        <v>177</v>
      </c>
      <c r="E4123" t="s">
        <v>1750</v>
      </c>
      <c r="F4123" t="s">
        <v>17</v>
      </c>
      <c r="G4123" s="3" t="s">
        <v>8375</v>
      </c>
      <c r="H41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460</v>
      </c>
      <c r="I4123">
        <v>460</v>
      </c>
      <c r="J4123">
        <v>575</v>
      </c>
      <c r="K4123" s="1">
        <v>0.2</v>
      </c>
      <c r="L41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115</v>
      </c>
      <c r="M4123" s="2" t="str">
        <f>IF(NOT(ISBLANK(Table1[[#This Row],[Discounter]])), IF(Table1[[#This Row],[Discounter]]&gt;=50%, "High Discount", "Low Discount"), "No Discount")</f>
        <v>Low Discount</v>
      </c>
      <c r="N4123" t="s">
        <v>36</v>
      </c>
      <c r="O4123">
        <v>4.2</v>
      </c>
      <c r="P4123">
        <v>520</v>
      </c>
    </row>
    <row r="4124" spans="1:16" ht="45" x14ac:dyDescent="0.25">
      <c r="A4124" t="s">
        <v>8376</v>
      </c>
      <c r="B4124">
        <v>1422476</v>
      </c>
      <c r="C4124" t="s">
        <v>43</v>
      </c>
      <c r="D4124" t="s">
        <v>177</v>
      </c>
      <c r="E4124" t="s">
        <v>178</v>
      </c>
      <c r="F4124" t="s">
        <v>17</v>
      </c>
      <c r="G4124" s="3" t="s">
        <v>8377</v>
      </c>
      <c r="H41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259</v>
      </c>
      <c r="I4124">
        <v>259</v>
      </c>
      <c r="J4124">
        <v>399</v>
      </c>
      <c r="K4124" s="1">
        <v>0.35</v>
      </c>
      <c r="L41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139.64999999999998</v>
      </c>
      <c r="M4124" s="2" t="str">
        <f>IF(NOT(ISBLANK(Table1[[#This Row],[Discounter]])), IF(Table1[[#This Row],[Discounter]]&gt;=50%, "High Discount", "Low Discount"), "No Discount")</f>
        <v>Low Discount</v>
      </c>
      <c r="N4124" t="s">
        <v>146</v>
      </c>
      <c r="O4124">
        <v>4.5</v>
      </c>
      <c r="P4124">
        <v>520</v>
      </c>
    </row>
    <row r="4125" spans="1:16" ht="30" x14ac:dyDescent="0.25">
      <c r="A4125" t="s">
        <v>8378</v>
      </c>
      <c r="B4125">
        <v>1110027</v>
      </c>
      <c r="C4125" t="s">
        <v>3665</v>
      </c>
      <c r="D4125" t="s">
        <v>61</v>
      </c>
      <c r="E4125" t="s">
        <v>39</v>
      </c>
      <c r="F4125" t="s">
        <v>17</v>
      </c>
      <c r="G4125" s="3" t="s">
        <v>8379</v>
      </c>
      <c r="H41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1165</v>
      </c>
      <c r="I4125">
        <v>1165</v>
      </c>
      <c r="J4125">
        <v>1295</v>
      </c>
      <c r="K4125" s="1">
        <v>0.1</v>
      </c>
      <c r="L41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129.5</v>
      </c>
      <c r="M4125" s="2" t="str">
        <f>IF(NOT(ISBLANK(Table1[[#This Row],[Discounter]])), IF(Table1[[#This Row],[Discounter]]&gt;=50%, "High Discount", "Low Discount"), "No Discount")</f>
        <v>Low Discount</v>
      </c>
      <c r="N4125" t="s">
        <v>36</v>
      </c>
      <c r="O4125">
        <v>3.9</v>
      </c>
      <c r="P4125">
        <v>520</v>
      </c>
    </row>
    <row r="4126" spans="1:16" ht="60" x14ac:dyDescent="0.25">
      <c r="A4126" t="s">
        <v>8380</v>
      </c>
      <c r="B4126">
        <v>2314417</v>
      </c>
      <c r="C4126" t="s">
        <v>60</v>
      </c>
      <c r="D4126" t="s">
        <v>61</v>
      </c>
      <c r="E4126" t="s">
        <v>39</v>
      </c>
      <c r="F4126" t="s">
        <v>17</v>
      </c>
      <c r="G4126" s="3" t="s">
        <v>8381</v>
      </c>
      <c r="H41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494</v>
      </c>
      <c r="I4126">
        <v>494</v>
      </c>
      <c r="J4126">
        <v>899</v>
      </c>
      <c r="K4126" s="1">
        <v>0.45</v>
      </c>
      <c r="L41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404.55</v>
      </c>
      <c r="M4126" s="2" t="str">
        <f>IF(NOT(ISBLANK(Table1[[#This Row],[Discounter]])), IF(Table1[[#This Row],[Discounter]]&gt;=50%, "High Discount", "Low Discount"), "No Discount")</f>
        <v>Low Discount</v>
      </c>
      <c r="N4126" t="s">
        <v>36</v>
      </c>
      <c r="O4126">
        <v>4.4000000000000004</v>
      </c>
      <c r="P4126">
        <v>520</v>
      </c>
    </row>
    <row r="4127" spans="1:16" ht="45" x14ac:dyDescent="0.25">
      <c r="A4127" t="s">
        <v>8382</v>
      </c>
      <c r="B4127">
        <v>11359686</v>
      </c>
      <c r="C4127" t="s">
        <v>752</v>
      </c>
      <c r="D4127" t="s">
        <v>26</v>
      </c>
      <c r="E4127" t="s">
        <v>39</v>
      </c>
      <c r="F4127" t="s">
        <v>17</v>
      </c>
      <c r="G4127" s="3" t="s">
        <v>8383</v>
      </c>
      <c r="H41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1499</v>
      </c>
      <c r="I4127">
        <v>1499</v>
      </c>
      <c r="J4127">
        <v>1999</v>
      </c>
      <c r="K4127" s="1">
        <v>0.25</v>
      </c>
      <c r="L41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499.75</v>
      </c>
      <c r="M4127" s="2" t="str">
        <f>IF(NOT(ISBLANK(Table1[[#This Row],[Discounter]])), IF(Table1[[#This Row],[Discounter]]&gt;=50%, "High Discount", "Low Discount"), "No Discount")</f>
        <v>Low Discount</v>
      </c>
      <c r="N4127" t="s">
        <v>89</v>
      </c>
      <c r="O4127">
        <v>4.4000000000000004</v>
      </c>
      <c r="P4127">
        <v>520</v>
      </c>
    </row>
    <row r="4128" spans="1:16" ht="30" x14ac:dyDescent="0.25">
      <c r="A4128" t="s">
        <v>8384</v>
      </c>
      <c r="B4128">
        <v>12970018</v>
      </c>
      <c r="C4128" t="s">
        <v>21</v>
      </c>
      <c r="D4128" t="s">
        <v>26</v>
      </c>
      <c r="E4128" t="s">
        <v>169</v>
      </c>
      <c r="F4128" t="s">
        <v>17</v>
      </c>
      <c r="G4128" s="3" t="s">
        <v>8385</v>
      </c>
      <c r="H41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1579</v>
      </c>
      <c r="I4128">
        <v>1579</v>
      </c>
      <c r="J4128">
        <v>4049</v>
      </c>
      <c r="K4128" s="1">
        <v>0.61</v>
      </c>
      <c r="L41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2469.89</v>
      </c>
      <c r="M4128" s="2" t="str">
        <f>IF(NOT(ISBLANK(Table1[[#This Row],[Discounter]])), IF(Table1[[#This Row],[Discounter]]&gt;=50%, "High Discount", "Low Discount"), "No Discount")</f>
        <v>High Discount</v>
      </c>
      <c r="N4128" t="s">
        <v>838</v>
      </c>
      <c r="O4128">
        <v>3.9</v>
      </c>
      <c r="P4128">
        <v>520</v>
      </c>
    </row>
    <row r="4129" spans="1:16" ht="45" x14ac:dyDescent="0.25">
      <c r="A4129" t="s">
        <v>8386</v>
      </c>
      <c r="B4129">
        <v>11700038</v>
      </c>
      <c r="C4129" t="s">
        <v>43</v>
      </c>
      <c r="D4129" t="s">
        <v>26</v>
      </c>
      <c r="E4129" t="s">
        <v>39</v>
      </c>
      <c r="F4129" t="s">
        <v>17</v>
      </c>
      <c r="G4129" s="3" t="s">
        <v>8387</v>
      </c>
      <c r="H41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319</v>
      </c>
      <c r="I4129">
        <v>319</v>
      </c>
      <c r="J4129">
        <v>799</v>
      </c>
      <c r="K4129" s="1">
        <v>0.6</v>
      </c>
      <c r="L41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4129" s="2" t="str">
        <f>IF(NOT(ISBLANK(Table1[[#This Row],[Discounter]])), IF(Table1[[#This Row],[Discounter]]&gt;=50%, "High Discount", "Low Discount"), "No Discount")</f>
        <v>High Discount</v>
      </c>
      <c r="N4129" t="s">
        <v>24</v>
      </c>
      <c r="O4129">
        <v>4</v>
      </c>
      <c r="P4129">
        <v>520</v>
      </c>
    </row>
    <row r="4130" spans="1:16" ht="45" x14ac:dyDescent="0.25">
      <c r="A4130" t="s">
        <v>8388</v>
      </c>
      <c r="B4130">
        <v>12009454</v>
      </c>
      <c r="C4130" t="s">
        <v>43</v>
      </c>
      <c r="D4130" t="s">
        <v>26</v>
      </c>
      <c r="E4130" t="s">
        <v>39</v>
      </c>
      <c r="F4130" t="s">
        <v>17</v>
      </c>
      <c r="G4130" s="3" t="s">
        <v>8389</v>
      </c>
      <c r="H41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549</v>
      </c>
      <c r="I4130">
        <v>549</v>
      </c>
      <c r="J4130">
        <v>999</v>
      </c>
      <c r="K4130" s="1">
        <v>0.45</v>
      </c>
      <c r="L41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449.55</v>
      </c>
      <c r="M4130" s="2" t="str">
        <f>IF(NOT(ISBLANK(Table1[[#This Row],[Discounter]])), IF(Table1[[#This Row],[Discounter]]&gt;=50%, "High Discount", "Low Discount"), "No Discount")</f>
        <v>Low Discount</v>
      </c>
      <c r="N4130" t="s">
        <v>24</v>
      </c>
      <c r="O4130">
        <v>4.0999999999999996</v>
      </c>
      <c r="P4130">
        <v>520</v>
      </c>
    </row>
    <row r="4131" spans="1:16" ht="45" x14ac:dyDescent="0.25">
      <c r="A4131" t="s">
        <v>8390</v>
      </c>
      <c r="B4131">
        <v>7427218</v>
      </c>
      <c r="C4131" t="s">
        <v>82</v>
      </c>
      <c r="D4131" t="s">
        <v>69</v>
      </c>
      <c r="E4131" t="s">
        <v>83</v>
      </c>
      <c r="F4131" t="s">
        <v>34</v>
      </c>
      <c r="G4131" s="3" t="s">
        <v>8391</v>
      </c>
      <c r="H41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557</v>
      </c>
      <c r="I4131">
        <v>557</v>
      </c>
      <c r="J4131">
        <v>1549</v>
      </c>
      <c r="K4131" s="1">
        <v>0.64</v>
      </c>
      <c r="L41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991.36</v>
      </c>
      <c r="M4131" s="2" t="str">
        <f>IF(NOT(ISBLANK(Table1[[#This Row],[Discounter]])), IF(Table1[[#This Row],[Discounter]]&gt;=50%, "High Discount", "Low Discount"), "No Discount")</f>
        <v>High Discount</v>
      </c>
      <c r="N4131" t="s">
        <v>36</v>
      </c>
      <c r="O4131">
        <v>4.3</v>
      </c>
      <c r="P4131">
        <v>520</v>
      </c>
    </row>
    <row r="4132" spans="1:16" ht="45" x14ac:dyDescent="0.25">
      <c r="A4132" t="s">
        <v>8392</v>
      </c>
      <c r="B4132">
        <v>8420491</v>
      </c>
      <c r="C4132" t="s">
        <v>86</v>
      </c>
      <c r="D4132" t="s">
        <v>87</v>
      </c>
      <c r="E4132" t="s">
        <v>83</v>
      </c>
      <c r="F4132" t="s">
        <v>34</v>
      </c>
      <c r="G4132" s="3" t="s">
        <v>8393</v>
      </c>
      <c r="H41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4132">
        <v>599</v>
      </c>
      <c r="J4132">
        <v>1499</v>
      </c>
      <c r="K4132" s="1">
        <v>0.6</v>
      </c>
      <c r="L41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4132" s="2" t="str">
        <f>IF(NOT(ISBLANK(Table1[[#This Row],[Discounter]])), IF(Table1[[#This Row],[Discounter]]&gt;=50%, "High Discount", "Low Discount"), "No Discount")</f>
        <v>High Discount</v>
      </c>
      <c r="N4132" t="s">
        <v>89</v>
      </c>
      <c r="O4132">
        <v>4.0999999999999996</v>
      </c>
      <c r="P4132">
        <v>520</v>
      </c>
    </row>
    <row r="4133" spans="1:16" ht="30" x14ac:dyDescent="0.25">
      <c r="A4133" t="s">
        <v>8394</v>
      </c>
      <c r="B4133">
        <v>11401662</v>
      </c>
      <c r="C4133" t="s">
        <v>14</v>
      </c>
      <c r="D4133" t="s">
        <v>38</v>
      </c>
      <c r="E4133" t="s">
        <v>44</v>
      </c>
      <c r="F4133" t="s">
        <v>34</v>
      </c>
      <c r="G4133" s="3" t="s">
        <v>8395</v>
      </c>
      <c r="H41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33">
        <v>1099</v>
      </c>
      <c r="K4133" s="1">
        <v>0.45</v>
      </c>
      <c r="L41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494.55</v>
      </c>
      <c r="M4133" s="2" t="str">
        <f>IF(NOT(ISBLANK(Table1[[#This Row],[Discounter]])), IF(Table1[[#This Row],[Discounter]]&gt;=50%, "High Discount", "Low Discount"), "No Discount")</f>
        <v>Low Discount</v>
      </c>
      <c r="N4133" t="s">
        <v>41</v>
      </c>
      <c r="O4133">
        <v>4.4000000000000004</v>
      </c>
      <c r="P4133">
        <v>520</v>
      </c>
    </row>
    <row r="4134" spans="1:16" ht="45" x14ac:dyDescent="0.25">
      <c r="A4134" t="s">
        <v>8396</v>
      </c>
      <c r="B4134">
        <v>14021452</v>
      </c>
      <c r="C4134" t="s">
        <v>433</v>
      </c>
      <c r="D4134" t="s">
        <v>38</v>
      </c>
      <c r="E4134" t="s">
        <v>776</v>
      </c>
      <c r="F4134" t="s">
        <v>34</v>
      </c>
      <c r="G4134" s="3" t="s">
        <v>8397</v>
      </c>
      <c r="H41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34">
        <v>1494</v>
      </c>
      <c r="K4134" s="1">
        <v>0.5</v>
      </c>
      <c r="L41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747</v>
      </c>
      <c r="M4134" s="2" t="str">
        <f>IF(NOT(ISBLANK(Table1[[#This Row],[Discounter]])), IF(Table1[[#This Row],[Discounter]]&gt;=50%, "High Discount", "Low Discount"), "No Discount")</f>
        <v>High Discount</v>
      </c>
      <c r="N4134" t="s">
        <v>24</v>
      </c>
      <c r="O4134">
        <v>4.3</v>
      </c>
      <c r="P4134">
        <v>520</v>
      </c>
    </row>
    <row r="4135" spans="1:16" ht="30" x14ac:dyDescent="0.25">
      <c r="A4135" t="s">
        <v>8398</v>
      </c>
      <c r="B4135">
        <v>13634866</v>
      </c>
      <c r="C4135" t="s">
        <v>82</v>
      </c>
      <c r="D4135" t="s">
        <v>38</v>
      </c>
      <c r="E4135" t="s">
        <v>132</v>
      </c>
      <c r="F4135" t="s">
        <v>34</v>
      </c>
      <c r="G4135" s="3" t="s">
        <v>8399</v>
      </c>
      <c r="H41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35">
        <v>1649</v>
      </c>
      <c r="K4135" s="1">
        <v>0.61</v>
      </c>
      <c r="L41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1005.89</v>
      </c>
      <c r="M4135" s="2" t="str">
        <f>IF(NOT(ISBLANK(Table1[[#This Row],[Discounter]])), IF(Table1[[#This Row],[Discounter]]&gt;=50%, "High Discount", "Low Discount"), "No Discount")</f>
        <v>High Discount</v>
      </c>
      <c r="N4135" t="s">
        <v>36</v>
      </c>
      <c r="O4135">
        <v>4.3</v>
      </c>
      <c r="P4135">
        <v>520</v>
      </c>
    </row>
    <row r="4136" spans="1:16" ht="75" x14ac:dyDescent="0.25">
      <c r="A4136" t="s">
        <v>8400</v>
      </c>
      <c r="B4136">
        <v>9478503</v>
      </c>
      <c r="C4136" t="s">
        <v>14</v>
      </c>
      <c r="D4136" t="s">
        <v>38</v>
      </c>
      <c r="E4136" t="s">
        <v>1823</v>
      </c>
      <c r="F4136" t="s">
        <v>34</v>
      </c>
      <c r="G4136" s="3" t="s">
        <v>8401</v>
      </c>
      <c r="H41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36">
        <v>1899</v>
      </c>
      <c r="K4136" s="1">
        <v>0.55000000000000004</v>
      </c>
      <c r="L41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1044.45</v>
      </c>
      <c r="M4136" s="2" t="str">
        <f>IF(NOT(ISBLANK(Table1[[#This Row],[Discounter]])), IF(Table1[[#This Row],[Discounter]]&gt;=50%, "High Discount", "Low Discount"), "No Discount")</f>
        <v>High Discount</v>
      </c>
      <c r="N4136" t="s">
        <v>102</v>
      </c>
      <c r="O4136">
        <v>4.0999999999999996</v>
      </c>
      <c r="P4136">
        <v>520</v>
      </c>
    </row>
    <row r="4137" spans="1:16" ht="45" x14ac:dyDescent="0.25">
      <c r="A4137" t="s">
        <v>8402</v>
      </c>
      <c r="B4137">
        <v>10336543</v>
      </c>
      <c r="C4137" t="s">
        <v>91</v>
      </c>
      <c r="D4137" t="s">
        <v>38</v>
      </c>
      <c r="E4137" t="s">
        <v>132</v>
      </c>
      <c r="F4137" t="s">
        <v>34</v>
      </c>
      <c r="G4137" s="3" t="s">
        <v>8403</v>
      </c>
      <c r="H41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37">
        <v>2199</v>
      </c>
      <c r="K4137" s="1">
        <v>0.64</v>
      </c>
      <c r="L41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1407.3600000000001</v>
      </c>
      <c r="M4137" s="2" t="str">
        <f>IF(NOT(ISBLANK(Table1[[#This Row],[Discounter]])), IF(Table1[[#This Row],[Discounter]]&gt;=50%, "High Discount", "Low Discount"), "No Discount")</f>
        <v>High Discount</v>
      </c>
      <c r="N4137" t="s">
        <v>24</v>
      </c>
      <c r="O4137">
        <v>4.3</v>
      </c>
      <c r="P4137">
        <v>520</v>
      </c>
    </row>
    <row r="4138" spans="1:16" ht="45" x14ac:dyDescent="0.25">
      <c r="A4138" t="s">
        <v>8404</v>
      </c>
      <c r="B4138">
        <v>7687306</v>
      </c>
      <c r="C4138" t="s">
        <v>162</v>
      </c>
      <c r="D4138" t="s">
        <v>38</v>
      </c>
      <c r="E4138" t="s">
        <v>169</v>
      </c>
      <c r="F4138" t="s">
        <v>34</v>
      </c>
      <c r="G4138" s="3" t="s">
        <v>8405</v>
      </c>
      <c r="H41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38">
        <v>2199</v>
      </c>
      <c r="K4138" s="1">
        <v>0.6</v>
      </c>
      <c r="L41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1319.3999999999999</v>
      </c>
      <c r="M4138" s="2" t="str">
        <f>IF(NOT(ISBLANK(Table1[[#This Row],[Discounter]])), IF(Table1[[#This Row],[Discounter]]&gt;=50%, "High Discount", "Low Discount"), "No Discount")</f>
        <v>High Discount</v>
      </c>
      <c r="N4138" t="s">
        <v>102</v>
      </c>
      <c r="O4138">
        <v>4.0999999999999996</v>
      </c>
      <c r="P4138">
        <v>520</v>
      </c>
    </row>
    <row r="4139" spans="1:16" ht="45" x14ac:dyDescent="0.25">
      <c r="A4139" t="s">
        <v>8406</v>
      </c>
      <c r="B4139">
        <v>10573158</v>
      </c>
      <c r="C4139" t="s">
        <v>91</v>
      </c>
      <c r="D4139" t="s">
        <v>38</v>
      </c>
      <c r="E4139" t="s">
        <v>169</v>
      </c>
      <c r="F4139" t="s">
        <v>34</v>
      </c>
      <c r="G4139" s="3" t="s">
        <v>8407</v>
      </c>
      <c r="H41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39">
        <v>2299</v>
      </c>
      <c r="K4139" s="1">
        <v>0.56999999999999995</v>
      </c>
      <c r="L41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1310.4299999999998</v>
      </c>
      <c r="M4139" s="2" t="str">
        <f>IF(NOT(ISBLANK(Table1[[#This Row],[Discounter]])), IF(Table1[[#This Row],[Discounter]]&gt;=50%, "High Discount", "Low Discount"), "No Discount")</f>
        <v>High Discount</v>
      </c>
      <c r="N4139" t="s">
        <v>24</v>
      </c>
      <c r="O4139">
        <v>4.3</v>
      </c>
      <c r="P4139">
        <v>520</v>
      </c>
    </row>
    <row r="4140" spans="1:16" ht="45" x14ac:dyDescent="0.25">
      <c r="A4140" t="s">
        <v>8408</v>
      </c>
      <c r="B4140">
        <v>8325407</v>
      </c>
      <c r="C4140" t="s">
        <v>43</v>
      </c>
      <c r="D4140" t="s">
        <v>38</v>
      </c>
      <c r="E4140" t="s">
        <v>44</v>
      </c>
      <c r="F4140" t="s">
        <v>34</v>
      </c>
      <c r="G4140" s="3" t="s">
        <v>8409</v>
      </c>
      <c r="H41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40">
        <v>899</v>
      </c>
      <c r="K4140" s="1">
        <v>0.55000000000000004</v>
      </c>
      <c r="L41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494.45000000000005</v>
      </c>
      <c r="M4140" s="2" t="str">
        <f>IF(NOT(ISBLANK(Table1[[#This Row],[Discounter]])), IF(Table1[[#This Row],[Discounter]]&gt;=50%, "High Discount", "Low Discount"), "No Discount")</f>
        <v>High Discount</v>
      </c>
      <c r="N4140" t="s">
        <v>41</v>
      </c>
      <c r="O4140">
        <v>4.0999999999999996</v>
      </c>
      <c r="P4140">
        <v>520</v>
      </c>
    </row>
    <row r="4141" spans="1:16" ht="45" x14ac:dyDescent="0.25">
      <c r="A4141" t="s">
        <v>8410</v>
      </c>
      <c r="B4141">
        <v>10187471</v>
      </c>
      <c r="C4141" t="s">
        <v>150</v>
      </c>
      <c r="D4141" t="s">
        <v>15</v>
      </c>
      <c r="E4141" t="s">
        <v>16</v>
      </c>
      <c r="F4141" t="s">
        <v>17</v>
      </c>
      <c r="G4141" s="3" t="s">
        <v>151</v>
      </c>
      <c r="H41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1399</v>
      </c>
      <c r="I4141">
        <v>1399</v>
      </c>
      <c r="J4141">
        <v>2799</v>
      </c>
      <c r="K4141" s="1">
        <v>0.5</v>
      </c>
      <c r="L41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1399.5</v>
      </c>
      <c r="M4141" s="2" t="str">
        <f>IF(NOT(ISBLANK(Table1[[#This Row],[Discounter]])), IF(Table1[[#This Row],[Discounter]]&gt;=50%, "High Discount", "Low Discount"), "No Discount")</f>
        <v>High Discount</v>
      </c>
      <c r="N4141" t="s">
        <v>152</v>
      </c>
      <c r="O4141">
        <v>4.0999999999999996</v>
      </c>
      <c r="P4141">
        <v>519</v>
      </c>
    </row>
    <row r="4142" spans="1:16" ht="60" x14ac:dyDescent="0.25">
      <c r="A4142" t="s">
        <v>8411</v>
      </c>
      <c r="B4142">
        <v>6518415</v>
      </c>
      <c r="C4142" t="s">
        <v>3238</v>
      </c>
      <c r="D4142" t="s">
        <v>69</v>
      </c>
      <c r="E4142" t="s">
        <v>70</v>
      </c>
      <c r="F4142" t="s">
        <v>17</v>
      </c>
      <c r="G4142" s="3" t="s">
        <v>8412</v>
      </c>
      <c r="H41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2199</v>
      </c>
      <c r="I4142">
        <v>2199</v>
      </c>
      <c r="J4142">
        <v>5499</v>
      </c>
      <c r="K4142" s="1">
        <v>0.6</v>
      </c>
      <c r="L41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3299.4</v>
      </c>
      <c r="M4142" s="2" t="str">
        <f>IF(NOT(ISBLANK(Table1[[#This Row],[Discounter]])), IF(Table1[[#This Row],[Discounter]]&gt;=50%, "High Discount", "Low Discount"), "No Discount")</f>
        <v>High Discount</v>
      </c>
      <c r="N4142" t="s">
        <v>838</v>
      </c>
      <c r="O4142">
        <v>3.9</v>
      </c>
      <c r="P4142">
        <v>519</v>
      </c>
    </row>
    <row r="4143" spans="1:16" ht="30" x14ac:dyDescent="0.25">
      <c r="A4143" t="s">
        <v>8413</v>
      </c>
      <c r="B4143">
        <v>1724813</v>
      </c>
      <c r="C4143" t="s">
        <v>6474</v>
      </c>
      <c r="D4143" t="s">
        <v>177</v>
      </c>
      <c r="E4143" t="s">
        <v>326</v>
      </c>
      <c r="F4143" t="s">
        <v>17</v>
      </c>
      <c r="G4143" s="3" t="s">
        <v>8414</v>
      </c>
      <c r="H41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453</v>
      </c>
      <c r="I4143">
        <v>453</v>
      </c>
      <c r="J4143">
        <v>567</v>
      </c>
      <c r="K4143" s="1">
        <v>0.2</v>
      </c>
      <c r="L41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113.4</v>
      </c>
      <c r="M4143" s="2" t="str">
        <f>IF(NOT(ISBLANK(Table1[[#This Row],[Discounter]])), IF(Table1[[#This Row],[Discounter]]&gt;=50%, "High Discount", "Low Discount"), "No Discount")</f>
        <v>Low Discount</v>
      </c>
      <c r="N4143" t="s">
        <v>202</v>
      </c>
      <c r="O4143">
        <v>4</v>
      </c>
      <c r="P4143">
        <v>519</v>
      </c>
    </row>
    <row r="4144" spans="1:16" ht="30" x14ac:dyDescent="0.25">
      <c r="A4144" t="s">
        <v>8415</v>
      </c>
      <c r="B4144">
        <v>18030426</v>
      </c>
      <c r="C4144" t="s">
        <v>271</v>
      </c>
      <c r="D4144" t="s">
        <v>177</v>
      </c>
      <c r="E4144" t="s">
        <v>272</v>
      </c>
      <c r="F4144" t="s">
        <v>17</v>
      </c>
      <c r="G4144" s="3" t="s">
        <v>8416</v>
      </c>
      <c r="H41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144">
        <v>558</v>
      </c>
      <c r="L41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144" s="2" t="str">
        <f>IF(NOT(ISBLANK(Table1[[#This Row],[Discounter]])), IF(Table1[[#This Row],[Discounter]]&gt;=50%, "High Discount", "Low Discount"), "No Discount")</f>
        <v>No Discount</v>
      </c>
      <c r="N4144" t="s">
        <v>24</v>
      </c>
      <c r="O4144">
        <v>4.0999999999999996</v>
      </c>
      <c r="P4144">
        <v>519</v>
      </c>
    </row>
    <row r="4145" spans="1:16" ht="45" x14ac:dyDescent="0.25">
      <c r="A4145" t="s">
        <v>8417</v>
      </c>
      <c r="B4145">
        <v>9297747</v>
      </c>
      <c r="C4145" t="s">
        <v>60</v>
      </c>
      <c r="D4145" t="s">
        <v>61</v>
      </c>
      <c r="E4145" t="s">
        <v>169</v>
      </c>
      <c r="F4145" t="s">
        <v>17</v>
      </c>
      <c r="G4145" s="3" t="s">
        <v>8418</v>
      </c>
      <c r="H41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J4145">
        <v>4499</v>
      </c>
      <c r="L41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145" s="2" t="str">
        <f>IF(NOT(ISBLANK(Table1[[#This Row],[Discounter]])), IF(Table1[[#This Row],[Discounter]]&gt;=50%, "High Discount", "Low Discount"), "No Discount")</f>
        <v>No Discount</v>
      </c>
      <c r="N4145" t="s">
        <v>36</v>
      </c>
      <c r="O4145">
        <v>4.3</v>
      </c>
      <c r="P4145">
        <v>519</v>
      </c>
    </row>
    <row r="4146" spans="1:16" ht="60" x14ac:dyDescent="0.25">
      <c r="A4146" t="s">
        <v>8419</v>
      </c>
      <c r="B4146">
        <v>11999492</v>
      </c>
      <c r="C4146" t="s">
        <v>60</v>
      </c>
      <c r="D4146" t="s">
        <v>61</v>
      </c>
      <c r="E4146" t="s">
        <v>39</v>
      </c>
      <c r="F4146" t="s">
        <v>17</v>
      </c>
      <c r="G4146" s="3" t="s">
        <v>5884</v>
      </c>
      <c r="H41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J4146">
        <v>699</v>
      </c>
      <c r="L41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146" s="2" t="str">
        <f>IF(NOT(ISBLANK(Table1[[#This Row],[Discounter]])), IF(Table1[[#This Row],[Discounter]]&gt;=50%, "High Discount", "Low Discount"), "No Discount")</f>
        <v>No Discount</v>
      </c>
      <c r="N4146" t="s">
        <v>36</v>
      </c>
      <c r="O4146">
        <v>4.2</v>
      </c>
      <c r="P4146">
        <v>519</v>
      </c>
    </row>
    <row r="4147" spans="1:16" ht="60" x14ac:dyDescent="0.25">
      <c r="A4147" t="s">
        <v>8420</v>
      </c>
      <c r="B4147">
        <v>2263555</v>
      </c>
      <c r="C4147" t="s">
        <v>43</v>
      </c>
      <c r="D4147" t="s">
        <v>26</v>
      </c>
      <c r="E4147" t="s">
        <v>39</v>
      </c>
      <c r="F4147" t="s">
        <v>17</v>
      </c>
      <c r="G4147" s="3" t="s">
        <v>8421</v>
      </c>
      <c r="H41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4147">
        <v>439</v>
      </c>
      <c r="J4147">
        <v>1099</v>
      </c>
      <c r="K4147" s="1">
        <v>0.6</v>
      </c>
      <c r="L41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</v>
      </c>
      <c r="M4147" s="2" t="str">
        <f>IF(NOT(ISBLANK(Table1[[#This Row],[Discounter]])), IF(Table1[[#This Row],[Discounter]]&gt;=50%, "High Discount", "Low Discount"), "No Discount")</f>
        <v>High Discount</v>
      </c>
      <c r="N4147" t="s">
        <v>24</v>
      </c>
      <c r="O4147">
        <v>4</v>
      </c>
      <c r="P4147">
        <v>519</v>
      </c>
    </row>
    <row r="4148" spans="1:16" ht="45" x14ac:dyDescent="0.25">
      <c r="A4148" t="s">
        <v>8422</v>
      </c>
      <c r="B4148">
        <v>11363524</v>
      </c>
      <c r="C4148" t="s">
        <v>150</v>
      </c>
      <c r="D4148" t="s">
        <v>26</v>
      </c>
      <c r="E4148" t="s">
        <v>39</v>
      </c>
      <c r="F4148" t="s">
        <v>17</v>
      </c>
      <c r="G4148" s="3" t="s">
        <v>8423</v>
      </c>
      <c r="H41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4148">
        <v>599</v>
      </c>
      <c r="J4148">
        <v>1199</v>
      </c>
      <c r="K4148" s="1">
        <v>0.5</v>
      </c>
      <c r="L41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4148" s="2" t="str">
        <f>IF(NOT(ISBLANK(Table1[[#This Row],[Discounter]])), IF(Table1[[#This Row],[Discounter]]&gt;=50%, "High Discount", "Low Discount"), "No Discount")</f>
        <v>High Discount</v>
      </c>
      <c r="N4148" t="s">
        <v>36</v>
      </c>
      <c r="O4148">
        <v>4</v>
      </c>
      <c r="P4148">
        <v>519</v>
      </c>
    </row>
    <row r="4149" spans="1:16" ht="30" x14ac:dyDescent="0.25">
      <c r="A4149" t="s">
        <v>8424</v>
      </c>
      <c r="B4149">
        <v>10914084</v>
      </c>
      <c r="C4149" t="s">
        <v>150</v>
      </c>
      <c r="D4149" t="s">
        <v>26</v>
      </c>
      <c r="E4149" t="s">
        <v>1823</v>
      </c>
      <c r="F4149" t="s">
        <v>17</v>
      </c>
      <c r="G4149" s="3" t="s">
        <v>8425</v>
      </c>
      <c r="H41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4149">
        <v>679</v>
      </c>
      <c r="J4149">
        <v>1699</v>
      </c>
      <c r="K4149" s="1">
        <v>0.6</v>
      </c>
      <c r="L41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4149" s="2" t="str">
        <f>IF(NOT(ISBLANK(Table1[[#This Row],[Discounter]])), IF(Table1[[#This Row],[Discounter]]&gt;=50%, "High Discount", "Low Discount"), "No Discount")</f>
        <v>High Discount</v>
      </c>
      <c r="N4149" t="s">
        <v>36</v>
      </c>
      <c r="O4149">
        <v>4.3</v>
      </c>
      <c r="P4149">
        <v>519</v>
      </c>
    </row>
    <row r="4150" spans="1:16" ht="45" x14ac:dyDescent="0.25">
      <c r="A4150" t="s">
        <v>8426</v>
      </c>
      <c r="B4150">
        <v>5509110</v>
      </c>
      <c r="C4150" t="s">
        <v>21</v>
      </c>
      <c r="D4150" t="s">
        <v>26</v>
      </c>
      <c r="E4150" t="s">
        <v>27</v>
      </c>
      <c r="F4150" t="s">
        <v>17</v>
      </c>
      <c r="G4150" s="3" t="s">
        <v>8427</v>
      </c>
      <c r="H41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859</v>
      </c>
      <c r="I4150">
        <v>859</v>
      </c>
      <c r="J4150">
        <v>2149</v>
      </c>
      <c r="K4150" s="1">
        <v>0.6</v>
      </c>
      <c r="L41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1289.3999999999999</v>
      </c>
      <c r="M4150" s="2" t="str">
        <f>IF(NOT(ISBLANK(Table1[[#This Row],[Discounter]])), IF(Table1[[#This Row],[Discounter]]&gt;=50%, "High Discount", "Low Discount"), "No Discount")</f>
        <v>High Discount</v>
      </c>
      <c r="N4150" t="s">
        <v>80</v>
      </c>
      <c r="O4150">
        <v>4.2</v>
      </c>
      <c r="P4150">
        <v>519</v>
      </c>
    </row>
    <row r="4151" spans="1:16" ht="60" x14ac:dyDescent="0.25">
      <c r="A4151" t="s">
        <v>8428</v>
      </c>
      <c r="B4151">
        <v>8807157</v>
      </c>
      <c r="C4151" t="s">
        <v>14</v>
      </c>
      <c r="D4151" t="s">
        <v>26</v>
      </c>
      <c r="E4151" t="s">
        <v>39</v>
      </c>
      <c r="F4151" t="s">
        <v>17</v>
      </c>
      <c r="G4151" s="3" t="s">
        <v>8429</v>
      </c>
      <c r="H41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4151">
        <v>399</v>
      </c>
      <c r="J4151">
        <v>799</v>
      </c>
      <c r="K4151" s="1">
        <v>0.5</v>
      </c>
      <c r="L41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399.5</v>
      </c>
      <c r="M4151" s="2" t="str">
        <f>IF(NOT(ISBLANK(Table1[[#This Row],[Discounter]])), IF(Table1[[#This Row],[Discounter]]&gt;=50%, "High Discount", "Low Discount"), "No Discount")</f>
        <v>High Discount</v>
      </c>
      <c r="N4151" t="s">
        <v>41</v>
      </c>
      <c r="O4151">
        <v>4.3</v>
      </c>
      <c r="P4151">
        <v>519</v>
      </c>
    </row>
    <row r="4152" spans="1:16" ht="60" x14ac:dyDescent="0.25">
      <c r="A4152" t="s">
        <v>8430</v>
      </c>
      <c r="B4152">
        <v>10940616</v>
      </c>
      <c r="C4152" t="s">
        <v>14</v>
      </c>
      <c r="D4152" t="s">
        <v>26</v>
      </c>
      <c r="E4152" t="s">
        <v>39</v>
      </c>
      <c r="F4152" t="s">
        <v>17</v>
      </c>
      <c r="G4152" s="3" t="s">
        <v>8431</v>
      </c>
      <c r="H41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4152">
        <v>449</v>
      </c>
      <c r="J4152">
        <v>899</v>
      </c>
      <c r="K4152" s="1">
        <v>0.5</v>
      </c>
      <c r="L41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</v>
      </c>
      <c r="M4152" s="2" t="str">
        <f>IF(NOT(ISBLANK(Table1[[#This Row],[Discounter]])), IF(Table1[[#This Row],[Discounter]]&gt;=50%, "High Discount", "Low Discount"), "No Discount")</f>
        <v>High Discount</v>
      </c>
      <c r="N4152" t="s">
        <v>41</v>
      </c>
      <c r="O4152">
        <v>4.2</v>
      </c>
      <c r="P4152">
        <v>519</v>
      </c>
    </row>
    <row r="4153" spans="1:16" ht="45" x14ac:dyDescent="0.25">
      <c r="A4153" t="s">
        <v>8432</v>
      </c>
      <c r="B4153">
        <v>2397224</v>
      </c>
      <c r="C4153" t="s">
        <v>57</v>
      </c>
      <c r="D4153" t="s">
        <v>87</v>
      </c>
      <c r="E4153" t="s">
        <v>83</v>
      </c>
      <c r="F4153" t="s">
        <v>34</v>
      </c>
      <c r="G4153" s="3" t="s">
        <v>8433</v>
      </c>
      <c r="H41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4153">
        <v>599</v>
      </c>
      <c r="J4153">
        <v>1499</v>
      </c>
      <c r="K4153" s="1">
        <v>0.6</v>
      </c>
      <c r="L41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4153" s="2" t="str">
        <f>IF(NOT(ISBLANK(Table1[[#This Row],[Discounter]])), IF(Table1[[#This Row],[Discounter]]&gt;=50%, "High Discount", "Low Discount"), "No Discount")</f>
        <v>High Discount</v>
      </c>
      <c r="N4153" t="s">
        <v>89</v>
      </c>
      <c r="O4153">
        <v>3.9</v>
      </c>
      <c r="P4153">
        <v>519</v>
      </c>
    </row>
    <row r="4154" spans="1:16" ht="30" x14ac:dyDescent="0.25">
      <c r="A4154" t="s">
        <v>8434</v>
      </c>
      <c r="B4154">
        <v>6738046</v>
      </c>
      <c r="C4154" t="s">
        <v>57</v>
      </c>
      <c r="D4154" t="s">
        <v>87</v>
      </c>
      <c r="E4154" t="s">
        <v>83</v>
      </c>
      <c r="F4154" t="s">
        <v>34</v>
      </c>
      <c r="G4154" s="3" t="s">
        <v>8435</v>
      </c>
      <c r="H41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569</v>
      </c>
      <c r="I4154">
        <v>569</v>
      </c>
      <c r="J4154">
        <v>1899</v>
      </c>
      <c r="K4154" s="1">
        <v>0.7</v>
      </c>
      <c r="L41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1329.3</v>
      </c>
      <c r="M4154" s="2" t="str">
        <f>IF(NOT(ISBLANK(Table1[[#This Row],[Discounter]])), IF(Table1[[#This Row],[Discounter]]&gt;=50%, "High Discount", "Low Discount"), "No Discount")</f>
        <v>High Discount</v>
      </c>
      <c r="N4154" t="s">
        <v>89</v>
      </c>
      <c r="O4154">
        <v>4.0999999999999996</v>
      </c>
      <c r="P4154">
        <v>519</v>
      </c>
    </row>
    <row r="4155" spans="1:16" ht="45" x14ac:dyDescent="0.25">
      <c r="A4155" t="s">
        <v>8436</v>
      </c>
      <c r="B4155">
        <v>11264144</v>
      </c>
      <c r="C4155" t="s">
        <v>95</v>
      </c>
      <c r="D4155" t="s">
        <v>38</v>
      </c>
      <c r="E4155" t="s">
        <v>122</v>
      </c>
      <c r="F4155" t="s">
        <v>34</v>
      </c>
      <c r="G4155" s="3" t="s">
        <v>8437</v>
      </c>
      <c r="H41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55">
        <v>1249</v>
      </c>
      <c r="K4155" s="1">
        <v>0.55000000000000004</v>
      </c>
      <c r="L41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686.95</v>
      </c>
      <c r="M4155" s="2" t="str">
        <f>IF(NOT(ISBLANK(Table1[[#This Row],[Discounter]])), IF(Table1[[#This Row],[Discounter]]&gt;=50%, "High Discount", "Low Discount"), "No Discount")</f>
        <v>High Discount</v>
      </c>
      <c r="N4155" t="s">
        <v>119</v>
      </c>
      <c r="O4155">
        <v>4.4000000000000004</v>
      </c>
      <c r="P4155">
        <v>519</v>
      </c>
    </row>
    <row r="4156" spans="1:16" ht="30" x14ac:dyDescent="0.25">
      <c r="A4156" t="s">
        <v>8438</v>
      </c>
      <c r="B4156">
        <v>12382154</v>
      </c>
      <c r="C4156" t="s">
        <v>844</v>
      </c>
      <c r="D4156" t="s">
        <v>38</v>
      </c>
      <c r="E4156" t="s">
        <v>44</v>
      </c>
      <c r="F4156" t="s">
        <v>34</v>
      </c>
      <c r="G4156" s="3" t="s">
        <v>8439</v>
      </c>
      <c r="H41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56">
        <v>1399</v>
      </c>
      <c r="K4156" s="1">
        <v>0.66</v>
      </c>
      <c r="L41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923.34</v>
      </c>
      <c r="M4156" s="2" t="str">
        <f>IF(NOT(ISBLANK(Table1[[#This Row],[Discounter]])), IF(Table1[[#This Row],[Discounter]]&gt;=50%, "High Discount", "Low Discount"), "No Discount")</f>
        <v>High Discount</v>
      </c>
      <c r="N4156" t="s">
        <v>24</v>
      </c>
      <c r="O4156">
        <v>4.0999999999999996</v>
      </c>
      <c r="P4156">
        <v>519</v>
      </c>
    </row>
    <row r="4157" spans="1:16" ht="45" x14ac:dyDescent="0.25">
      <c r="A4157" t="s">
        <v>8440</v>
      </c>
      <c r="B4157">
        <v>11990814</v>
      </c>
      <c r="C4157" t="s">
        <v>14</v>
      </c>
      <c r="D4157" t="s">
        <v>38</v>
      </c>
      <c r="E4157" t="s">
        <v>1823</v>
      </c>
      <c r="F4157" t="s">
        <v>34</v>
      </c>
      <c r="G4157" s="3" t="s">
        <v>8441</v>
      </c>
      <c r="H41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57">
        <v>1599</v>
      </c>
      <c r="K4157" s="1">
        <v>0.45</v>
      </c>
      <c r="L41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719.55000000000007</v>
      </c>
      <c r="M4157" s="2" t="str">
        <f>IF(NOT(ISBLANK(Table1[[#This Row],[Discounter]])), IF(Table1[[#This Row],[Discounter]]&gt;=50%, "High Discount", "Low Discount"), "No Discount")</f>
        <v>Low Discount</v>
      </c>
      <c r="N4157" t="s">
        <v>102</v>
      </c>
      <c r="O4157">
        <v>4.2</v>
      </c>
      <c r="P4157">
        <v>519</v>
      </c>
    </row>
    <row r="4158" spans="1:16" ht="30" x14ac:dyDescent="0.25">
      <c r="A4158" t="s">
        <v>8442</v>
      </c>
      <c r="B4158">
        <v>2312853</v>
      </c>
      <c r="C4158" t="s">
        <v>14</v>
      </c>
      <c r="D4158" t="s">
        <v>38</v>
      </c>
      <c r="E4158" t="s">
        <v>44</v>
      </c>
      <c r="F4158" t="s">
        <v>34</v>
      </c>
      <c r="G4158" s="3" t="s">
        <v>3993</v>
      </c>
      <c r="H41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58">
        <v>899</v>
      </c>
      <c r="K4158" s="1">
        <v>0.6</v>
      </c>
      <c r="L41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4158" s="2" t="str">
        <f>IF(NOT(ISBLANK(Table1[[#This Row],[Discounter]])), IF(Table1[[#This Row],[Discounter]]&gt;=50%, "High Discount", "Low Discount"), "No Discount")</f>
        <v>High Discount</v>
      </c>
      <c r="N4158" t="s">
        <v>41</v>
      </c>
      <c r="O4158">
        <v>3.9</v>
      </c>
      <c r="P4158">
        <v>519</v>
      </c>
    </row>
    <row r="4159" spans="1:16" ht="30" x14ac:dyDescent="0.25">
      <c r="A4159" t="s">
        <v>8443</v>
      </c>
      <c r="B4159">
        <v>1744646</v>
      </c>
      <c r="C4159" t="s">
        <v>186</v>
      </c>
      <c r="D4159" t="s">
        <v>38</v>
      </c>
      <c r="E4159" t="s">
        <v>44</v>
      </c>
      <c r="F4159" t="s">
        <v>34</v>
      </c>
      <c r="G4159" s="3" t="s">
        <v>8444</v>
      </c>
      <c r="H41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59">
        <v>999</v>
      </c>
      <c r="K4159" s="1">
        <v>0.52</v>
      </c>
      <c r="L41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519.48</v>
      </c>
      <c r="M4159" s="2" t="str">
        <f>IF(NOT(ISBLANK(Table1[[#This Row],[Discounter]])), IF(Table1[[#This Row],[Discounter]]&gt;=50%, "High Discount", "Low Discount"), "No Discount")</f>
        <v>High Discount</v>
      </c>
      <c r="N4159" t="s">
        <v>24</v>
      </c>
      <c r="O4159">
        <v>4</v>
      </c>
      <c r="P4159">
        <v>519</v>
      </c>
    </row>
    <row r="4160" spans="1:16" ht="45" x14ac:dyDescent="0.25">
      <c r="A4160" t="s">
        <v>8445</v>
      </c>
      <c r="B4160">
        <v>11357282</v>
      </c>
      <c r="C4160" t="s">
        <v>60</v>
      </c>
      <c r="D4160" t="s">
        <v>15</v>
      </c>
      <c r="E4160" t="s">
        <v>48</v>
      </c>
      <c r="F4160" t="s">
        <v>17</v>
      </c>
      <c r="G4160" s="3" t="s">
        <v>8446</v>
      </c>
      <c r="H41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1039</v>
      </c>
      <c r="I4160">
        <v>1039</v>
      </c>
      <c r="J4160">
        <v>2599</v>
      </c>
      <c r="K4160" s="1">
        <v>0.6</v>
      </c>
      <c r="L41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1559.3999999999999</v>
      </c>
      <c r="M4160" s="2" t="str">
        <f>IF(NOT(ISBLANK(Table1[[#This Row],[Discounter]])), IF(Table1[[#This Row],[Discounter]]&gt;=50%, "High Discount", "Low Discount"), "No Discount")</f>
        <v>High Discount</v>
      </c>
      <c r="N4160" t="s">
        <v>152</v>
      </c>
      <c r="O4160">
        <v>3.6</v>
      </c>
      <c r="P4160">
        <v>518</v>
      </c>
    </row>
    <row r="4161" spans="1:16" ht="30" x14ac:dyDescent="0.25">
      <c r="A4161" t="s">
        <v>8447</v>
      </c>
      <c r="B4161">
        <v>10803170</v>
      </c>
      <c r="C4161" t="s">
        <v>100</v>
      </c>
      <c r="D4161" t="s">
        <v>69</v>
      </c>
      <c r="E4161" t="s">
        <v>83</v>
      </c>
      <c r="F4161" t="s">
        <v>17</v>
      </c>
      <c r="G4161" s="3" t="s">
        <v>8448</v>
      </c>
      <c r="H41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4161">
        <v>674</v>
      </c>
      <c r="J4161">
        <v>1499</v>
      </c>
      <c r="K4161" s="1">
        <v>0.55000000000000004</v>
      </c>
      <c r="L41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4161" s="2" t="str">
        <f>IF(NOT(ISBLANK(Table1[[#This Row],[Discounter]])), IF(Table1[[#This Row],[Discounter]]&gt;=50%, "High Discount", "Low Discount"), "No Discount")</f>
        <v>High Discount</v>
      </c>
      <c r="N4161" t="s">
        <v>36</v>
      </c>
      <c r="O4161">
        <v>4</v>
      </c>
      <c r="P4161">
        <v>518</v>
      </c>
    </row>
    <row r="4162" spans="1:16" ht="45" x14ac:dyDescent="0.25">
      <c r="A4162" t="s">
        <v>8449</v>
      </c>
      <c r="B4162">
        <v>11008426</v>
      </c>
      <c r="C4162" t="s">
        <v>5850</v>
      </c>
      <c r="D4162" t="s">
        <v>87</v>
      </c>
      <c r="E4162" t="s">
        <v>39</v>
      </c>
      <c r="F4162" t="s">
        <v>17</v>
      </c>
      <c r="G4162" s="3" t="s">
        <v>8450</v>
      </c>
      <c r="H41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604</v>
      </c>
      <c r="I4162">
        <v>604</v>
      </c>
      <c r="J4162">
        <v>1099</v>
      </c>
      <c r="K4162" s="1">
        <v>0.45</v>
      </c>
      <c r="L41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494.55</v>
      </c>
      <c r="M4162" s="2" t="str">
        <f>IF(NOT(ISBLANK(Table1[[#This Row],[Discounter]])), IF(Table1[[#This Row],[Discounter]]&gt;=50%, "High Discount", "Low Discount"), "No Discount")</f>
        <v>Low Discount</v>
      </c>
      <c r="N4162" t="s">
        <v>8451</v>
      </c>
      <c r="O4162">
        <v>4.5</v>
      </c>
      <c r="P4162">
        <v>518</v>
      </c>
    </row>
    <row r="4163" spans="1:16" ht="60" x14ac:dyDescent="0.25">
      <c r="A4163" t="s">
        <v>8452</v>
      </c>
      <c r="B4163">
        <v>10955520</v>
      </c>
      <c r="C4163" t="s">
        <v>47</v>
      </c>
      <c r="D4163" t="s">
        <v>26</v>
      </c>
      <c r="E4163" t="s">
        <v>27</v>
      </c>
      <c r="F4163" t="s">
        <v>17</v>
      </c>
      <c r="G4163" s="3" t="s">
        <v>8453</v>
      </c>
      <c r="H41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506</v>
      </c>
      <c r="I4163">
        <v>506</v>
      </c>
      <c r="J4163">
        <v>1299</v>
      </c>
      <c r="K4163" s="1">
        <v>0.61</v>
      </c>
      <c r="L41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792.39</v>
      </c>
      <c r="M4163" s="2" t="str">
        <f>IF(NOT(ISBLANK(Table1[[#This Row],[Discounter]])), IF(Table1[[#This Row],[Discounter]]&gt;=50%, "High Discount", "Low Discount"), "No Discount")</f>
        <v>High Discount</v>
      </c>
      <c r="N4163" t="s">
        <v>80</v>
      </c>
      <c r="O4163">
        <v>4.2</v>
      </c>
      <c r="P4163">
        <v>518</v>
      </c>
    </row>
    <row r="4164" spans="1:16" ht="60" x14ac:dyDescent="0.25">
      <c r="A4164" t="s">
        <v>8454</v>
      </c>
      <c r="B4164">
        <v>12934524</v>
      </c>
      <c r="C4164" t="s">
        <v>43</v>
      </c>
      <c r="D4164" t="s">
        <v>26</v>
      </c>
      <c r="E4164" t="s">
        <v>27</v>
      </c>
      <c r="F4164" t="s">
        <v>17</v>
      </c>
      <c r="G4164" s="3" t="s">
        <v>8455</v>
      </c>
      <c r="H41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759</v>
      </c>
      <c r="I4164">
        <v>759</v>
      </c>
      <c r="J4164">
        <v>1899</v>
      </c>
      <c r="K4164" s="1">
        <v>0.6</v>
      </c>
      <c r="L41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4164" s="2" t="str">
        <f>IF(NOT(ISBLANK(Table1[[#This Row],[Discounter]])), IF(Table1[[#This Row],[Discounter]]&gt;=50%, "High Discount", "Low Discount"), "No Discount")</f>
        <v>High Discount</v>
      </c>
      <c r="N4164" t="s">
        <v>232</v>
      </c>
      <c r="O4164">
        <v>4.0999999999999996</v>
      </c>
      <c r="P4164">
        <v>518</v>
      </c>
    </row>
    <row r="4165" spans="1:16" ht="45" x14ac:dyDescent="0.25">
      <c r="A4165" t="s">
        <v>8456</v>
      </c>
      <c r="B4165">
        <v>2388034</v>
      </c>
      <c r="C4165" t="s">
        <v>402</v>
      </c>
      <c r="D4165" t="s">
        <v>26</v>
      </c>
      <c r="E4165" t="s">
        <v>39</v>
      </c>
      <c r="F4165" t="s">
        <v>17</v>
      </c>
      <c r="G4165" s="3" t="s">
        <v>8457</v>
      </c>
      <c r="H41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4165">
        <v>359</v>
      </c>
      <c r="J4165">
        <v>799</v>
      </c>
      <c r="K4165" s="1">
        <v>0.55000000000000004</v>
      </c>
      <c r="L41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439.45000000000005</v>
      </c>
      <c r="M4165" s="2" t="str">
        <f>IF(NOT(ISBLANK(Table1[[#This Row],[Discounter]])), IF(Table1[[#This Row],[Discounter]]&gt;=50%, "High Discount", "Low Discount"), "No Discount")</f>
        <v>High Discount</v>
      </c>
      <c r="N4165" t="s">
        <v>36</v>
      </c>
      <c r="O4165">
        <v>3.7</v>
      </c>
      <c r="P4165">
        <v>518</v>
      </c>
    </row>
    <row r="4166" spans="1:16" ht="45" x14ac:dyDescent="0.25">
      <c r="A4166" t="s">
        <v>8458</v>
      </c>
      <c r="B4166">
        <v>10335569</v>
      </c>
      <c r="C4166" t="s">
        <v>2756</v>
      </c>
      <c r="D4166" t="s">
        <v>26</v>
      </c>
      <c r="E4166" t="s">
        <v>39</v>
      </c>
      <c r="F4166" t="s">
        <v>17</v>
      </c>
      <c r="G4166" s="3" t="s">
        <v>8459</v>
      </c>
      <c r="H41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4166">
        <v>399</v>
      </c>
      <c r="J4166">
        <v>999</v>
      </c>
      <c r="K4166" s="1">
        <v>0.6</v>
      </c>
      <c r="L41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599.4</v>
      </c>
      <c r="M4166" s="2" t="str">
        <f>IF(NOT(ISBLANK(Table1[[#This Row],[Discounter]])), IF(Table1[[#This Row],[Discounter]]&gt;=50%, "High Discount", "Low Discount"), "No Discount")</f>
        <v>High Discount</v>
      </c>
      <c r="N4166" t="s">
        <v>36</v>
      </c>
      <c r="O4166">
        <v>4.2</v>
      </c>
      <c r="P4166">
        <v>518</v>
      </c>
    </row>
    <row r="4167" spans="1:16" ht="60" x14ac:dyDescent="0.25">
      <c r="A4167" t="s">
        <v>8460</v>
      </c>
      <c r="B4167">
        <v>13789760</v>
      </c>
      <c r="C4167" t="s">
        <v>100</v>
      </c>
      <c r="D4167" t="s">
        <v>69</v>
      </c>
      <c r="E4167" t="s">
        <v>70</v>
      </c>
      <c r="F4167" t="s">
        <v>34</v>
      </c>
      <c r="G4167" s="3" t="s">
        <v>8461</v>
      </c>
      <c r="H41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1394</v>
      </c>
      <c r="I4167">
        <v>1394</v>
      </c>
      <c r="J4167">
        <v>3099</v>
      </c>
      <c r="K4167" s="1">
        <v>0.55000000000000004</v>
      </c>
      <c r="L41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1704.45</v>
      </c>
      <c r="M4167" s="2" t="str">
        <f>IF(NOT(ISBLANK(Table1[[#This Row],[Discounter]])), IF(Table1[[#This Row],[Discounter]]&gt;=50%, "High Discount", "Low Discount"), "No Discount")</f>
        <v>High Discount</v>
      </c>
      <c r="N4167" t="s">
        <v>66</v>
      </c>
      <c r="O4167">
        <v>4.4000000000000004</v>
      </c>
      <c r="P4167">
        <v>518</v>
      </c>
    </row>
    <row r="4168" spans="1:16" ht="30" x14ac:dyDescent="0.25">
      <c r="A4168" t="s">
        <v>8462</v>
      </c>
      <c r="B4168">
        <v>12524776</v>
      </c>
      <c r="C4168" t="s">
        <v>57</v>
      </c>
      <c r="D4168" t="s">
        <v>87</v>
      </c>
      <c r="E4168" t="s">
        <v>83</v>
      </c>
      <c r="F4168" t="s">
        <v>34</v>
      </c>
      <c r="G4168" s="3" t="s">
        <v>8463</v>
      </c>
      <c r="H41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349</v>
      </c>
      <c r="I4168">
        <v>349</v>
      </c>
      <c r="J4168">
        <v>1399</v>
      </c>
      <c r="K4168" s="1">
        <v>0.75</v>
      </c>
      <c r="L41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1049.25</v>
      </c>
      <c r="M4168" s="2" t="str">
        <f>IF(NOT(ISBLANK(Table1[[#This Row],[Discounter]])), IF(Table1[[#This Row],[Discounter]]&gt;=50%, "High Discount", "Low Discount"), "No Discount")</f>
        <v>High Discount</v>
      </c>
      <c r="N4168" t="s">
        <v>213</v>
      </c>
      <c r="O4168">
        <v>4.0999999999999996</v>
      </c>
      <c r="P4168">
        <v>518</v>
      </c>
    </row>
    <row r="4169" spans="1:16" ht="45" x14ac:dyDescent="0.25">
      <c r="A4169" t="s">
        <v>8464</v>
      </c>
      <c r="B4169">
        <v>12290170</v>
      </c>
      <c r="C4169" t="s">
        <v>5475</v>
      </c>
      <c r="D4169" t="s">
        <v>38</v>
      </c>
      <c r="E4169" t="s">
        <v>44</v>
      </c>
      <c r="F4169" t="s">
        <v>34</v>
      </c>
      <c r="G4169" s="3" t="s">
        <v>8465</v>
      </c>
      <c r="H41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69">
        <v>1395</v>
      </c>
      <c r="K4169" s="1">
        <v>0.25</v>
      </c>
      <c r="L41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348.75</v>
      </c>
      <c r="M4169" s="2" t="str">
        <f>IF(NOT(ISBLANK(Table1[[#This Row],[Discounter]])), IF(Table1[[#This Row],[Discounter]]&gt;=50%, "High Discount", "Low Discount"), "No Discount")</f>
        <v>Low Discount</v>
      </c>
      <c r="N4169" t="s">
        <v>41</v>
      </c>
      <c r="O4169">
        <v>4.4000000000000004</v>
      </c>
      <c r="P4169">
        <v>518</v>
      </c>
    </row>
    <row r="4170" spans="1:16" ht="45" x14ac:dyDescent="0.25">
      <c r="A4170" t="s">
        <v>8466</v>
      </c>
      <c r="B4170">
        <v>17385634</v>
      </c>
      <c r="C4170" t="s">
        <v>14</v>
      </c>
      <c r="D4170" t="s">
        <v>38</v>
      </c>
      <c r="E4170" t="s">
        <v>39</v>
      </c>
      <c r="F4170" t="s">
        <v>34</v>
      </c>
      <c r="G4170" s="3" t="s">
        <v>98</v>
      </c>
      <c r="H41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70">
        <v>1398</v>
      </c>
      <c r="K4170" s="1">
        <v>0.5</v>
      </c>
      <c r="L41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4170" s="2" t="str">
        <f>IF(NOT(ISBLANK(Table1[[#This Row],[Discounter]])), IF(Table1[[#This Row],[Discounter]]&gt;=50%, "High Discount", "Low Discount"), "No Discount")</f>
        <v>High Discount</v>
      </c>
      <c r="N4170" t="s">
        <v>41</v>
      </c>
      <c r="O4170">
        <v>4.3</v>
      </c>
      <c r="P4170">
        <v>518</v>
      </c>
    </row>
    <row r="4171" spans="1:16" ht="75" x14ac:dyDescent="0.25">
      <c r="A4171" t="s">
        <v>8467</v>
      </c>
      <c r="B4171">
        <v>10462968</v>
      </c>
      <c r="C4171" t="s">
        <v>14</v>
      </c>
      <c r="D4171" t="s">
        <v>38</v>
      </c>
      <c r="E4171" t="s">
        <v>282</v>
      </c>
      <c r="F4171" t="s">
        <v>34</v>
      </c>
      <c r="G4171" s="3" t="s">
        <v>8468</v>
      </c>
      <c r="H41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71">
        <v>1799</v>
      </c>
      <c r="K4171" s="1">
        <v>0.75</v>
      </c>
      <c r="L41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1349.25</v>
      </c>
      <c r="M4171" s="2" t="str">
        <f>IF(NOT(ISBLANK(Table1[[#This Row],[Discounter]])), IF(Table1[[#This Row],[Discounter]]&gt;=50%, "High Discount", "Low Discount"), "No Discount")</f>
        <v>High Discount</v>
      </c>
      <c r="N4171" t="s">
        <v>41</v>
      </c>
      <c r="O4171">
        <v>4.0999999999999996</v>
      </c>
      <c r="P4171">
        <v>518</v>
      </c>
    </row>
    <row r="4172" spans="1:16" ht="45" x14ac:dyDescent="0.25">
      <c r="A4172" t="s">
        <v>8469</v>
      </c>
      <c r="B4172">
        <v>14852116</v>
      </c>
      <c r="C4172" t="s">
        <v>271</v>
      </c>
      <c r="D4172" t="s">
        <v>15</v>
      </c>
      <c r="E4172" t="s">
        <v>16</v>
      </c>
      <c r="F4172" t="s">
        <v>17</v>
      </c>
      <c r="G4172" s="3" t="s">
        <v>8470</v>
      </c>
      <c r="H41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1949</v>
      </c>
      <c r="I4172">
        <v>1949</v>
      </c>
      <c r="J4172">
        <v>2999</v>
      </c>
      <c r="K4172" s="1">
        <v>0.35</v>
      </c>
      <c r="L41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1049.6499999999999</v>
      </c>
      <c r="M4172" s="2" t="str">
        <f>IF(NOT(ISBLANK(Table1[[#This Row],[Discounter]])), IF(Table1[[#This Row],[Discounter]]&gt;=50%, "High Discount", "Low Discount"), "No Discount")</f>
        <v>Low Discount</v>
      </c>
      <c r="N4172" t="s">
        <v>175</v>
      </c>
      <c r="O4172">
        <v>4.0999999999999996</v>
      </c>
      <c r="P4172">
        <v>517</v>
      </c>
    </row>
    <row r="4173" spans="1:16" ht="30" x14ac:dyDescent="0.25">
      <c r="A4173" t="s">
        <v>8471</v>
      </c>
      <c r="B4173">
        <v>18031068</v>
      </c>
      <c r="C4173" t="s">
        <v>271</v>
      </c>
      <c r="D4173" t="s">
        <v>177</v>
      </c>
      <c r="E4173" t="s">
        <v>326</v>
      </c>
      <c r="F4173" t="s">
        <v>17</v>
      </c>
      <c r="G4173" s="3" t="s">
        <v>8472</v>
      </c>
      <c r="H41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173">
        <v>648</v>
      </c>
      <c r="L41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173" s="2" t="str">
        <f>IF(NOT(ISBLANK(Table1[[#This Row],[Discounter]])), IF(Table1[[#This Row],[Discounter]]&gt;=50%, "High Discount", "Low Discount"), "No Discount")</f>
        <v>No Discount</v>
      </c>
      <c r="N4173" t="s">
        <v>24</v>
      </c>
      <c r="O4173">
        <v>4.2</v>
      </c>
      <c r="P4173">
        <v>517</v>
      </c>
    </row>
    <row r="4174" spans="1:16" ht="45" x14ac:dyDescent="0.25">
      <c r="A4174" t="s">
        <v>8473</v>
      </c>
      <c r="B4174">
        <v>10106215</v>
      </c>
      <c r="C4174" t="s">
        <v>60</v>
      </c>
      <c r="D4174" t="s">
        <v>61</v>
      </c>
      <c r="E4174" t="s">
        <v>39</v>
      </c>
      <c r="F4174" t="s">
        <v>17</v>
      </c>
      <c r="G4174" s="3" t="s">
        <v>8474</v>
      </c>
      <c r="H41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4174">
        <v>359</v>
      </c>
      <c r="J4174">
        <v>899</v>
      </c>
      <c r="K4174" s="1">
        <v>0.6</v>
      </c>
      <c r="L41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4174" s="2" t="str">
        <f>IF(NOT(ISBLANK(Table1[[#This Row],[Discounter]])), IF(Table1[[#This Row],[Discounter]]&gt;=50%, "High Discount", "Low Discount"), "No Discount")</f>
        <v>High Discount</v>
      </c>
      <c r="N4174" t="s">
        <v>36</v>
      </c>
      <c r="O4174">
        <v>4.2</v>
      </c>
      <c r="P4174">
        <v>517</v>
      </c>
    </row>
    <row r="4175" spans="1:16" ht="45" x14ac:dyDescent="0.25">
      <c r="A4175" t="s">
        <v>8475</v>
      </c>
      <c r="B4175">
        <v>6832562</v>
      </c>
      <c r="C4175" t="s">
        <v>150</v>
      </c>
      <c r="D4175" t="s">
        <v>26</v>
      </c>
      <c r="E4175" t="s">
        <v>27</v>
      </c>
      <c r="F4175" t="s">
        <v>17</v>
      </c>
      <c r="G4175" s="3" t="s">
        <v>8476</v>
      </c>
      <c r="H41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1399</v>
      </c>
      <c r="I4175">
        <v>1399</v>
      </c>
      <c r="J4175">
        <v>2799</v>
      </c>
      <c r="K4175" s="1">
        <v>0.5</v>
      </c>
      <c r="L41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1399.5</v>
      </c>
      <c r="M4175" s="2" t="str">
        <f>IF(NOT(ISBLANK(Table1[[#This Row],[Discounter]])), IF(Table1[[#This Row],[Discounter]]&gt;=50%, "High Discount", "Low Discount"), "No Discount")</f>
        <v>High Discount</v>
      </c>
      <c r="N4175" t="s">
        <v>454</v>
      </c>
      <c r="O4175">
        <v>4.0999999999999996</v>
      </c>
      <c r="P4175">
        <v>517</v>
      </c>
    </row>
    <row r="4176" spans="1:16" ht="45" x14ac:dyDescent="0.25">
      <c r="A4176" t="s">
        <v>8477</v>
      </c>
      <c r="B4176">
        <v>10430788</v>
      </c>
      <c r="C4176" t="s">
        <v>1325</v>
      </c>
      <c r="D4176" t="s">
        <v>69</v>
      </c>
      <c r="E4176" t="s">
        <v>296</v>
      </c>
      <c r="F4176" t="s">
        <v>34</v>
      </c>
      <c r="G4176" s="3" t="s">
        <v>8478</v>
      </c>
      <c r="H41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867</v>
      </c>
      <c r="I4176">
        <v>867</v>
      </c>
      <c r="J4176">
        <v>3099</v>
      </c>
      <c r="K4176" s="1">
        <v>0.72</v>
      </c>
      <c r="L41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2231.2799999999997</v>
      </c>
      <c r="M4176" s="2" t="str">
        <f>IF(NOT(ISBLANK(Table1[[#This Row],[Discounter]])), IF(Table1[[#This Row],[Discounter]]&gt;=50%, "High Discount", "Low Discount"), "No Discount")</f>
        <v>High Discount</v>
      </c>
      <c r="N4176" t="s">
        <v>146</v>
      </c>
      <c r="O4176">
        <v>3.9</v>
      </c>
      <c r="P4176">
        <v>517</v>
      </c>
    </row>
    <row r="4177" spans="1:16" ht="45" x14ac:dyDescent="0.25">
      <c r="A4177" t="s">
        <v>8479</v>
      </c>
      <c r="B4177">
        <v>10430778</v>
      </c>
      <c r="C4177" t="s">
        <v>1325</v>
      </c>
      <c r="D4177" t="s">
        <v>69</v>
      </c>
      <c r="E4177" t="s">
        <v>296</v>
      </c>
      <c r="F4177" t="s">
        <v>34</v>
      </c>
      <c r="G4177" s="3" t="s">
        <v>8480</v>
      </c>
      <c r="H41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896</v>
      </c>
      <c r="I4177">
        <v>896</v>
      </c>
      <c r="J4177">
        <v>3899</v>
      </c>
      <c r="K4177" s="1">
        <v>0.77</v>
      </c>
      <c r="L41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3002.23</v>
      </c>
      <c r="M4177" s="2" t="str">
        <f>IF(NOT(ISBLANK(Table1[[#This Row],[Discounter]])), IF(Table1[[#This Row],[Discounter]]&gt;=50%, "High Discount", "Low Discount"), "No Discount")</f>
        <v>High Discount</v>
      </c>
      <c r="N4177" t="s">
        <v>146</v>
      </c>
      <c r="O4177">
        <v>3.8</v>
      </c>
      <c r="P4177">
        <v>517</v>
      </c>
    </row>
    <row r="4178" spans="1:16" ht="60" x14ac:dyDescent="0.25">
      <c r="A4178" t="s">
        <v>8481</v>
      </c>
      <c r="B4178">
        <v>13791192</v>
      </c>
      <c r="C4178" t="s">
        <v>373</v>
      </c>
      <c r="D4178" t="s">
        <v>69</v>
      </c>
      <c r="E4178" t="s">
        <v>70</v>
      </c>
      <c r="F4178" t="s">
        <v>34</v>
      </c>
      <c r="G4178" s="3" t="s">
        <v>8482</v>
      </c>
      <c r="H41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1319</v>
      </c>
      <c r="I4178">
        <v>1319</v>
      </c>
      <c r="J4178">
        <v>3999</v>
      </c>
      <c r="K4178" s="1">
        <v>0.67</v>
      </c>
      <c r="L41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2679.3300000000004</v>
      </c>
      <c r="M4178" s="2" t="str">
        <f>IF(NOT(ISBLANK(Table1[[#This Row],[Discounter]])), IF(Table1[[#This Row],[Discounter]]&gt;=50%, "High Discount", "Low Discount"), "No Discount")</f>
        <v>High Discount</v>
      </c>
      <c r="N4178" t="s">
        <v>213</v>
      </c>
      <c r="O4178">
        <v>4.2</v>
      </c>
      <c r="P4178">
        <v>517</v>
      </c>
    </row>
    <row r="4179" spans="1:16" ht="45" x14ac:dyDescent="0.25">
      <c r="A4179" t="s">
        <v>8483</v>
      </c>
      <c r="B4179">
        <v>14141204</v>
      </c>
      <c r="C4179" t="s">
        <v>200</v>
      </c>
      <c r="D4179" t="s">
        <v>87</v>
      </c>
      <c r="E4179" t="s">
        <v>132</v>
      </c>
      <c r="F4179" t="s">
        <v>34</v>
      </c>
      <c r="G4179" s="3" t="s">
        <v>8484</v>
      </c>
      <c r="H41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769</v>
      </c>
      <c r="I4179">
        <v>769</v>
      </c>
      <c r="J4179">
        <v>2199</v>
      </c>
      <c r="K4179" s="1">
        <v>0.65</v>
      </c>
      <c r="L41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1429.3500000000001</v>
      </c>
      <c r="M4179" s="2" t="str">
        <f>IF(NOT(ISBLANK(Table1[[#This Row],[Discounter]])), IF(Table1[[#This Row],[Discounter]]&gt;=50%, "High Discount", "Low Discount"), "No Discount")</f>
        <v>High Discount</v>
      </c>
      <c r="N4179" t="s">
        <v>202</v>
      </c>
      <c r="O4179">
        <v>4.3</v>
      </c>
      <c r="P4179">
        <v>517</v>
      </c>
    </row>
    <row r="4180" spans="1:16" ht="30" x14ac:dyDescent="0.25">
      <c r="A4180" t="s">
        <v>8485</v>
      </c>
      <c r="B4180">
        <v>12289164</v>
      </c>
      <c r="C4180" t="s">
        <v>91</v>
      </c>
      <c r="D4180" t="s">
        <v>38</v>
      </c>
      <c r="E4180" t="s">
        <v>44</v>
      </c>
      <c r="F4180" t="s">
        <v>34</v>
      </c>
      <c r="G4180" s="3" t="s">
        <v>8486</v>
      </c>
      <c r="H41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80">
        <v>1199</v>
      </c>
      <c r="K4180" s="1">
        <v>0.57999999999999996</v>
      </c>
      <c r="L41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695.42</v>
      </c>
      <c r="M4180" s="2" t="str">
        <f>IF(NOT(ISBLANK(Table1[[#This Row],[Discounter]])), IF(Table1[[#This Row],[Discounter]]&gt;=50%, "High Discount", "Low Discount"), "No Discount")</f>
        <v>High Discount</v>
      </c>
      <c r="N4180" t="s">
        <v>24</v>
      </c>
      <c r="O4180">
        <v>4.5</v>
      </c>
      <c r="P4180">
        <v>517</v>
      </c>
    </row>
    <row r="4181" spans="1:16" ht="45" x14ac:dyDescent="0.25">
      <c r="A4181" t="s">
        <v>8487</v>
      </c>
      <c r="B4181">
        <v>10162667</v>
      </c>
      <c r="C4181" t="s">
        <v>95</v>
      </c>
      <c r="D4181" t="s">
        <v>38</v>
      </c>
      <c r="E4181" t="s">
        <v>44</v>
      </c>
      <c r="F4181" t="s">
        <v>34</v>
      </c>
      <c r="G4181" s="3" t="s">
        <v>8488</v>
      </c>
      <c r="H41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81">
        <v>1499</v>
      </c>
      <c r="K4181" s="1">
        <v>0.45</v>
      </c>
      <c r="L41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674.55000000000007</v>
      </c>
      <c r="M4181" s="2" t="str">
        <f>IF(NOT(ISBLANK(Table1[[#This Row],[Discounter]])), IF(Table1[[#This Row],[Discounter]]&gt;=50%, "High Discount", "Low Discount"), "No Discount")</f>
        <v>Low Discount</v>
      </c>
      <c r="N4181" t="s">
        <v>287</v>
      </c>
      <c r="O4181">
        <v>4.2</v>
      </c>
      <c r="P4181">
        <v>517</v>
      </c>
    </row>
    <row r="4182" spans="1:16" ht="45" x14ac:dyDescent="0.25">
      <c r="A4182" t="s">
        <v>8489</v>
      </c>
      <c r="B4182">
        <v>9039283</v>
      </c>
      <c r="C4182" t="s">
        <v>844</v>
      </c>
      <c r="D4182" t="s">
        <v>38</v>
      </c>
      <c r="E4182" t="s">
        <v>132</v>
      </c>
      <c r="F4182" t="s">
        <v>34</v>
      </c>
      <c r="G4182" s="3" t="s">
        <v>8490</v>
      </c>
      <c r="H41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82">
        <v>1798</v>
      </c>
      <c r="K4182" s="1">
        <v>0.57999999999999996</v>
      </c>
      <c r="L41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1042.8399999999999</v>
      </c>
      <c r="M4182" s="2" t="str">
        <f>IF(NOT(ISBLANK(Table1[[#This Row],[Discounter]])), IF(Table1[[#This Row],[Discounter]]&gt;=50%, "High Discount", "Low Discount"), "No Discount")</f>
        <v>High Discount</v>
      </c>
      <c r="N4182" t="s">
        <v>24</v>
      </c>
      <c r="O4182">
        <v>4.2</v>
      </c>
      <c r="P4182">
        <v>517</v>
      </c>
    </row>
    <row r="4183" spans="1:16" ht="45" x14ac:dyDescent="0.25">
      <c r="A4183" t="s">
        <v>8491</v>
      </c>
      <c r="B4183">
        <v>11265850</v>
      </c>
      <c r="C4183" t="s">
        <v>95</v>
      </c>
      <c r="D4183" t="s">
        <v>38</v>
      </c>
      <c r="E4183" t="s">
        <v>132</v>
      </c>
      <c r="F4183" t="s">
        <v>34</v>
      </c>
      <c r="G4183" s="3" t="s">
        <v>8492</v>
      </c>
      <c r="H41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83">
        <v>1999</v>
      </c>
      <c r="K4183" s="1">
        <v>0.4</v>
      </c>
      <c r="L41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799.6</v>
      </c>
      <c r="M4183" s="2" t="str">
        <f>IF(NOT(ISBLANK(Table1[[#This Row],[Discounter]])), IF(Table1[[#This Row],[Discounter]]&gt;=50%, "High Discount", "Low Discount"), "No Discount")</f>
        <v>Low Discount</v>
      </c>
      <c r="N4183" t="s">
        <v>41</v>
      </c>
      <c r="O4183">
        <v>4.3</v>
      </c>
      <c r="P4183">
        <v>517</v>
      </c>
    </row>
    <row r="4184" spans="1:16" ht="45" x14ac:dyDescent="0.25">
      <c r="A4184" t="s">
        <v>8493</v>
      </c>
      <c r="B4184">
        <v>2529711</v>
      </c>
      <c r="C4184" t="s">
        <v>95</v>
      </c>
      <c r="D4184" t="s">
        <v>38</v>
      </c>
      <c r="E4184" t="s">
        <v>132</v>
      </c>
      <c r="F4184" t="s">
        <v>34</v>
      </c>
      <c r="G4184" s="3" t="s">
        <v>8494</v>
      </c>
      <c r="H41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84">
        <v>1999</v>
      </c>
      <c r="K4184" s="1">
        <v>0.6</v>
      </c>
      <c r="L41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4184" s="2" t="str">
        <f>IF(NOT(ISBLANK(Table1[[#This Row],[Discounter]])), IF(Table1[[#This Row],[Discounter]]&gt;=50%, "High Discount", "Low Discount"), "No Discount")</f>
        <v>High Discount</v>
      </c>
      <c r="N4184" t="s">
        <v>41</v>
      </c>
      <c r="O4184">
        <v>4.4000000000000004</v>
      </c>
      <c r="P4184">
        <v>517</v>
      </c>
    </row>
    <row r="4185" spans="1:16" ht="45" x14ac:dyDescent="0.25">
      <c r="A4185" t="s">
        <v>8495</v>
      </c>
      <c r="B4185">
        <v>2414687</v>
      </c>
      <c r="C4185" t="s">
        <v>402</v>
      </c>
      <c r="D4185" t="s">
        <v>38</v>
      </c>
      <c r="E4185" t="s">
        <v>39</v>
      </c>
      <c r="F4185" t="s">
        <v>34</v>
      </c>
      <c r="G4185" s="3" t="s">
        <v>8496</v>
      </c>
      <c r="H41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85">
        <v>799</v>
      </c>
      <c r="K4185" s="1">
        <v>0.65</v>
      </c>
      <c r="L41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519.35</v>
      </c>
      <c r="M4185" s="2" t="str">
        <f>IF(NOT(ISBLANK(Table1[[#This Row],[Discounter]])), IF(Table1[[#This Row],[Discounter]]&gt;=50%, "High Discount", "Low Discount"), "No Discount")</f>
        <v>High Discount</v>
      </c>
      <c r="N4185" t="s">
        <v>1817</v>
      </c>
      <c r="O4185">
        <v>4.0999999999999996</v>
      </c>
      <c r="P4185">
        <v>517</v>
      </c>
    </row>
    <row r="4186" spans="1:16" ht="45" x14ac:dyDescent="0.25">
      <c r="A4186" t="s">
        <v>8497</v>
      </c>
      <c r="B4186">
        <v>13658880</v>
      </c>
      <c r="C4186" t="s">
        <v>47</v>
      </c>
      <c r="D4186" t="s">
        <v>15</v>
      </c>
      <c r="E4186" t="s">
        <v>22</v>
      </c>
      <c r="F4186" t="s">
        <v>17</v>
      </c>
      <c r="G4186" s="3" t="s">
        <v>8498</v>
      </c>
      <c r="H41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4186">
        <v>359</v>
      </c>
      <c r="J4186">
        <v>899</v>
      </c>
      <c r="K4186" s="1">
        <v>0.6</v>
      </c>
      <c r="L41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4186" s="2" t="str">
        <f>IF(NOT(ISBLANK(Table1[[#This Row],[Discounter]])), IF(Table1[[#This Row],[Discounter]]&gt;=50%, "High Discount", "Low Discount"), "No Discount")</f>
        <v>High Discount</v>
      </c>
      <c r="N4186" t="s">
        <v>24</v>
      </c>
      <c r="O4186">
        <v>4</v>
      </c>
      <c r="P4186">
        <v>516</v>
      </c>
    </row>
    <row r="4187" spans="1:16" ht="45" x14ac:dyDescent="0.25">
      <c r="A4187" t="s">
        <v>8499</v>
      </c>
      <c r="B4187">
        <v>12402728</v>
      </c>
      <c r="C4187" t="s">
        <v>150</v>
      </c>
      <c r="D4187" t="s">
        <v>177</v>
      </c>
      <c r="E4187" t="s">
        <v>178</v>
      </c>
      <c r="F4187" t="s">
        <v>17</v>
      </c>
      <c r="G4187" s="3" t="s">
        <v>8500</v>
      </c>
      <c r="H41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419</v>
      </c>
      <c r="I4187">
        <v>419</v>
      </c>
      <c r="J4187">
        <v>599</v>
      </c>
      <c r="K4187" s="1">
        <v>0.3</v>
      </c>
      <c r="L41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179.7</v>
      </c>
      <c r="M4187" s="2" t="str">
        <f>IF(NOT(ISBLANK(Table1[[#This Row],[Discounter]])), IF(Table1[[#This Row],[Discounter]]&gt;=50%, "High Discount", "Low Discount"), "No Discount")</f>
        <v>Low Discount</v>
      </c>
      <c r="N4187" t="s">
        <v>146</v>
      </c>
      <c r="O4187">
        <v>4.3</v>
      </c>
      <c r="P4187">
        <v>516</v>
      </c>
    </row>
    <row r="4188" spans="1:16" ht="60" x14ac:dyDescent="0.25">
      <c r="A4188" t="s">
        <v>8501</v>
      </c>
      <c r="B4188">
        <v>11806886</v>
      </c>
      <c r="C4188" t="s">
        <v>8502</v>
      </c>
      <c r="D4188" t="s">
        <v>26</v>
      </c>
      <c r="E4188" t="s">
        <v>39</v>
      </c>
      <c r="F4188" t="s">
        <v>17</v>
      </c>
      <c r="G4188" s="3" t="s">
        <v>8503</v>
      </c>
      <c r="H41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4188">
        <v>499</v>
      </c>
      <c r="L41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188" s="2" t="str">
        <f>IF(NOT(ISBLANK(Table1[[#This Row],[Discounter]])), IF(Table1[[#This Row],[Discounter]]&gt;=50%, "High Discount", "Low Discount"), "No Discount")</f>
        <v>No Discount</v>
      </c>
      <c r="N4188" t="s">
        <v>36</v>
      </c>
      <c r="O4188">
        <v>4.3</v>
      </c>
      <c r="P4188">
        <v>516</v>
      </c>
    </row>
    <row r="4189" spans="1:16" ht="60" x14ac:dyDescent="0.25">
      <c r="A4189" t="s">
        <v>8504</v>
      </c>
      <c r="B4189">
        <v>5556553</v>
      </c>
      <c r="C4189" t="s">
        <v>8505</v>
      </c>
      <c r="D4189" t="s">
        <v>69</v>
      </c>
      <c r="E4189" t="s">
        <v>8506</v>
      </c>
      <c r="F4189" t="s">
        <v>34</v>
      </c>
      <c r="G4189" s="3" t="s">
        <v>8507</v>
      </c>
      <c r="H41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676</v>
      </c>
      <c r="I4189">
        <v>676</v>
      </c>
      <c r="J4189">
        <v>1025</v>
      </c>
      <c r="K4189" s="1">
        <v>0.34</v>
      </c>
      <c r="L41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348.5</v>
      </c>
      <c r="M4189" s="2" t="str">
        <f>IF(NOT(ISBLANK(Table1[[#This Row],[Discounter]])), IF(Table1[[#This Row],[Discounter]]&gt;=50%, "High Discount", "Low Discount"), "No Discount")</f>
        <v>Low Discount</v>
      </c>
      <c r="N4189" t="s">
        <v>146</v>
      </c>
      <c r="O4189">
        <v>4.2</v>
      </c>
      <c r="P4189">
        <v>516</v>
      </c>
    </row>
    <row r="4190" spans="1:16" ht="45" x14ac:dyDescent="0.25">
      <c r="A4190" t="s">
        <v>8508</v>
      </c>
      <c r="B4190">
        <v>14182598</v>
      </c>
      <c r="C4190" t="s">
        <v>8509</v>
      </c>
      <c r="D4190" t="s">
        <v>69</v>
      </c>
      <c r="E4190" t="s">
        <v>44</v>
      </c>
      <c r="F4190" t="s">
        <v>34</v>
      </c>
      <c r="G4190" s="3" t="s">
        <v>8510</v>
      </c>
      <c r="H41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949</v>
      </c>
      <c r="I4190">
        <v>949</v>
      </c>
      <c r="J4190">
        <v>1399</v>
      </c>
      <c r="K4190" t="s">
        <v>8511</v>
      </c>
      <c r="L41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450</v>
      </c>
      <c r="M4190" s="2" t="str">
        <f>IF(NOT(ISBLANK(Table1[[#This Row],[Discounter]])), IF(Table1[[#This Row],[Discounter]]&gt;=50%, "High Discount", "Low Discount"), "No Discount")</f>
        <v>High Discount</v>
      </c>
      <c r="N4190" t="s">
        <v>36</v>
      </c>
      <c r="O4190">
        <v>4.3</v>
      </c>
      <c r="P4190">
        <v>516</v>
      </c>
    </row>
    <row r="4191" spans="1:16" ht="30" x14ac:dyDescent="0.25">
      <c r="A4191" t="s">
        <v>8512</v>
      </c>
      <c r="B4191">
        <v>2109507</v>
      </c>
      <c r="C4191" t="s">
        <v>279</v>
      </c>
      <c r="D4191" t="s">
        <v>32</v>
      </c>
      <c r="E4191" t="s">
        <v>3730</v>
      </c>
      <c r="F4191" t="s">
        <v>34</v>
      </c>
      <c r="G4191" s="3" t="s">
        <v>8513</v>
      </c>
      <c r="H41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684</v>
      </c>
      <c r="I4191">
        <v>684</v>
      </c>
      <c r="J4191">
        <v>855</v>
      </c>
      <c r="K4191" s="1">
        <v>0.2</v>
      </c>
      <c r="L41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171</v>
      </c>
      <c r="M4191" s="2" t="str">
        <f>IF(NOT(ISBLANK(Table1[[#This Row],[Discounter]])), IF(Table1[[#This Row],[Discounter]]&gt;=50%, "High Discount", "Low Discount"), "No Discount")</f>
        <v>Low Discount</v>
      </c>
      <c r="N4191" t="s">
        <v>102</v>
      </c>
      <c r="O4191">
        <v>4.4000000000000004</v>
      </c>
      <c r="P4191">
        <v>516</v>
      </c>
    </row>
    <row r="4192" spans="1:16" ht="45" x14ac:dyDescent="0.25">
      <c r="A4192" t="s">
        <v>8514</v>
      </c>
      <c r="B4192">
        <v>11174510</v>
      </c>
      <c r="C4192" t="s">
        <v>86</v>
      </c>
      <c r="D4192" t="s">
        <v>87</v>
      </c>
      <c r="E4192" t="s">
        <v>83</v>
      </c>
      <c r="F4192" t="s">
        <v>34</v>
      </c>
      <c r="G4192" s="3" t="s">
        <v>8515</v>
      </c>
      <c r="H41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4192">
        <v>479</v>
      </c>
      <c r="J4192">
        <v>1199</v>
      </c>
      <c r="K4192" s="1">
        <v>0.6</v>
      </c>
      <c r="L41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719.4</v>
      </c>
      <c r="M4192" s="2" t="str">
        <f>IF(NOT(ISBLANK(Table1[[#This Row],[Discounter]])), IF(Table1[[#This Row],[Discounter]]&gt;=50%, "High Discount", "Low Discount"), "No Discount")</f>
        <v>High Discount</v>
      </c>
      <c r="N4192" t="s">
        <v>89</v>
      </c>
      <c r="O4192">
        <v>4.0999999999999996</v>
      </c>
      <c r="P4192">
        <v>516</v>
      </c>
    </row>
    <row r="4193" spans="1:16" ht="45" x14ac:dyDescent="0.25">
      <c r="A4193" t="s">
        <v>8516</v>
      </c>
      <c r="B4193">
        <v>10163701</v>
      </c>
      <c r="C4193" t="s">
        <v>57</v>
      </c>
      <c r="D4193" t="s">
        <v>87</v>
      </c>
      <c r="E4193" t="s">
        <v>44</v>
      </c>
      <c r="F4193" t="s">
        <v>34</v>
      </c>
      <c r="G4193" s="3" t="s">
        <v>8517</v>
      </c>
      <c r="H41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4193">
        <v>559</v>
      </c>
      <c r="J4193">
        <v>1599</v>
      </c>
      <c r="K4193" s="1">
        <v>0.65</v>
      </c>
      <c r="L41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1039.3500000000001</v>
      </c>
      <c r="M4193" s="2" t="str">
        <f>IF(NOT(ISBLANK(Table1[[#This Row],[Discounter]])), IF(Table1[[#This Row],[Discounter]]&gt;=50%, "High Discount", "Low Discount"), "No Discount")</f>
        <v>High Discount</v>
      </c>
      <c r="N4193" t="s">
        <v>36</v>
      </c>
      <c r="O4193">
        <v>4</v>
      </c>
      <c r="P4193">
        <v>516</v>
      </c>
    </row>
    <row r="4194" spans="1:16" ht="45" x14ac:dyDescent="0.25">
      <c r="A4194" t="s">
        <v>8518</v>
      </c>
      <c r="B4194">
        <v>9370845</v>
      </c>
      <c r="C4194" t="s">
        <v>86</v>
      </c>
      <c r="D4194" t="s">
        <v>87</v>
      </c>
      <c r="E4194" t="s">
        <v>44</v>
      </c>
      <c r="F4194" t="s">
        <v>34</v>
      </c>
      <c r="G4194" s="3" t="s">
        <v>8519</v>
      </c>
      <c r="H41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4194">
        <v>399</v>
      </c>
      <c r="J4194">
        <v>999</v>
      </c>
      <c r="K4194" s="1">
        <v>0.6</v>
      </c>
      <c r="L41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599.4</v>
      </c>
      <c r="M4194" s="2" t="str">
        <f>IF(NOT(ISBLANK(Table1[[#This Row],[Discounter]])), IF(Table1[[#This Row],[Discounter]]&gt;=50%, "High Discount", "Low Discount"), "No Discount")</f>
        <v>High Discount</v>
      </c>
      <c r="N4194" t="s">
        <v>89</v>
      </c>
      <c r="O4194">
        <v>4.2</v>
      </c>
      <c r="P4194">
        <v>516</v>
      </c>
    </row>
    <row r="4195" spans="1:16" ht="30" x14ac:dyDescent="0.25">
      <c r="A4195" t="s">
        <v>8520</v>
      </c>
      <c r="B4195">
        <v>11223680</v>
      </c>
      <c r="C4195" t="s">
        <v>4650</v>
      </c>
      <c r="D4195" t="s">
        <v>38</v>
      </c>
      <c r="E4195" t="s">
        <v>44</v>
      </c>
      <c r="F4195" t="s">
        <v>34</v>
      </c>
      <c r="G4195" s="3" t="s">
        <v>8521</v>
      </c>
      <c r="H41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95">
        <v>1499</v>
      </c>
      <c r="K4195" s="1">
        <v>0.55000000000000004</v>
      </c>
      <c r="L41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4195" s="2" t="str">
        <f>IF(NOT(ISBLANK(Table1[[#This Row],[Discounter]])), IF(Table1[[#This Row],[Discounter]]&gt;=50%, "High Discount", "Low Discount"), "No Discount")</f>
        <v>High Discount</v>
      </c>
      <c r="N4195" t="s">
        <v>36</v>
      </c>
      <c r="O4195">
        <v>4.2</v>
      </c>
      <c r="P4195">
        <v>516</v>
      </c>
    </row>
    <row r="4196" spans="1:16" ht="45" x14ac:dyDescent="0.25">
      <c r="A4196" t="s">
        <v>8522</v>
      </c>
      <c r="B4196">
        <v>11264046</v>
      </c>
      <c r="C4196" t="s">
        <v>95</v>
      </c>
      <c r="D4196" t="s">
        <v>38</v>
      </c>
      <c r="E4196" t="s">
        <v>3560</v>
      </c>
      <c r="F4196" t="s">
        <v>34</v>
      </c>
      <c r="G4196" s="3" t="s">
        <v>8523</v>
      </c>
      <c r="H41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96">
        <v>2499</v>
      </c>
      <c r="K4196" s="1">
        <v>0.5</v>
      </c>
      <c r="L41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1249.5</v>
      </c>
      <c r="M4196" s="2" t="str">
        <f>IF(NOT(ISBLANK(Table1[[#This Row],[Discounter]])), IF(Table1[[#This Row],[Discounter]]&gt;=50%, "High Discount", "Low Discount"), "No Discount")</f>
        <v>High Discount</v>
      </c>
      <c r="N4196" t="s">
        <v>19</v>
      </c>
      <c r="O4196">
        <v>4.3</v>
      </c>
      <c r="P4196">
        <v>516</v>
      </c>
    </row>
    <row r="4197" spans="1:16" ht="30" x14ac:dyDescent="0.25">
      <c r="A4197" t="s">
        <v>8524</v>
      </c>
      <c r="B4197">
        <v>11970452</v>
      </c>
      <c r="C4197" t="s">
        <v>639</v>
      </c>
      <c r="D4197" t="s">
        <v>38</v>
      </c>
      <c r="E4197" t="s">
        <v>132</v>
      </c>
      <c r="F4197" t="s">
        <v>34</v>
      </c>
      <c r="G4197" s="3" t="s">
        <v>8525</v>
      </c>
      <c r="H41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97">
        <v>3499</v>
      </c>
      <c r="K4197" s="1">
        <v>0.55000000000000004</v>
      </c>
      <c r="L41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1924.45</v>
      </c>
      <c r="M4197" s="2" t="str">
        <f>IF(NOT(ISBLANK(Table1[[#This Row],[Discounter]])), IF(Table1[[#This Row],[Discounter]]&gt;=50%, "High Discount", "Low Discount"), "No Discount")</f>
        <v>High Discount</v>
      </c>
      <c r="N4197" t="s">
        <v>24</v>
      </c>
      <c r="O4197">
        <v>4.3</v>
      </c>
      <c r="P4197">
        <v>516</v>
      </c>
    </row>
    <row r="4198" spans="1:16" ht="45" x14ac:dyDescent="0.25">
      <c r="A4198" t="s">
        <v>8526</v>
      </c>
      <c r="B4198">
        <v>4453374</v>
      </c>
      <c r="C4198" t="s">
        <v>60</v>
      </c>
      <c r="D4198" t="s">
        <v>38</v>
      </c>
      <c r="E4198" t="s">
        <v>169</v>
      </c>
      <c r="F4198" t="s">
        <v>34</v>
      </c>
      <c r="G4198" s="3" t="s">
        <v>8527</v>
      </c>
      <c r="H41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198">
        <v>3999</v>
      </c>
      <c r="K4198" s="1">
        <v>0.5</v>
      </c>
      <c r="L41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1999.5</v>
      </c>
      <c r="M4198" s="2" t="str">
        <f>IF(NOT(ISBLANK(Table1[[#This Row],[Discounter]])), IF(Table1[[#This Row],[Discounter]]&gt;=50%, "High Discount", "Low Discount"), "No Discount")</f>
        <v>High Discount</v>
      </c>
      <c r="N4198" t="s">
        <v>102</v>
      </c>
      <c r="O4198">
        <v>4.3</v>
      </c>
      <c r="P4198">
        <v>516</v>
      </c>
    </row>
    <row r="4199" spans="1:16" ht="30" x14ac:dyDescent="0.25">
      <c r="A4199" t="s">
        <v>8528</v>
      </c>
      <c r="B4199">
        <v>17523414</v>
      </c>
      <c r="C4199" t="s">
        <v>43</v>
      </c>
      <c r="D4199" t="s">
        <v>38</v>
      </c>
      <c r="E4199" t="s">
        <v>39</v>
      </c>
      <c r="F4199" t="s">
        <v>34</v>
      </c>
      <c r="G4199" s="3" t="s">
        <v>5855</v>
      </c>
      <c r="H4199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4199">
        <v>1298</v>
      </c>
      <c r="L41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199" s="2" t="str">
        <f>IF(NOT(ISBLANK(Table1[[#This Row],[Discounter]])), IF(Table1[[#This Row],[Discounter]]&gt;=50%, "High Discount", "Low Discount"), "No Discount")</f>
        <v>No Discount</v>
      </c>
      <c r="N4199" t="s">
        <v>41</v>
      </c>
      <c r="O4199">
        <v>4.4000000000000004</v>
      </c>
      <c r="P4199">
        <v>516</v>
      </c>
    </row>
    <row r="4200" spans="1:16" ht="30" x14ac:dyDescent="0.25">
      <c r="A4200" t="s">
        <v>8529</v>
      </c>
      <c r="B4200">
        <v>9089117</v>
      </c>
      <c r="C4200" t="s">
        <v>57</v>
      </c>
      <c r="D4200" t="s">
        <v>15</v>
      </c>
      <c r="E4200" t="s">
        <v>48</v>
      </c>
      <c r="F4200" t="s">
        <v>17</v>
      </c>
      <c r="G4200" s="3" t="s">
        <v>8530</v>
      </c>
      <c r="H42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1119</v>
      </c>
      <c r="I4200">
        <v>1119</v>
      </c>
      <c r="J4200">
        <v>2799</v>
      </c>
      <c r="K4200" s="1">
        <v>0.6</v>
      </c>
      <c r="L42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1679.3999999999999</v>
      </c>
      <c r="M4200" s="2" t="str">
        <f>IF(NOT(ISBLANK(Table1[[#This Row],[Discounter]])), IF(Table1[[#This Row],[Discounter]]&gt;=50%, "High Discount", "Low Discount"), "No Discount")</f>
        <v>High Discount</v>
      </c>
      <c r="N4200" t="s">
        <v>152</v>
      </c>
      <c r="O4200">
        <v>3.8</v>
      </c>
      <c r="P4200">
        <v>515</v>
      </c>
    </row>
    <row r="4201" spans="1:16" ht="45" x14ac:dyDescent="0.25">
      <c r="A4201" t="s">
        <v>8531</v>
      </c>
      <c r="B4201">
        <v>10187381</v>
      </c>
      <c r="C4201" t="s">
        <v>150</v>
      </c>
      <c r="D4201" t="s">
        <v>15</v>
      </c>
      <c r="E4201" t="s">
        <v>16</v>
      </c>
      <c r="F4201" t="s">
        <v>17</v>
      </c>
      <c r="G4201" s="3" t="s">
        <v>8532</v>
      </c>
      <c r="H42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1559</v>
      </c>
      <c r="I4201">
        <v>1559</v>
      </c>
      <c r="J4201">
        <v>2599</v>
      </c>
      <c r="K4201" s="1">
        <v>0.4</v>
      </c>
      <c r="L42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1039.6000000000001</v>
      </c>
      <c r="M4201" s="2" t="str">
        <f>IF(NOT(ISBLANK(Table1[[#This Row],[Discounter]])), IF(Table1[[#This Row],[Discounter]]&gt;=50%, "High Discount", "Low Discount"), "No Discount")</f>
        <v>Low Discount</v>
      </c>
      <c r="N4201" t="s">
        <v>152</v>
      </c>
      <c r="O4201">
        <v>4.2</v>
      </c>
      <c r="P4201">
        <v>515</v>
      </c>
    </row>
    <row r="4202" spans="1:16" ht="45" x14ac:dyDescent="0.25">
      <c r="A4202" t="s">
        <v>8533</v>
      </c>
      <c r="B4202">
        <v>2387569</v>
      </c>
      <c r="C4202" t="s">
        <v>14</v>
      </c>
      <c r="D4202" t="s">
        <v>15</v>
      </c>
      <c r="E4202" t="s">
        <v>122</v>
      </c>
      <c r="F4202" t="s">
        <v>17</v>
      </c>
      <c r="G4202" s="3" t="s">
        <v>8534</v>
      </c>
      <c r="H42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594</v>
      </c>
      <c r="I4202">
        <v>594</v>
      </c>
      <c r="J4202">
        <v>1699</v>
      </c>
      <c r="K4202" s="1">
        <v>0.65</v>
      </c>
      <c r="L42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1104.3500000000001</v>
      </c>
      <c r="M4202" s="2" t="str">
        <f>IF(NOT(ISBLANK(Table1[[#This Row],[Discounter]])), IF(Table1[[#This Row],[Discounter]]&gt;=50%, "High Discount", "Low Discount"), "No Discount")</f>
        <v>High Discount</v>
      </c>
      <c r="N4202" t="s">
        <v>19</v>
      </c>
      <c r="O4202">
        <v>4.3</v>
      </c>
      <c r="P4202">
        <v>515</v>
      </c>
    </row>
    <row r="4203" spans="1:16" ht="60" x14ac:dyDescent="0.25">
      <c r="A4203" t="s">
        <v>8535</v>
      </c>
      <c r="B4203">
        <v>11102990</v>
      </c>
      <c r="C4203" t="s">
        <v>890</v>
      </c>
      <c r="D4203" t="s">
        <v>69</v>
      </c>
      <c r="E4203" t="s">
        <v>70</v>
      </c>
      <c r="F4203" t="s">
        <v>17</v>
      </c>
      <c r="G4203" s="3" t="s">
        <v>8536</v>
      </c>
      <c r="H42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1819</v>
      </c>
      <c r="I4203">
        <v>1819</v>
      </c>
      <c r="J4203">
        <v>6999</v>
      </c>
      <c r="K4203" s="1">
        <v>0.74</v>
      </c>
      <c r="L42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5179.26</v>
      </c>
      <c r="M4203" s="2" t="str">
        <f>IF(NOT(ISBLANK(Table1[[#This Row],[Discounter]])), IF(Table1[[#This Row],[Discounter]]&gt;=50%, "High Discount", "Low Discount"), "No Discount")</f>
        <v>High Discount</v>
      </c>
      <c r="N4203" t="s">
        <v>24</v>
      </c>
      <c r="O4203">
        <v>3.7</v>
      </c>
      <c r="P4203">
        <v>515</v>
      </c>
    </row>
    <row r="4204" spans="1:16" ht="45" x14ac:dyDescent="0.25">
      <c r="A4204" t="s">
        <v>8537</v>
      </c>
      <c r="B4204">
        <v>11444786</v>
      </c>
      <c r="C4204" t="s">
        <v>325</v>
      </c>
      <c r="D4204" t="s">
        <v>177</v>
      </c>
      <c r="E4204" t="s">
        <v>1750</v>
      </c>
      <c r="F4204" t="s">
        <v>17</v>
      </c>
      <c r="G4204" s="3" t="s">
        <v>8538</v>
      </c>
      <c r="H42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204">
        <v>479</v>
      </c>
      <c r="L42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204" s="2" t="str">
        <f>IF(NOT(ISBLANK(Table1[[#This Row],[Discounter]])), IF(Table1[[#This Row],[Discounter]]&gt;=50%, "High Discount", "Low Discount"), "No Discount")</f>
        <v>No Discount</v>
      </c>
      <c r="N4204" t="s">
        <v>328</v>
      </c>
      <c r="O4204">
        <v>4.3</v>
      </c>
      <c r="P4204">
        <v>515</v>
      </c>
    </row>
    <row r="4205" spans="1:16" ht="60" x14ac:dyDescent="0.25">
      <c r="A4205" t="s">
        <v>8539</v>
      </c>
      <c r="B4205">
        <v>8479025</v>
      </c>
      <c r="C4205" t="s">
        <v>60</v>
      </c>
      <c r="D4205" t="s">
        <v>61</v>
      </c>
      <c r="E4205" t="s">
        <v>39</v>
      </c>
      <c r="F4205" t="s">
        <v>17</v>
      </c>
      <c r="G4205" s="3" t="s">
        <v>8540</v>
      </c>
      <c r="H42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4205">
        <v>539</v>
      </c>
      <c r="J4205">
        <v>899</v>
      </c>
      <c r="K4205" s="1">
        <v>0.4</v>
      </c>
      <c r="L42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359.6</v>
      </c>
      <c r="M4205" s="2" t="str">
        <f>IF(NOT(ISBLANK(Table1[[#This Row],[Discounter]])), IF(Table1[[#This Row],[Discounter]]&gt;=50%, "High Discount", "Low Discount"), "No Discount")</f>
        <v>Low Discount</v>
      </c>
      <c r="N4205" t="s">
        <v>36</v>
      </c>
      <c r="O4205">
        <v>4.0999999999999996</v>
      </c>
      <c r="P4205">
        <v>515</v>
      </c>
    </row>
    <row r="4206" spans="1:16" ht="45" x14ac:dyDescent="0.25">
      <c r="A4206" t="s">
        <v>8541</v>
      </c>
      <c r="B4206">
        <v>11327044</v>
      </c>
      <c r="C4206" t="s">
        <v>14</v>
      </c>
      <c r="D4206" t="s">
        <v>26</v>
      </c>
      <c r="E4206" t="s">
        <v>27</v>
      </c>
      <c r="F4206" t="s">
        <v>17</v>
      </c>
      <c r="G4206" s="3" t="s">
        <v>8542</v>
      </c>
      <c r="H42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714</v>
      </c>
      <c r="I4206">
        <v>714</v>
      </c>
      <c r="J4206">
        <v>1299</v>
      </c>
      <c r="K4206" s="1">
        <v>0.45</v>
      </c>
      <c r="L42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584.55000000000007</v>
      </c>
      <c r="M4206" s="2" t="str">
        <f>IF(NOT(ISBLANK(Table1[[#This Row],[Discounter]])), IF(Table1[[#This Row],[Discounter]]&gt;=50%, "High Discount", "Low Discount"), "No Discount")</f>
        <v>Low Discount</v>
      </c>
      <c r="N4206" t="s">
        <v>232</v>
      </c>
      <c r="O4206">
        <v>4.2</v>
      </c>
      <c r="P4206">
        <v>515</v>
      </c>
    </row>
    <row r="4207" spans="1:16" ht="45" x14ac:dyDescent="0.25">
      <c r="A4207" t="s">
        <v>8543</v>
      </c>
      <c r="B4207">
        <v>7538231</v>
      </c>
      <c r="C4207" t="s">
        <v>250</v>
      </c>
      <c r="D4207" t="s">
        <v>69</v>
      </c>
      <c r="E4207" t="s">
        <v>1360</v>
      </c>
      <c r="F4207" t="s">
        <v>34</v>
      </c>
      <c r="G4207" s="3" t="s">
        <v>6292</v>
      </c>
      <c r="H42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549</v>
      </c>
      <c r="I4207">
        <v>549</v>
      </c>
      <c r="J4207">
        <v>1099</v>
      </c>
      <c r="K4207" s="1">
        <v>0.5</v>
      </c>
      <c r="L42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549.5</v>
      </c>
      <c r="M4207" s="2" t="str">
        <f>IF(NOT(ISBLANK(Table1[[#This Row],[Discounter]])), IF(Table1[[#This Row],[Discounter]]&gt;=50%, "High Discount", "Low Discount"), "No Discount")</f>
        <v>High Discount</v>
      </c>
      <c r="N4207" t="s">
        <v>146</v>
      </c>
      <c r="O4207">
        <v>4.5</v>
      </c>
      <c r="P4207">
        <v>515</v>
      </c>
    </row>
    <row r="4208" spans="1:16" ht="45" x14ac:dyDescent="0.25">
      <c r="A4208" t="s">
        <v>8544</v>
      </c>
      <c r="B4208">
        <v>9539303</v>
      </c>
      <c r="C4208" t="s">
        <v>879</v>
      </c>
      <c r="D4208" t="s">
        <v>69</v>
      </c>
      <c r="E4208" t="s">
        <v>83</v>
      </c>
      <c r="F4208" t="s">
        <v>34</v>
      </c>
      <c r="G4208" s="3" t="s">
        <v>8545</v>
      </c>
      <c r="H42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1529</v>
      </c>
      <c r="I4208">
        <v>1529</v>
      </c>
      <c r="J4208">
        <v>3399</v>
      </c>
      <c r="K4208" s="1">
        <v>0.55000000000000004</v>
      </c>
      <c r="L42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1869.45</v>
      </c>
      <c r="M4208" s="2" t="str">
        <f>IF(NOT(ISBLANK(Table1[[#This Row],[Discounter]])), IF(Table1[[#This Row],[Discounter]]&gt;=50%, "High Discount", "Low Discount"), "No Discount")</f>
        <v>High Discount</v>
      </c>
      <c r="N4208" t="s">
        <v>36</v>
      </c>
      <c r="O4208">
        <v>4.2</v>
      </c>
      <c r="P4208">
        <v>515</v>
      </c>
    </row>
    <row r="4209" spans="1:16" ht="45" x14ac:dyDescent="0.25">
      <c r="A4209" t="s">
        <v>8546</v>
      </c>
      <c r="B4209">
        <v>13631268</v>
      </c>
      <c r="C4209" t="s">
        <v>583</v>
      </c>
      <c r="D4209" t="s">
        <v>32</v>
      </c>
      <c r="E4209" t="s">
        <v>381</v>
      </c>
      <c r="F4209" t="s">
        <v>34</v>
      </c>
      <c r="G4209" s="3" t="s">
        <v>8547</v>
      </c>
      <c r="H42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804</v>
      </c>
      <c r="I4209">
        <v>804</v>
      </c>
      <c r="J4209">
        <v>2299</v>
      </c>
      <c r="K4209" s="1">
        <v>0.65</v>
      </c>
      <c r="L42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1494.3500000000001</v>
      </c>
      <c r="M4209" s="2" t="str">
        <f>IF(NOT(ISBLANK(Table1[[#This Row],[Discounter]])), IF(Table1[[#This Row],[Discounter]]&gt;=50%, "High Discount", "Low Discount"), "No Discount")</f>
        <v>High Discount</v>
      </c>
      <c r="N4209" t="s">
        <v>24</v>
      </c>
      <c r="O4209">
        <v>4.2</v>
      </c>
      <c r="P4209">
        <v>515</v>
      </c>
    </row>
    <row r="4210" spans="1:16" ht="60" x14ac:dyDescent="0.25">
      <c r="A4210" t="s">
        <v>8548</v>
      </c>
      <c r="B4210">
        <v>10671380</v>
      </c>
      <c r="C4210" t="s">
        <v>95</v>
      </c>
      <c r="D4210" t="s">
        <v>38</v>
      </c>
      <c r="E4210" t="s">
        <v>16</v>
      </c>
      <c r="F4210" t="s">
        <v>34</v>
      </c>
      <c r="G4210" s="3" t="s">
        <v>5017</v>
      </c>
      <c r="H42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210">
        <v>1799</v>
      </c>
      <c r="K4210" s="1">
        <v>0.65</v>
      </c>
      <c r="L42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1169.3500000000001</v>
      </c>
      <c r="M4210" s="2" t="str">
        <f>IF(NOT(ISBLANK(Table1[[#This Row],[Discounter]])), IF(Table1[[#This Row],[Discounter]]&gt;=50%, "High Discount", "Low Discount"), "No Discount")</f>
        <v>High Discount</v>
      </c>
      <c r="N4210" t="s">
        <v>119</v>
      </c>
      <c r="O4210">
        <v>3.8</v>
      </c>
      <c r="P4210">
        <v>515</v>
      </c>
    </row>
    <row r="4211" spans="1:16" ht="45" x14ac:dyDescent="0.25">
      <c r="A4211" t="s">
        <v>8549</v>
      </c>
      <c r="B4211">
        <v>10187429</v>
      </c>
      <c r="C4211" t="s">
        <v>150</v>
      </c>
      <c r="D4211" t="s">
        <v>15</v>
      </c>
      <c r="E4211" t="s">
        <v>16</v>
      </c>
      <c r="F4211" t="s">
        <v>17</v>
      </c>
      <c r="G4211" s="3" t="s">
        <v>8550</v>
      </c>
      <c r="H42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1399</v>
      </c>
      <c r="I4211">
        <v>1399</v>
      </c>
      <c r="J4211">
        <v>2799</v>
      </c>
      <c r="K4211" s="1">
        <v>0.5</v>
      </c>
      <c r="L42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1399.5</v>
      </c>
      <c r="M4211" s="2" t="str">
        <f>IF(NOT(ISBLANK(Table1[[#This Row],[Discounter]])), IF(Table1[[#This Row],[Discounter]]&gt;=50%, "High Discount", "Low Discount"), "No Discount")</f>
        <v>High Discount</v>
      </c>
      <c r="N4211" t="s">
        <v>152</v>
      </c>
      <c r="O4211">
        <v>4</v>
      </c>
      <c r="P4211">
        <v>514</v>
      </c>
    </row>
    <row r="4212" spans="1:16" ht="75" x14ac:dyDescent="0.25">
      <c r="A4212" t="s">
        <v>8551</v>
      </c>
      <c r="B4212">
        <v>1885253</v>
      </c>
      <c r="C4212" t="s">
        <v>402</v>
      </c>
      <c r="D4212" t="s">
        <v>15</v>
      </c>
      <c r="E4212" t="s">
        <v>16</v>
      </c>
      <c r="F4212" t="s">
        <v>17</v>
      </c>
      <c r="G4212" s="3" t="s">
        <v>8552</v>
      </c>
      <c r="H42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1264</v>
      </c>
      <c r="I4212">
        <v>1264</v>
      </c>
      <c r="J4212">
        <v>2299</v>
      </c>
      <c r="K4212" s="1">
        <v>0.45</v>
      </c>
      <c r="L42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1034.55</v>
      </c>
      <c r="M4212" s="2" t="str">
        <f>IF(NOT(ISBLANK(Table1[[#This Row],[Discounter]])), IF(Table1[[#This Row],[Discounter]]&gt;=50%, "High Discount", "Low Discount"), "No Discount")</f>
        <v>Low Discount</v>
      </c>
      <c r="N4212" t="s">
        <v>152</v>
      </c>
      <c r="O4212">
        <v>3.6</v>
      </c>
      <c r="P4212">
        <v>514</v>
      </c>
    </row>
    <row r="4213" spans="1:16" ht="45" x14ac:dyDescent="0.25">
      <c r="A4213" t="s">
        <v>8553</v>
      </c>
      <c r="B4213">
        <v>11901402</v>
      </c>
      <c r="C4213" t="s">
        <v>798</v>
      </c>
      <c r="D4213" t="s">
        <v>15</v>
      </c>
      <c r="E4213" t="s">
        <v>16</v>
      </c>
      <c r="F4213" t="s">
        <v>17</v>
      </c>
      <c r="G4213" s="3" t="s">
        <v>2989</v>
      </c>
      <c r="H42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4213">
        <v>539</v>
      </c>
      <c r="J4213">
        <v>1798</v>
      </c>
      <c r="K4213" s="1">
        <v>0.7</v>
      </c>
      <c r="L42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1258.5999999999999</v>
      </c>
      <c r="M4213" s="2" t="str">
        <f>IF(NOT(ISBLANK(Table1[[#This Row],[Discounter]])), IF(Table1[[#This Row],[Discounter]]&gt;=50%, "High Discount", "Low Discount"), "No Discount")</f>
        <v>High Discount</v>
      </c>
      <c r="N4213" t="s">
        <v>19</v>
      </c>
      <c r="O4213">
        <v>3.6</v>
      </c>
      <c r="P4213">
        <v>514</v>
      </c>
    </row>
    <row r="4214" spans="1:16" ht="45" x14ac:dyDescent="0.25">
      <c r="A4214" t="s">
        <v>8554</v>
      </c>
      <c r="B4214">
        <v>14461444</v>
      </c>
      <c r="C4214" t="s">
        <v>271</v>
      </c>
      <c r="D4214" t="s">
        <v>177</v>
      </c>
      <c r="E4214" t="s">
        <v>326</v>
      </c>
      <c r="F4214" t="s">
        <v>17</v>
      </c>
      <c r="G4214" s="3" t="s">
        <v>8555</v>
      </c>
      <c r="H42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287</v>
      </c>
      <c r="I4214">
        <v>287</v>
      </c>
      <c r="J4214">
        <v>319</v>
      </c>
      <c r="K4214" s="1">
        <v>0.1</v>
      </c>
      <c r="L42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31.900000000000002</v>
      </c>
      <c r="M4214" s="2" t="str">
        <f>IF(NOT(ISBLANK(Table1[[#This Row],[Discounter]])), IF(Table1[[#This Row],[Discounter]]&gt;=50%, "High Discount", "Low Discount"), "No Discount")</f>
        <v>Low Discount</v>
      </c>
      <c r="N4214" t="s">
        <v>24</v>
      </c>
      <c r="O4214">
        <v>4.2</v>
      </c>
      <c r="P4214">
        <v>514</v>
      </c>
    </row>
    <row r="4215" spans="1:16" ht="75" x14ac:dyDescent="0.25">
      <c r="A4215" t="s">
        <v>8556</v>
      </c>
      <c r="B4215">
        <v>8923771</v>
      </c>
      <c r="C4215" t="s">
        <v>6656</v>
      </c>
      <c r="D4215" t="s">
        <v>26</v>
      </c>
      <c r="E4215" t="s">
        <v>39</v>
      </c>
      <c r="F4215" t="s">
        <v>17</v>
      </c>
      <c r="G4215" s="3" t="s">
        <v>8557</v>
      </c>
      <c r="H42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4215">
        <v>439</v>
      </c>
      <c r="J4215">
        <v>1099</v>
      </c>
      <c r="K4215" s="1">
        <v>0.6</v>
      </c>
      <c r="L42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</v>
      </c>
      <c r="M4215" s="2" t="str">
        <f>IF(NOT(ISBLANK(Table1[[#This Row],[Discounter]])), IF(Table1[[#This Row],[Discounter]]&gt;=50%, "High Discount", "Low Discount"), "No Discount")</f>
        <v>High Discount</v>
      </c>
      <c r="N4215" t="s">
        <v>36</v>
      </c>
      <c r="O4215">
        <v>4.0999999999999996</v>
      </c>
      <c r="P4215">
        <v>514</v>
      </c>
    </row>
    <row r="4216" spans="1:16" ht="60" x14ac:dyDescent="0.25">
      <c r="A4216" t="s">
        <v>8558</v>
      </c>
      <c r="B4216">
        <v>12056204</v>
      </c>
      <c r="C4216" t="s">
        <v>14</v>
      </c>
      <c r="D4216" t="s">
        <v>26</v>
      </c>
      <c r="E4216" t="s">
        <v>27</v>
      </c>
      <c r="F4216" t="s">
        <v>17</v>
      </c>
      <c r="G4216" s="3" t="s">
        <v>8559</v>
      </c>
      <c r="H42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849</v>
      </c>
      <c r="I4216">
        <v>849</v>
      </c>
      <c r="J4216">
        <v>1699</v>
      </c>
      <c r="K4216" s="1">
        <v>0.5</v>
      </c>
      <c r="L42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4216" s="2" t="str">
        <f>IF(NOT(ISBLANK(Table1[[#This Row],[Discounter]])), IF(Table1[[#This Row],[Discounter]]&gt;=50%, "High Discount", "Low Discount"), "No Discount")</f>
        <v>High Discount</v>
      </c>
      <c r="N4216" t="s">
        <v>232</v>
      </c>
      <c r="O4216">
        <v>4.0999999999999996</v>
      </c>
      <c r="P4216">
        <v>514</v>
      </c>
    </row>
    <row r="4217" spans="1:16" ht="60" x14ac:dyDescent="0.25">
      <c r="A4217" t="s">
        <v>8560</v>
      </c>
      <c r="B4217">
        <v>11896306</v>
      </c>
      <c r="C4217" t="s">
        <v>14</v>
      </c>
      <c r="D4217" t="s">
        <v>26</v>
      </c>
      <c r="E4217" t="s">
        <v>27</v>
      </c>
      <c r="F4217" t="s">
        <v>17</v>
      </c>
      <c r="G4217" s="3" t="s">
        <v>2425</v>
      </c>
      <c r="H42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854</v>
      </c>
      <c r="I4217">
        <v>854</v>
      </c>
      <c r="J4217">
        <v>1899</v>
      </c>
      <c r="K4217" s="1">
        <v>0.55000000000000004</v>
      </c>
      <c r="L42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1044.45</v>
      </c>
      <c r="M4217" s="2" t="str">
        <f>IF(NOT(ISBLANK(Table1[[#This Row],[Discounter]])), IF(Table1[[#This Row],[Discounter]]&gt;=50%, "High Discount", "Low Discount"), "No Discount")</f>
        <v>High Discount</v>
      </c>
      <c r="N4217" t="s">
        <v>232</v>
      </c>
      <c r="O4217">
        <v>4.3</v>
      </c>
      <c r="P4217">
        <v>514</v>
      </c>
    </row>
    <row r="4218" spans="1:16" ht="45" x14ac:dyDescent="0.25">
      <c r="A4218" t="s">
        <v>8561</v>
      </c>
      <c r="B4218">
        <v>13791612</v>
      </c>
      <c r="C4218" t="s">
        <v>100</v>
      </c>
      <c r="D4218" t="s">
        <v>69</v>
      </c>
      <c r="E4218" t="s">
        <v>70</v>
      </c>
      <c r="F4218" t="s">
        <v>34</v>
      </c>
      <c r="G4218" s="3" t="s">
        <v>8562</v>
      </c>
      <c r="H42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944</v>
      </c>
      <c r="I4218">
        <v>944</v>
      </c>
      <c r="J4218">
        <v>2099</v>
      </c>
      <c r="K4218" s="1">
        <v>0.55000000000000004</v>
      </c>
      <c r="L42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1154.45</v>
      </c>
      <c r="M4218" s="2" t="str">
        <f>IF(NOT(ISBLANK(Table1[[#This Row],[Discounter]])), IF(Table1[[#This Row],[Discounter]]&gt;=50%, "High Discount", "Low Discount"), "No Discount")</f>
        <v>High Discount</v>
      </c>
      <c r="N4218" t="s">
        <v>102</v>
      </c>
      <c r="O4218">
        <v>3.8</v>
      </c>
      <c r="P4218">
        <v>514</v>
      </c>
    </row>
    <row r="4219" spans="1:16" ht="45" x14ac:dyDescent="0.25">
      <c r="A4219" t="s">
        <v>8563</v>
      </c>
      <c r="B4219">
        <v>13988178</v>
      </c>
      <c r="C4219" t="s">
        <v>512</v>
      </c>
      <c r="D4219" t="s">
        <v>69</v>
      </c>
      <c r="E4219" t="s">
        <v>296</v>
      </c>
      <c r="F4219" t="s">
        <v>34</v>
      </c>
      <c r="G4219" s="3" t="s">
        <v>8564</v>
      </c>
      <c r="H42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874</v>
      </c>
      <c r="I4219">
        <v>874</v>
      </c>
      <c r="J4219">
        <v>2499</v>
      </c>
      <c r="K4219" s="1">
        <v>0.65</v>
      </c>
      <c r="L42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1624.3500000000001</v>
      </c>
      <c r="M4219" s="2" t="str">
        <f>IF(NOT(ISBLANK(Table1[[#This Row],[Discounter]])), IF(Table1[[#This Row],[Discounter]]&gt;=50%, "High Discount", "Low Discount"), "No Discount")</f>
        <v>High Discount</v>
      </c>
      <c r="N4219" t="s">
        <v>146</v>
      </c>
      <c r="O4219">
        <v>3.9</v>
      </c>
      <c r="P4219">
        <v>514</v>
      </c>
    </row>
    <row r="4220" spans="1:16" ht="60" x14ac:dyDescent="0.25">
      <c r="A4220" t="s">
        <v>8565</v>
      </c>
      <c r="B4220">
        <v>13237954</v>
      </c>
      <c r="C4220" t="s">
        <v>100</v>
      </c>
      <c r="D4220" t="s">
        <v>69</v>
      </c>
      <c r="E4220" t="s">
        <v>70</v>
      </c>
      <c r="F4220" t="s">
        <v>34</v>
      </c>
      <c r="G4220" s="3" t="s">
        <v>8566</v>
      </c>
      <c r="H42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1084</v>
      </c>
      <c r="I4220">
        <v>1084</v>
      </c>
      <c r="J4220">
        <v>3099</v>
      </c>
      <c r="K4220" s="1">
        <v>0.65</v>
      </c>
      <c r="L42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2014.3500000000001</v>
      </c>
      <c r="M4220" s="2" t="str">
        <f>IF(NOT(ISBLANK(Table1[[#This Row],[Discounter]])), IF(Table1[[#This Row],[Discounter]]&gt;=50%, "High Discount", "Low Discount"), "No Discount")</f>
        <v>High Discount</v>
      </c>
      <c r="N4220" t="s">
        <v>102</v>
      </c>
      <c r="O4220">
        <v>3.9</v>
      </c>
      <c r="P4220">
        <v>514</v>
      </c>
    </row>
    <row r="4221" spans="1:16" ht="45" x14ac:dyDescent="0.25">
      <c r="A4221" t="s">
        <v>8567</v>
      </c>
      <c r="B4221">
        <v>2486241</v>
      </c>
      <c r="C4221" t="s">
        <v>722</v>
      </c>
      <c r="D4221" t="s">
        <v>32</v>
      </c>
      <c r="E4221" t="s">
        <v>105</v>
      </c>
      <c r="F4221" t="s">
        <v>34</v>
      </c>
      <c r="G4221" s="3" t="s">
        <v>8568</v>
      </c>
      <c r="H42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853</v>
      </c>
      <c r="I4221">
        <v>853</v>
      </c>
      <c r="J4221">
        <v>898</v>
      </c>
      <c r="K4221" s="1">
        <v>0.05</v>
      </c>
      <c r="L42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44.900000000000006</v>
      </c>
      <c r="M4221" s="2" t="str">
        <f>IF(NOT(ISBLANK(Table1[[#This Row],[Discounter]])), IF(Table1[[#This Row],[Discounter]]&gt;=50%, "High Discount", "Low Discount"), "No Discount")</f>
        <v>Low Discount</v>
      </c>
      <c r="N4221" t="s">
        <v>724</v>
      </c>
      <c r="O4221">
        <v>4.3</v>
      </c>
      <c r="P4221">
        <v>514</v>
      </c>
    </row>
    <row r="4222" spans="1:16" ht="45" x14ac:dyDescent="0.25">
      <c r="A4222" t="s">
        <v>8569</v>
      </c>
      <c r="B4222">
        <v>11003398</v>
      </c>
      <c r="C4222" t="s">
        <v>95</v>
      </c>
      <c r="D4222" t="s">
        <v>61</v>
      </c>
      <c r="E4222" t="s">
        <v>22</v>
      </c>
      <c r="F4222" t="s">
        <v>34</v>
      </c>
      <c r="G4222" s="3" t="s">
        <v>8570</v>
      </c>
      <c r="H42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4222">
        <v>479</v>
      </c>
      <c r="J4222">
        <v>1599</v>
      </c>
      <c r="K4222" s="1">
        <v>0.7</v>
      </c>
      <c r="L42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1119.3</v>
      </c>
      <c r="M4222" s="2" t="str">
        <f>IF(NOT(ISBLANK(Table1[[#This Row],[Discounter]])), IF(Table1[[#This Row],[Discounter]]&gt;=50%, "High Discount", "Low Discount"), "No Discount")</f>
        <v>High Discount</v>
      </c>
      <c r="N4222" t="s">
        <v>102</v>
      </c>
      <c r="O4222">
        <v>4.3</v>
      </c>
      <c r="P4222">
        <v>514</v>
      </c>
    </row>
    <row r="4223" spans="1:16" ht="60" x14ac:dyDescent="0.25">
      <c r="A4223" t="s">
        <v>8571</v>
      </c>
      <c r="B4223">
        <v>13670868</v>
      </c>
      <c r="C4223" t="s">
        <v>111</v>
      </c>
      <c r="D4223" t="s">
        <v>38</v>
      </c>
      <c r="E4223" t="s">
        <v>44</v>
      </c>
      <c r="F4223" t="s">
        <v>34</v>
      </c>
      <c r="G4223" s="3" t="s">
        <v>8572</v>
      </c>
      <c r="H42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223">
        <v>1599</v>
      </c>
      <c r="K4223" s="1">
        <v>0.6</v>
      </c>
      <c r="L42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959.4</v>
      </c>
      <c r="M4223" s="2" t="str">
        <f>IF(NOT(ISBLANK(Table1[[#This Row],[Discounter]])), IF(Table1[[#This Row],[Discounter]]&gt;=50%, "High Discount", "Low Discount"), "No Discount")</f>
        <v>High Discount</v>
      </c>
      <c r="N4223" t="s">
        <v>328</v>
      </c>
      <c r="O4223">
        <v>4.0999999999999996</v>
      </c>
      <c r="P4223">
        <v>514</v>
      </c>
    </row>
    <row r="4224" spans="1:16" ht="45" x14ac:dyDescent="0.25">
      <c r="A4224" t="s">
        <v>8573</v>
      </c>
      <c r="B4224">
        <v>10856174</v>
      </c>
      <c r="C4224" t="s">
        <v>162</v>
      </c>
      <c r="D4224" t="s">
        <v>38</v>
      </c>
      <c r="E4224" t="s">
        <v>132</v>
      </c>
      <c r="F4224" t="s">
        <v>34</v>
      </c>
      <c r="G4224" s="3" t="s">
        <v>8574</v>
      </c>
      <c r="H42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224">
        <v>1599</v>
      </c>
      <c r="K4224" s="1">
        <v>0.51</v>
      </c>
      <c r="L42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815.49</v>
      </c>
      <c r="M4224" s="2" t="str">
        <f>IF(NOT(ISBLANK(Table1[[#This Row],[Discounter]])), IF(Table1[[#This Row],[Discounter]]&gt;=50%, "High Discount", "Low Discount"), "No Discount")</f>
        <v>High Discount</v>
      </c>
      <c r="N4224" t="s">
        <v>102</v>
      </c>
      <c r="O4224">
        <v>4.5</v>
      </c>
      <c r="P4224">
        <v>514</v>
      </c>
    </row>
    <row r="4225" spans="1:16" ht="30" x14ac:dyDescent="0.25">
      <c r="A4225" t="s">
        <v>8575</v>
      </c>
      <c r="B4225">
        <v>1978691</v>
      </c>
      <c r="C4225" t="s">
        <v>168</v>
      </c>
      <c r="D4225" t="s">
        <v>38</v>
      </c>
      <c r="E4225" t="s">
        <v>44</v>
      </c>
      <c r="F4225" t="s">
        <v>34</v>
      </c>
      <c r="G4225" s="3" t="s">
        <v>8576</v>
      </c>
      <c r="H42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225">
        <v>1599</v>
      </c>
      <c r="K4225" s="1">
        <v>0.55000000000000004</v>
      </c>
      <c r="L42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4225" s="2" t="str">
        <f>IF(NOT(ISBLANK(Table1[[#This Row],[Discounter]])), IF(Table1[[#This Row],[Discounter]]&gt;=50%, "High Discount", "Low Discount"), "No Discount")</f>
        <v>High Discount</v>
      </c>
      <c r="N4225" t="s">
        <v>24</v>
      </c>
      <c r="O4225">
        <v>4.3</v>
      </c>
      <c r="P4225">
        <v>514</v>
      </c>
    </row>
    <row r="4226" spans="1:16" ht="45" x14ac:dyDescent="0.25">
      <c r="A4226" t="s">
        <v>8577</v>
      </c>
      <c r="B4226">
        <v>13178044</v>
      </c>
      <c r="C4226" t="s">
        <v>91</v>
      </c>
      <c r="D4226" t="s">
        <v>38</v>
      </c>
      <c r="E4226" t="s">
        <v>169</v>
      </c>
      <c r="F4226" t="s">
        <v>34</v>
      </c>
      <c r="G4226" s="3" t="s">
        <v>8578</v>
      </c>
      <c r="H42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226">
        <v>3849</v>
      </c>
      <c r="K4226" s="1">
        <v>0.61</v>
      </c>
      <c r="L42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2347.89</v>
      </c>
      <c r="M4226" s="2" t="str">
        <f>IF(NOT(ISBLANK(Table1[[#This Row],[Discounter]])), IF(Table1[[#This Row],[Discounter]]&gt;=50%, "High Discount", "Low Discount"), "No Discount")</f>
        <v>High Discount</v>
      </c>
      <c r="N4226" t="s">
        <v>24</v>
      </c>
      <c r="O4226">
        <v>4.4000000000000004</v>
      </c>
      <c r="P4226">
        <v>514</v>
      </c>
    </row>
    <row r="4227" spans="1:16" ht="45" x14ac:dyDescent="0.25">
      <c r="A4227" t="s">
        <v>8579</v>
      </c>
      <c r="B4227">
        <v>2202034</v>
      </c>
      <c r="C4227" t="s">
        <v>322</v>
      </c>
      <c r="D4227" t="s">
        <v>38</v>
      </c>
      <c r="E4227" t="s">
        <v>39</v>
      </c>
      <c r="F4227" t="s">
        <v>34</v>
      </c>
      <c r="G4227" s="3" t="s">
        <v>8580</v>
      </c>
      <c r="H42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227">
        <v>599</v>
      </c>
      <c r="K4227" s="1">
        <v>0.6</v>
      </c>
      <c r="L42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359.4</v>
      </c>
      <c r="M4227" s="2" t="str">
        <f>IF(NOT(ISBLANK(Table1[[#This Row],[Discounter]])), IF(Table1[[#This Row],[Discounter]]&gt;=50%, "High Discount", "Low Discount"), "No Discount")</f>
        <v>High Discount</v>
      </c>
      <c r="N4227" t="s">
        <v>41</v>
      </c>
      <c r="O4227">
        <v>4.2</v>
      </c>
      <c r="P4227">
        <v>514</v>
      </c>
    </row>
    <row r="4228" spans="1:16" ht="45" x14ac:dyDescent="0.25">
      <c r="A4228" t="s">
        <v>8581</v>
      </c>
      <c r="B4228">
        <v>8339531</v>
      </c>
      <c r="C4228" t="s">
        <v>14</v>
      </c>
      <c r="D4228" t="s">
        <v>38</v>
      </c>
      <c r="E4228" t="s">
        <v>44</v>
      </c>
      <c r="F4228" t="s">
        <v>34</v>
      </c>
      <c r="G4228" s="3" t="s">
        <v>8582</v>
      </c>
      <c r="H42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228">
        <v>699</v>
      </c>
      <c r="K4228" s="1">
        <v>0.5</v>
      </c>
      <c r="L42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349.5</v>
      </c>
      <c r="M4228" s="2" t="str">
        <f>IF(NOT(ISBLANK(Table1[[#This Row],[Discounter]])), IF(Table1[[#This Row],[Discounter]]&gt;=50%, "High Discount", "Low Discount"), "No Discount")</f>
        <v>High Discount</v>
      </c>
      <c r="N4228" t="s">
        <v>41</v>
      </c>
      <c r="O4228">
        <v>4.3</v>
      </c>
      <c r="P4228">
        <v>514</v>
      </c>
    </row>
    <row r="4229" spans="1:16" ht="45" x14ac:dyDescent="0.25">
      <c r="A4229" t="s">
        <v>8583</v>
      </c>
      <c r="B4229">
        <v>7942417</v>
      </c>
      <c r="C4229" t="s">
        <v>21</v>
      </c>
      <c r="D4229" t="s">
        <v>15</v>
      </c>
      <c r="E4229" t="s">
        <v>16</v>
      </c>
      <c r="F4229" t="s">
        <v>17</v>
      </c>
      <c r="G4229" s="3" t="s">
        <v>8584</v>
      </c>
      <c r="H42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881</v>
      </c>
      <c r="I4229">
        <v>881</v>
      </c>
      <c r="J4229">
        <v>2449</v>
      </c>
      <c r="K4229" s="1">
        <v>0.64</v>
      </c>
      <c r="L42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1567.3600000000001</v>
      </c>
      <c r="M4229" s="2" t="str">
        <f>IF(NOT(ISBLANK(Table1[[#This Row],[Discounter]])), IF(Table1[[#This Row],[Discounter]]&gt;=50%, "High Discount", "Low Discount"), "No Discount")</f>
        <v>High Discount</v>
      </c>
      <c r="N4229" t="s">
        <v>50</v>
      </c>
      <c r="O4229">
        <v>3.7</v>
      </c>
      <c r="P4229">
        <v>513</v>
      </c>
    </row>
    <row r="4230" spans="1:16" ht="45" x14ac:dyDescent="0.25">
      <c r="A4230" t="s">
        <v>8585</v>
      </c>
      <c r="B4230">
        <v>11156762</v>
      </c>
      <c r="C4230" t="s">
        <v>47</v>
      </c>
      <c r="D4230" t="s">
        <v>15</v>
      </c>
      <c r="E4230" t="s">
        <v>48</v>
      </c>
      <c r="F4230" t="s">
        <v>17</v>
      </c>
      <c r="G4230" s="3" t="s">
        <v>3045</v>
      </c>
      <c r="H42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759</v>
      </c>
      <c r="I4230">
        <v>759</v>
      </c>
      <c r="J4230">
        <v>1899</v>
      </c>
      <c r="K4230" s="1">
        <v>0.6</v>
      </c>
      <c r="L42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4230" s="2" t="str">
        <f>IF(NOT(ISBLANK(Table1[[#This Row],[Discounter]])), IF(Table1[[#This Row],[Discounter]]&gt;=50%, "High Discount", "Low Discount"), "No Discount")</f>
        <v>High Discount</v>
      </c>
      <c r="N4230" t="s">
        <v>774</v>
      </c>
      <c r="O4230">
        <v>4.0999999999999996</v>
      </c>
      <c r="P4230">
        <v>513</v>
      </c>
    </row>
    <row r="4231" spans="1:16" ht="60" x14ac:dyDescent="0.25">
      <c r="A4231" t="s">
        <v>8586</v>
      </c>
      <c r="B4231">
        <v>6544941</v>
      </c>
      <c r="C4231" t="s">
        <v>14</v>
      </c>
      <c r="D4231" t="s">
        <v>15</v>
      </c>
      <c r="E4231" t="s">
        <v>16</v>
      </c>
      <c r="F4231" t="s">
        <v>17</v>
      </c>
      <c r="G4231" s="3" t="s">
        <v>2999</v>
      </c>
      <c r="H42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854</v>
      </c>
      <c r="I4231">
        <v>854</v>
      </c>
      <c r="J4231">
        <v>1899</v>
      </c>
      <c r="K4231" s="1">
        <v>0.55000000000000004</v>
      </c>
      <c r="L42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1044.45</v>
      </c>
      <c r="M4231" s="2" t="str">
        <f>IF(NOT(ISBLANK(Table1[[#This Row],[Discounter]])), IF(Table1[[#This Row],[Discounter]]&gt;=50%, "High Discount", "Low Discount"), "No Discount")</f>
        <v>High Discount</v>
      </c>
      <c r="N4231" t="s">
        <v>19</v>
      </c>
      <c r="O4231">
        <v>3.8</v>
      </c>
      <c r="P4231">
        <v>513</v>
      </c>
    </row>
    <row r="4232" spans="1:16" ht="45" x14ac:dyDescent="0.25">
      <c r="A4232" t="s">
        <v>8587</v>
      </c>
      <c r="B4232">
        <v>9451673</v>
      </c>
      <c r="C4232" t="s">
        <v>43</v>
      </c>
      <c r="D4232" t="s">
        <v>177</v>
      </c>
      <c r="E4232" t="s">
        <v>178</v>
      </c>
      <c r="F4232" t="s">
        <v>17</v>
      </c>
      <c r="G4232" s="3" t="s">
        <v>8588</v>
      </c>
      <c r="H42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232">
        <v>549</v>
      </c>
      <c r="L42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232" s="2" t="str">
        <f>IF(NOT(ISBLANK(Table1[[#This Row],[Discounter]])), IF(Table1[[#This Row],[Discounter]]&gt;=50%, "High Discount", "Low Discount"), "No Discount")</f>
        <v>No Discount</v>
      </c>
      <c r="N4232" t="s">
        <v>146</v>
      </c>
      <c r="O4232">
        <v>4.0999999999999996</v>
      </c>
      <c r="P4232">
        <v>513</v>
      </c>
    </row>
    <row r="4233" spans="1:16" ht="30" x14ac:dyDescent="0.25">
      <c r="A4233" t="s">
        <v>8589</v>
      </c>
      <c r="B4233">
        <v>18030424</v>
      </c>
      <c r="C4233" t="s">
        <v>271</v>
      </c>
      <c r="D4233" t="s">
        <v>177</v>
      </c>
      <c r="E4233" t="s">
        <v>272</v>
      </c>
      <c r="F4233" t="s">
        <v>17</v>
      </c>
      <c r="G4233" s="3" t="s">
        <v>8416</v>
      </c>
      <c r="H42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233">
        <v>558</v>
      </c>
      <c r="L42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233" s="2" t="str">
        <f>IF(NOT(ISBLANK(Table1[[#This Row],[Discounter]])), IF(Table1[[#This Row],[Discounter]]&gt;=50%, "High Discount", "Low Discount"), "No Discount")</f>
        <v>No Discount</v>
      </c>
      <c r="N4233" t="s">
        <v>24</v>
      </c>
      <c r="O4233">
        <v>4.2</v>
      </c>
      <c r="P4233">
        <v>513</v>
      </c>
    </row>
    <row r="4234" spans="1:16" ht="45" x14ac:dyDescent="0.25">
      <c r="A4234" t="s">
        <v>8590</v>
      </c>
      <c r="B4234">
        <v>1879748</v>
      </c>
      <c r="C4234" t="s">
        <v>193</v>
      </c>
      <c r="D4234" t="s">
        <v>26</v>
      </c>
      <c r="E4234" t="s">
        <v>27</v>
      </c>
      <c r="F4234" t="s">
        <v>17</v>
      </c>
      <c r="G4234" s="3" t="s">
        <v>8591</v>
      </c>
      <c r="H42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759</v>
      </c>
      <c r="I4234">
        <v>759</v>
      </c>
      <c r="J4234">
        <v>1899</v>
      </c>
      <c r="K4234" s="1">
        <v>0.6</v>
      </c>
      <c r="L42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4234" s="2" t="str">
        <f>IF(NOT(ISBLANK(Table1[[#This Row],[Discounter]])), IF(Table1[[#This Row],[Discounter]]&gt;=50%, "High Discount", "Low Discount"), "No Discount")</f>
        <v>High Discount</v>
      </c>
      <c r="N4234" t="s">
        <v>80</v>
      </c>
      <c r="O4234">
        <v>4.2</v>
      </c>
      <c r="P4234">
        <v>513</v>
      </c>
    </row>
    <row r="4235" spans="1:16" ht="60" x14ac:dyDescent="0.25">
      <c r="A4235" t="s">
        <v>8592</v>
      </c>
      <c r="B4235">
        <v>14514382</v>
      </c>
      <c r="C4235" t="s">
        <v>1654</v>
      </c>
      <c r="D4235" t="s">
        <v>69</v>
      </c>
      <c r="E4235" t="s">
        <v>70</v>
      </c>
      <c r="F4235" t="s">
        <v>34</v>
      </c>
      <c r="G4235" s="3" t="s">
        <v>8593</v>
      </c>
      <c r="H42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1535</v>
      </c>
      <c r="I4235">
        <v>1535</v>
      </c>
      <c r="J4235">
        <v>3198</v>
      </c>
      <c r="K4235" s="1">
        <v>0.52</v>
      </c>
      <c r="L42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1662.96</v>
      </c>
      <c r="M4235" s="2" t="str">
        <f>IF(NOT(ISBLANK(Table1[[#This Row],[Discounter]])), IF(Table1[[#This Row],[Discounter]]&gt;=50%, "High Discount", "Low Discount"), "No Discount")</f>
        <v>High Discount</v>
      </c>
      <c r="N4235" t="s">
        <v>1656</v>
      </c>
      <c r="O4235">
        <v>4.2</v>
      </c>
      <c r="P4235">
        <v>513</v>
      </c>
    </row>
    <row r="4236" spans="1:16" ht="75" x14ac:dyDescent="0.25">
      <c r="A4236" t="s">
        <v>8594</v>
      </c>
      <c r="B4236">
        <v>12450322</v>
      </c>
      <c r="C4236" t="s">
        <v>255</v>
      </c>
      <c r="D4236" t="s">
        <v>69</v>
      </c>
      <c r="E4236" t="s">
        <v>70</v>
      </c>
      <c r="F4236" t="s">
        <v>34</v>
      </c>
      <c r="G4236" s="3" t="s">
        <v>8595</v>
      </c>
      <c r="H42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1949</v>
      </c>
      <c r="I4236">
        <v>1949</v>
      </c>
      <c r="J4236">
        <v>4999</v>
      </c>
      <c r="K4236" s="1">
        <v>0.61</v>
      </c>
      <c r="L42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3049.39</v>
      </c>
      <c r="M4236" s="2" t="str">
        <f>IF(NOT(ISBLANK(Table1[[#This Row],[Discounter]])), IF(Table1[[#This Row],[Discounter]]&gt;=50%, "High Discount", "Low Discount"), "No Discount")</f>
        <v>High Discount</v>
      </c>
      <c r="N4236" t="s">
        <v>36</v>
      </c>
      <c r="O4236">
        <v>4.2</v>
      </c>
      <c r="P4236">
        <v>513</v>
      </c>
    </row>
    <row r="4237" spans="1:16" ht="45" x14ac:dyDescent="0.25">
      <c r="A4237" t="s">
        <v>8596</v>
      </c>
      <c r="B4237">
        <v>3451656</v>
      </c>
      <c r="C4237" t="s">
        <v>1064</v>
      </c>
      <c r="D4237" t="s">
        <v>32</v>
      </c>
      <c r="E4237" t="s">
        <v>105</v>
      </c>
      <c r="F4237" t="s">
        <v>34</v>
      </c>
      <c r="G4237" s="3" t="s">
        <v>8597</v>
      </c>
      <c r="H42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323</v>
      </c>
      <c r="I4237">
        <v>323</v>
      </c>
      <c r="J4237">
        <v>599</v>
      </c>
      <c r="K4237" s="1">
        <v>0.46</v>
      </c>
      <c r="L42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275.54000000000002</v>
      </c>
      <c r="M4237" s="2" t="str">
        <f>IF(NOT(ISBLANK(Table1[[#This Row],[Discounter]])), IF(Table1[[#This Row],[Discounter]]&gt;=50%, "High Discount", "Low Discount"), "No Discount")</f>
        <v>Low Discount</v>
      </c>
      <c r="N4237" t="s">
        <v>1066</v>
      </c>
      <c r="O4237">
        <v>3.7</v>
      </c>
      <c r="P4237">
        <v>513</v>
      </c>
    </row>
    <row r="4238" spans="1:16" ht="45" x14ac:dyDescent="0.25">
      <c r="A4238" t="s">
        <v>8598</v>
      </c>
      <c r="B4238">
        <v>2483479</v>
      </c>
      <c r="C4238" t="s">
        <v>57</v>
      </c>
      <c r="D4238" t="s">
        <v>87</v>
      </c>
      <c r="E4238" t="s">
        <v>132</v>
      </c>
      <c r="F4238" t="s">
        <v>34</v>
      </c>
      <c r="G4238" s="3" t="s">
        <v>8599</v>
      </c>
      <c r="H42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639</v>
      </c>
      <c r="I4238">
        <v>639</v>
      </c>
      <c r="J4238">
        <v>1599</v>
      </c>
      <c r="K4238" s="1">
        <v>0.6</v>
      </c>
      <c r="L42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959.4</v>
      </c>
      <c r="M4238" s="2" t="str">
        <f>IF(NOT(ISBLANK(Table1[[#This Row],[Discounter]])), IF(Table1[[#This Row],[Discounter]]&gt;=50%, "High Discount", "Low Discount"), "No Discount")</f>
        <v>High Discount</v>
      </c>
      <c r="N4238" t="s">
        <v>102</v>
      </c>
      <c r="O4238">
        <v>4.4000000000000004</v>
      </c>
      <c r="P4238">
        <v>513</v>
      </c>
    </row>
    <row r="4239" spans="1:16" ht="60" x14ac:dyDescent="0.25">
      <c r="A4239" t="s">
        <v>8600</v>
      </c>
      <c r="B4239">
        <v>1916569</v>
      </c>
      <c r="C4239" t="s">
        <v>1716</v>
      </c>
      <c r="D4239" t="s">
        <v>38</v>
      </c>
      <c r="E4239" t="s">
        <v>39</v>
      </c>
      <c r="F4239" t="s">
        <v>34</v>
      </c>
      <c r="G4239" s="3" t="s">
        <v>8601</v>
      </c>
      <c r="H42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239">
        <v>1099</v>
      </c>
      <c r="K4239" t="s">
        <v>4331</v>
      </c>
      <c r="L42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600</v>
      </c>
      <c r="M4239" s="2" t="str">
        <f>IF(NOT(ISBLANK(Table1[[#This Row],[Discounter]])), IF(Table1[[#This Row],[Discounter]]&gt;=50%, "High Discount", "Low Discount"), "No Discount")</f>
        <v>High Discount</v>
      </c>
      <c r="N4239" t="s">
        <v>41</v>
      </c>
      <c r="O4239">
        <v>3.8</v>
      </c>
      <c r="P4239">
        <v>513</v>
      </c>
    </row>
    <row r="4240" spans="1:16" ht="30" x14ac:dyDescent="0.25">
      <c r="A4240" t="s">
        <v>8602</v>
      </c>
      <c r="B4240">
        <v>1755933</v>
      </c>
      <c r="C4240" t="s">
        <v>322</v>
      </c>
      <c r="D4240" t="s">
        <v>38</v>
      </c>
      <c r="E4240" t="s">
        <v>132</v>
      </c>
      <c r="F4240" t="s">
        <v>34</v>
      </c>
      <c r="G4240" s="3" t="s">
        <v>8603</v>
      </c>
      <c r="H42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240">
        <v>1799</v>
      </c>
      <c r="K4240" s="1">
        <v>0.65</v>
      </c>
      <c r="L42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1169.3500000000001</v>
      </c>
      <c r="M4240" s="2" t="str">
        <f>IF(NOT(ISBLANK(Table1[[#This Row],[Discounter]])), IF(Table1[[#This Row],[Discounter]]&gt;=50%, "High Discount", "Low Discount"), "No Discount")</f>
        <v>High Discount</v>
      </c>
      <c r="N4240" t="s">
        <v>24</v>
      </c>
      <c r="O4240">
        <v>4.4000000000000004</v>
      </c>
      <c r="P4240">
        <v>513</v>
      </c>
    </row>
    <row r="4241" spans="1:16" ht="30" x14ac:dyDescent="0.25">
      <c r="A4241" t="s">
        <v>8604</v>
      </c>
      <c r="B4241">
        <v>10237777</v>
      </c>
      <c r="C4241" t="s">
        <v>8605</v>
      </c>
      <c r="D4241" t="s">
        <v>38</v>
      </c>
      <c r="E4241" t="s">
        <v>39</v>
      </c>
      <c r="F4241" t="s">
        <v>34</v>
      </c>
      <c r="G4241" s="3" t="s">
        <v>8606</v>
      </c>
      <c r="H42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241">
        <v>799</v>
      </c>
      <c r="K4241" s="1">
        <v>0.3</v>
      </c>
      <c r="L42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239.7</v>
      </c>
      <c r="M4241" s="2" t="str">
        <f>IF(NOT(ISBLANK(Table1[[#This Row],[Discounter]])), IF(Table1[[#This Row],[Discounter]]&gt;=50%, "High Discount", "Low Discount"), "No Discount")</f>
        <v>Low Discount</v>
      </c>
      <c r="N4241" t="s">
        <v>41</v>
      </c>
      <c r="O4241">
        <v>4.3</v>
      </c>
      <c r="P4241">
        <v>513</v>
      </c>
    </row>
    <row r="4242" spans="1:16" ht="45" x14ac:dyDescent="0.25">
      <c r="A4242" t="s">
        <v>8607</v>
      </c>
      <c r="B4242">
        <v>14154090</v>
      </c>
      <c r="C4242" t="s">
        <v>91</v>
      </c>
      <c r="D4242" t="s">
        <v>38</v>
      </c>
      <c r="E4242" t="s">
        <v>22</v>
      </c>
      <c r="F4242" t="s">
        <v>34</v>
      </c>
      <c r="G4242" s="3" t="s">
        <v>8608</v>
      </c>
      <c r="H42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242">
        <v>999</v>
      </c>
      <c r="K4242" s="1">
        <v>0.6</v>
      </c>
      <c r="L42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599.4</v>
      </c>
      <c r="M4242" s="2" t="str">
        <f>IF(NOT(ISBLANK(Table1[[#This Row],[Discounter]])), IF(Table1[[#This Row],[Discounter]]&gt;=50%, "High Discount", "Low Discount"), "No Discount")</f>
        <v>High Discount</v>
      </c>
      <c r="N4242" t="s">
        <v>24</v>
      </c>
      <c r="O4242">
        <v>4.3</v>
      </c>
      <c r="P4242">
        <v>513</v>
      </c>
    </row>
    <row r="4243" spans="1:16" ht="75" x14ac:dyDescent="0.25">
      <c r="A4243" t="s">
        <v>8609</v>
      </c>
      <c r="B4243">
        <v>11274466</v>
      </c>
      <c r="C4243" t="s">
        <v>14</v>
      </c>
      <c r="D4243" t="s">
        <v>15</v>
      </c>
      <c r="E4243" t="s">
        <v>16</v>
      </c>
      <c r="F4243" t="s">
        <v>17</v>
      </c>
      <c r="G4243" s="3" t="s">
        <v>8610</v>
      </c>
      <c r="H42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4243">
        <v>1499</v>
      </c>
      <c r="L42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243" s="2" t="str">
        <f>IF(NOT(ISBLANK(Table1[[#This Row],[Discounter]])), IF(Table1[[#This Row],[Discounter]]&gt;=50%, "High Discount", "Low Discount"), "No Discount")</f>
        <v>No Discount</v>
      </c>
      <c r="N4243" t="s">
        <v>19</v>
      </c>
      <c r="O4243">
        <v>4</v>
      </c>
      <c r="P4243">
        <v>512</v>
      </c>
    </row>
    <row r="4244" spans="1:16" ht="60" x14ac:dyDescent="0.25">
      <c r="A4244" t="s">
        <v>8611</v>
      </c>
      <c r="B4244">
        <v>10415072</v>
      </c>
      <c r="C4244" t="s">
        <v>798</v>
      </c>
      <c r="D4244" t="s">
        <v>15</v>
      </c>
      <c r="E4244" t="s">
        <v>16</v>
      </c>
      <c r="F4244" t="s">
        <v>17</v>
      </c>
      <c r="G4244" s="3" t="s">
        <v>5082</v>
      </c>
      <c r="H42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854</v>
      </c>
      <c r="I4244">
        <v>854</v>
      </c>
      <c r="J4244">
        <v>1898</v>
      </c>
      <c r="K4244" s="1">
        <v>0.55000000000000004</v>
      </c>
      <c r="L42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1043.9000000000001</v>
      </c>
      <c r="M4244" s="2" t="str">
        <f>IF(NOT(ISBLANK(Table1[[#This Row],[Discounter]])), IF(Table1[[#This Row],[Discounter]]&gt;=50%, "High Discount", "Low Discount"), "No Discount")</f>
        <v>High Discount</v>
      </c>
      <c r="N4244" t="s">
        <v>19</v>
      </c>
      <c r="O4244">
        <v>3.8</v>
      </c>
      <c r="P4244">
        <v>512</v>
      </c>
    </row>
    <row r="4245" spans="1:16" ht="45" x14ac:dyDescent="0.25">
      <c r="A4245" t="s">
        <v>8612</v>
      </c>
      <c r="B4245">
        <v>12222402</v>
      </c>
      <c r="C4245" t="s">
        <v>7075</v>
      </c>
      <c r="D4245" t="s">
        <v>69</v>
      </c>
      <c r="E4245" t="s">
        <v>70</v>
      </c>
      <c r="F4245" t="s">
        <v>17</v>
      </c>
      <c r="G4245" s="3" t="s">
        <v>8613</v>
      </c>
      <c r="H42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699</v>
      </c>
      <c r="I4245">
        <v>699</v>
      </c>
      <c r="J4245">
        <v>1999</v>
      </c>
      <c r="K4245" s="1">
        <v>0.65</v>
      </c>
      <c r="L42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1299.3500000000001</v>
      </c>
      <c r="M4245" s="2" t="str">
        <f>IF(NOT(ISBLANK(Table1[[#This Row],[Discounter]])), IF(Table1[[#This Row],[Discounter]]&gt;=50%, "High Discount", "Low Discount"), "No Discount")</f>
        <v>High Discount</v>
      </c>
      <c r="N4245" t="s">
        <v>36</v>
      </c>
      <c r="O4245">
        <v>3.9</v>
      </c>
      <c r="P4245">
        <v>512</v>
      </c>
    </row>
    <row r="4246" spans="1:16" ht="45" x14ac:dyDescent="0.25">
      <c r="A4246" t="s">
        <v>8614</v>
      </c>
      <c r="B4246">
        <v>11752140</v>
      </c>
      <c r="C4246" t="s">
        <v>322</v>
      </c>
      <c r="D4246" t="s">
        <v>26</v>
      </c>
      <c r="E4246" t="s">
        <v>39</v>
      </c>
      <c r="F4246" t="s">
        <v>17</v>
      </c>
      <c r="G4246" s="3" t="s">
        <v>8615</v>
      </c>
      <c r="H42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329</v>
      </c>
      <c r="I4246">
        <v>329</v>
      </c>
      <c r="J4246">
        <v>599</v>
      </c>
      <c r="K4246" s="1">
        <v>0.45</v>
      </c>
      <c r="L42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269.55</v>
      </c>
      <c r="M4246" s="2" t="str">
        <f>IF(NOT(ISBLANK(Table1[[#This Row],[Discounter]])), IF(Table1[[#This Row],[Discounter]]&gt;=50%, "High Discount", "Low Discount"), "No Discount")</f>
        <v>Low Discount</v>
      </c>
      <c r="N4246" t="s">
        <v>102</v>
      </c>
      <c r="O4246">
        <v>4.2</v>
      </c>
      <c r="P4246">
        <v>512</v>
      </c>
    </row>
    <row r="4247" spans="1:16" ht="45" x14ac:dyDescent="0.25">
      <c r="A4247" t="s">
        <v>8616</v>
      </c>
      <c r="B4247">
        <v>12414890</v>
      </c>
      <c r="C4247" t="s">
        <v>86</v>
      </c>
      <c r="D4247" t="s">
        <v>69</v>
      </c>
      <c r="E4247" t="s">
        <v>70</v>
      </c>
      <c r="F4247" t="s">
        <v>34</v>
      </c>
      <c r="G4247" s="3" t="s">
        <v>8617</v>
      </c>
      <c r="H42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4247">
        <v>1199</v>
      </c>
      <c r="J4247">
        <v>1999</v>
      </c>
      <c r="K4247" s="1">
        <v>0.4</v>
      </c>
      <c r="L42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799.6</v>
      </c>
      <c r="M4247" s="2" t="str">
        <f>IF(NOT(ISBLANK(Table1[[#This Row],[Discounter]])), IF(Table1[[#This Row],[Discounter]]&gt;=50%, "High Discount", "Low Discount"), "No Discount")</f>
        <v>Low Discount</v>
      </c>
      <c r="N4247" t="s">
        <v>89</v>
      </c>
      <c r="O4247">
        <v>4</v>
      </c>
      <c r="P4247">
        <v>512</v>
      </c>
    </row>
    <row r="4248" spans="1:16" ht="45" x14ac:dyDescent="0.25">
      <c r="A4248" t="s">
        <v>8618</v>
      </c>
      <c r="B4248">
        <v>11938902</v>
      </c>
      <c r="C4248" t="s">
        <v>143</v>
      </c>
      <c r="D4248" t="s">
        <v>32</v>
      </c>
      <c r="E4248" t="s">
        <v>144</v>
      </c>
      <c r="F4248" t="s">
        <v>34</v>
      </c>
      <c r="G4248" s="3" t="s">
        <v>8619</v>
      </c>
      <c r="H42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489</v>
      </c>
      <c r="I4248">
        <v>489</v>
      </c>
      <c r="J4248">
        <v>999</v>
      </c>
      <c r="K4248" s="1">
        <v>0.51</v>
      </c>
      <c r="L42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509.49</v>
      </c>
      <c r="M4248" s="2" t="str">
        <f>IF(NOT(ISBLANK(Table1[[#This Row],[Discounter]])), IF(Table1[[#This Row],[Discounter]]&gt;=50%, "High Discount", "Low Discount"), "No Discount")</f>
        <v>High Discount</v>
      </c>
      <c r="N4248" t="s">
        <v>146</v>
      </c>
      <c r="O4248">
        <v>4</v>
      </c>
      <c r="P4248">
        <v>512</v>
      </c>
    </row>
    <row r="4249" spans="1:16" ht="45" x14ac:dyDescent="0.25">
      <c r="A4249" t="s">
        <v>8620</v>
      </c>
      <c r="B4249">
        <v>11174394</v>
      </c>
      <c r="C4249" t="s">
        <v>86</v>
      </c>
      <c r="D4249" t="s">
        <v>87</v>
      </c>
      <c r="E4249" t="s">
        <v>132</v>
      </c>
      <c r="F4249" t="s">
        <v>34</v>
      </c>
      <c r="G4249" s="3" t="s">
        <v>8621</v>
      </c>
      <c r="H42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919</v>
      </c>
      <c r="I4249">
        <v>919</v>
      </c>
      <c r="J4249">
        <v>2299</v>
      </c>
      <c r="K4249" s="1">
        <v>0.6</v>
      </c>
      <c r="L42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1379.3999999999999</v>
      </c>
      <c r="M4249" s="2" t="str">
        <f>IF(NOT(ISBLANK(Table1[[#This Row],[Discounter]])), IF(Table1[[#This Row],[Discounter]]&gt;=50%, "High Discount", "Low Discount"), "No Discount")</f>
        <v>High Discount</v>
      </c>
      <c r="N4249" t="s">
        <v>89</v>
      </c>
      <c r="O4249">
        <v>4.0999999999999996</v>
      </c>
      <c r="P4249">
        <v>512</v>
      </c>
    </row>
    <row r="4250" spans="1:16" ht="30" x14ac:dyDescent="0.25">
      <c r="A4250" t="s">
        <v>8622</v>
      </c>
      <c r="B4250">
        <v>9341537</v>
      </c>
      <c r="C4250" t="s">
        <v>639</v>
      </c>
      <c r="D4250" t="s">
        <v>38</v>
      </c>
      <c r="E4250" t="s">
        <v>44</v>
      </c>
      <c r="F4250" t="s">
        <v>34</v>
      </c>
      <c r="G4250" s="3" t="s">
        <v>8623</v>
      </c>
      <c r="H42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250">
        <v>1998</v>
      </c>
      <c r="K4250" s="1">
        <v>0.5</v>
      </c>
      <c r="L42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4250" s="2" t="str">
        <f>IF(NOT(ISBLANK(Table1[[#This Row],[Discounter]])), IF(Table1[[#This Row],[Discounter]]&gt;=50%, "High Discount", "Low Discount"), "No Discount")</f>
        <v>High Discount</v>
      </c>
      <c r="N4250" t="s">
        <v>24</v>
      </c>
      <c r="O4250">
        <v>3.7</v>
      </c>
      <c r="P4250">
        <v>512</v>
      </c>
    </row>
    <row r="4251" spans="1:16" ht="60" x14ac:dyDescent="0.25">
      <c r="A4251" t="s">
        <v>8624</v>
      </c>
      <c r="B4251">
        <v>9478141</v>
      </c>
      <c r="C4251" t="s">
        <v>14</v>
      </c>
      <c r="D4251" t="s">
        <v>38</v>
      </c>
      <c r="E4251" t="s">
        <v>282</v>
      </c>
      <c r="F4251" t="s">
        <v>34</v>
      </c>
      <c r="G4251" s="3" t="s">
        <v>8625</v>
      </c>
      <c r="H42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251">
        <v>1999</v>
      </c>
      <c r="K4251" s="1">
        <v>0.7</v>
      </c>
      <c r="L42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1399.3</v>
      </c>
      <c r="M4251" s="2" t="str">
        <f>IF(NOT(ISBLANK(Table1[[#This Row],[Discounter]])), IF(Table1[[#This Row],[Discounter]]&gt;=50%, "High Discount", "Low Discount"), "No Discount")</f>
        <v>High Discount</v>
      </c>
      <c r="N4251" t="s">
        <v>102</v>
      </c>
      <c r="O4251">
        <v>3.9</v>
      </c>
      <c r="P4251">
        <v>512</v>
      </c>
    </row>
    <row r="4252" spans="1:16" ht="30" x14ac:dyDescent="0.25">
      <c r="A4252" t="s">
        <v>8626</v>
      </c>
      <c r="B4252">
        <v>14232422</v>
      </c>
      <c r="C4252" t="s">
        <v>460</v>
      </c>
      <c r="D4252" t="s">
        <v>15</v>
      </c>
      <c r="E4252" t="s">
        <v>122</v>
      </c>
      <c r="F4252" t="s">
        <v>17</v>
      </c>
      <c r="G4252" s="3" t="s">
        <v>8627</v>
      </c>
      <c r="H42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4252">
        <v>799</v>
      </c>
      <c r="L42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252" s="2" t="str">
        <f>IF(NOT(ISBLANK(Table1[[#This Row],[Discounter]])), IF(Table1[[#This Row],[Discounter]]&gt;=50%, "High Discount", "Low Discount"), "No Discount")</f>
        <v>No Discount</v>
      </c>
      <c r="N4252" t="s">
        <v>6822</v>
      </c>
      <c r="O4252">
        <v>4.5999999999999996</v>
      </c>
      <c r="P4252">
        <v>511</v>
      </c>
    </row>
    <row r="4253" spans="1:16" ht="45" x14ac:dyDescent="0.25">
      <c r="A4253" t="s">
        <v>8628</v>
      </c>
      <c r="B4253">
        <v>10737426</v>
      </c>
      <c r="C4253" t="s">
        <v>3834</v>
      </c>
      <c r="D4253" t="s">
        <v>15</v>
      </c>
      <c r="E4253" t="s">
        <v>122</v>
      </c>
      <c r="F4253" t="s">
        <v>17</v>
      </c>
      <c r="G4253" s="3" t="s">
        <v>8629</v>
      </c>
      <c r="H42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4253">
        <v>539</v>
      </c>
      <c r="J4253">
        <v>899</v>
      </c>
      <c r="K4253" s="1">
        <v>0.4</v>
      </c>
      <c r="L42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359.6</v>
      </c>
      <c r="M4253" s="2" t="str">
        <f>IF(NOT(ISBLANK(Table1[[#This Row],[Discounter]])), IF(Table1[[#This Row],[Discounter]]&gt;=50%, "High Discount", "Low Discount"), "No Discount")</f>
        <v>Low Discount</v>
      </c>
      <c r="N4253" t="s">
        <v>152</v>
      </c>
      <c r="O4253">
        <v>4.0999999999999996</v>
      </c>
      <c r="P4253">
        <v>511</v>
      </c>
    </row>
    <row r="4254" spans="1:16" ht="30" x14ac:dyDescent="0.25">
      <c r="A4254" t="s">
        <v>8630</v>
      </c>
      <c r="B4254">
        <v>1284724</v>
      </c>
      <c r="C4254" t="s">
        <v>322</v>
      </c>
      <c r="D4254" t="s">
        <v>15</v>
      </c>
      <c r="E4254" t="s">
        <v>48</v>
      </c>
      <c r="F4254" t="s">
        <v>17</v>
      </c>
      <c r="G4254" s="3" t="s">
        <v>8631</v>
      </c>
      <c r="H42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1099</v>
      </c>
      <c r="I4254">
        <v>1099</v>
      </c>
      <c r="J4254">
        <v>2199</v>
      </c>
      <c r="K4254" s="1">
        <v>0.5</v>
      </c>
      <c r="L42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1099.5</v>
      </c>
      <c r="M4254" s="2" t="str">
        <f>IF(NOT(ISBLANK(Table1[[#This Row],[Discounter]])), IF(Table1[[#This Row],[Discounter]]&gt;=50%, "High Discount", "Low Discount"), "No Discount")</f>
        <v>High Discount</v>
      </c>
      <c r="N4254" t="s">
        <v>19</v>
      </c>
      <c r="O4254">
        <v>4.2</v>
      </c>
      <c r="P4254">
        <v>511</v>
      </c>
    </row>
    <row r="4255" spans="1:16" ht="45" x14ac:dyDescent="0.25">
      <c r="A4255" t="s">
        <v>8632</v>
      </c>
      <c r="B4255">
        <v>1999072</v>
      </c>
      <c r="C4255" t="s">
        <v>325</v>
      </c>
      <c r="D4255" t="s">
        <v>177</v>
      </c>
      <c r="E4255" t="s">
        <v>1750</v>
      </c>
      <c r="F4255" t="s">
        <v>17</v>
      </c>
      <c r="G4255" s="3" t="s">
        <v>8633</v>
      </c>
      <c r="H42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255">
        <v>299</v>
      </c>
      <c r="L42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255" s="2" t="str">
        <f>IF(NOT(ISBLANK(Table1[[#This Row],[Discounter]])), IF(Table1[[#This Row],[Discounter]]&gt;=50%, "High Discount", "Low Discount"), "No Discount")</f>
        <v>No Discount</v>
      </c>
      <c r="N4255" t="s">
        <v>328</v>
      </c>
      <c r="O4255">
        <v>4.4000000000000004</v>
      </c>
      <c r="P4255">
        <v>511</v>
      </c>
    </row>
    <row r="4256" spans="1:16" ht="45" x14ac:dyDescent="0.25">
      <c r="A4256" t="s">
        <v>8634</v>
      </c>
      <c r="B4256">
        <v>10106187</v>
      </c>
      <c r="C4256" t="s">
        <v>60</v>
      </c>
      <c r="D4256" t="s">
        <v>61</v>
      </c>
      <c r="E4256" t="s">
        <v>39</v>
      </c>
      <c r="F4256" t="s">
        <v>17</v>
      </c>
      <c r="G4256" s="3" t="s">
        <v>8635</v>
      </c>
      <c r="H42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384</v>
      </c>
      <c r="I4256">
        <v>384</v>
      </c>
      <c r="J4256">
        <v>699</v>
      </c>
      <c r="K4256" s="1">
        <v>0.45</v>
      </c>
      <c r="L42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314.55</v>
      </c>
      <c r="M4256" s="2" t="str">
        <f>IF(NOT(ISBLANK(Table1[[#This Row],[Discounter]])), IF(Table1[[#This Row],[Discounter]]&gt;=50%, "High Discount", "Low Discount"), "No Discount")</f>
        <v>Low Discount</v>
      </c>
      <c r="N4256" t="s">
        <v>36</v>
      </c>
      <c r="O4256">
        <v>4.4000000000000004</v>
      </c>
      <c r="P4256">
        <v>511</v>
      </c>
    </row>
    <row r="4257" spans="1:16" ht="45" x14ac:dyDescent="0.25">
      <c r="A4257" t="s">
        <v>8636</v>
      </c>
      <c r="B4257">
        <v>14950386</v>
      </c>
      <c r="C4257" t="s">
        <v>47</v>
      </c>
      <c r="D4257" t="s">
        <v>26</v>
      </c>
      <c r="E4257" t="s">
        <v>27</v>
      </c>
      <c r="F4257" t="s">
        <v>17</v>
      </c>
      <c r="G4257" s="3" t="s">
        <v>8637</v>
      </c>
      <c r="H42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562</v>
      </c>
      <c r="I4257">
        <v>562</v>
      </c>
      <c r="J4257">
        <v>1249</v>
      </c>
      <c r="K4257" s="1">
        <v>0.55000000000000004</v>
      </c>
      <c r="L42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686.95</v>
      </c>
      <c r="M4257" s="2" t="str">
        <f>IF(NOT(ISBLANK(Table1[[#This Row],[Discounter]])), IF(Table1[[#This Row],[Discounter]]&gt;=50%, "High Discount", "Low Discount"), "No Discount")</f>
        <v>High Discount</v>
      </c>
      <c r="N4257" t="s">
        <v>80</v>
      </c>
      <c r="O4257">
        <v>4.0999999999999996</v>
      </c>
      <c r="P4257">
        <v>511</v>
      </c>
    </row>
    <row r="4258" spans="1:16" ht="30" x14ac:dyDescent="0.25">
      <c r="A4258" t="s">
        <v>8638</v>
      </c>
      <c r="B4258">
        <v>1086730</v>
      </c>
      <c r="C4258" t="s">
        <v>1250</v>
      </c>
      <c r="D4258" t="s">
        <v>26</v>
      </c>
      <c r="E4258" t="s">
        <v>27</v>
      </c>
      <c r="F4258" t="s">
        <v>17</v>
      </c>
      <c r="G4258" s="3" t="s">
        <v>8639</v>
      </c>
      <c r="H42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809</v>
      </c>
      <c r="I4258">
        <v>809</v>
      </c>
      <c r="J4258">
        <v>1799</v>
      </c>
      <c r="K4258" s="1">
        <v>0.55000000000000004</v>
      </c>
      <c r="L42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989.45</v>
      </c>
      <c r="M4258" s="2" t="str">
        <f>IF(NOT(ISBLANK(Table1[[#This Row],[Discounter]])), IF(Table1[[#This Row],[Discounter]]&gt;=50%, "High Discount", "Low Discount"), "No Discount")</f>
        <v>High Discount</v>
      </c>
      <c r="N4258" t="s">
        <v>1618</v>
      </c>
      <c r="O4258">
        <v>4.3</v>
      </c>
      <c r="P4258">
        <v>511</v>
      </c>
    </row>
    <row r="4259" spans="1:16" ht="60" x14ac:dyDescent="0.25">
      <c r="A4259" t="s">
        <v>8640</v>
      </c>
      <c r="B4259">
        <v>10275287</v>
      </c>
      <c r="C4259" t="s">
        <v>14</v>
      </c>
      <c r="D4259" t="s">
        <v>26</v>
      </c>
      <c r="E4259" t="s">
        <v>27</v>
      </c>
      <c r="F4259" t="s">
        <v>17</v>
      </c>
      <c r="G4259" s="3" t="s">
        <v>7145</v>
      </c>
      <c r="H42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854</v>
      </c>
      <c r="I4259">
        <v>854</v>
      </c>
      <c r="J4259">
        <v>1899</v>
      </c>
      <c r="K4259" s="1">
        <v>0.55000000000000004</v>
      </c>
      <c r="L42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1044.45</v>
      </c>
      <c r="M4259" s="2" t="str">
        <f>IF(NOT(ISBLANK(Table1[[#This Row],[Discounter]])), IF(Table1[[#This Row],[Discounter]]&gt;=50%, "High Discount", "Low Discount"), "No Discount")</f>
        <v>High Discount</v>
      </c>
      <c r="N4259" t="s">
        <v>232</v>
      </c>
      <c r="O4259">
        <v>3.9</v>
      </c>
      <c r="P4259">
        <v>511</v>
      </c>
    </row>
    <row r="4260" spans="1:16" ht="60" x14ac:dyDescent="0.25">
      <c r="A4260" t="s">
        <v>8641</v>
      </c>
      <c r="B4260">
        <v>15654428</v>
      </c>
      <c r="C4260" t="s">
        <v>14</v>
      </c>
      <c r="D4260" t="s">
        <v>26</v>
      </c>
      <c r="E4260" t="s">
        <v>1823</v>
      </c>
      <c r="F4260" t="s">
        <v>17</v>
      </c>
      <c r="G4260" s="3" t="s">
        <v>8642</v>
      </c>
      <c r="H42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4260">
        <v>999</v>
      </c>
      <c r="J4260">
        <v>1999</v>
      </c>
      <c r="K4260" s="1">
        <v>0.5</v>
      </c>
      <c r="L42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4260" s="2" t="str">
        <f>IF(NOT(ISBLANK(Table1[[#This Row],[Discounter]])), IF(Table1[[#This Row],[Discounter]]&gt;=50%, "High Discount", "Low Discount"), "No Discount")</f>
        <v>High Discount</v>
      </c>
      <c r="N4260" t="s">
        <v>24</v>
      </c>
      <c r="O4260">
        <v>4.3</v>
      </c>
      <c r="P4260">
        <v>511</v>
      </c>
    </row>
    <row r="4261" spans="1:16" ht="45" x14ac:dyDescent="0.25">
      <c r="A4261" t="s">
        <v>8643</v>
      </c>
      <c r="B4261">
        <v>12105068</v>
      </c>
      <c r="C4261" t="s">
        <v>86</v>
      </c>
      <c r="D4261" t="s">
        <v>69</v>
      </c>
      <c r="E4261" t="s">
        <v>132</v>
      </c>
      <c r="F4261" t="s">
        <v>34</v>
      </c>
      <c r="G4261" s="3" t="s">
        <v>8644</v>
      </c>
      <c r="H42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1249</v>
      </c>
      <c r="I4261">
        <v>1249</v>
      </c>
      <c r="J4261">
        <v>2499</v>
      </c>
      <c r="K4261" s="1">
        <v>0.5</v>
      </c>
      <c r="L42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1249.5</v>
      </c>
      <c r="M4261" s="2" t="str">
        <f>IF(NOT(ISBLANK(Table1[[#This Row],[Discounter]])), IF(Table1[[#This Row],[Discounter]]&gt;=50%, "High Discount", "Low Discount"), "No Discount")</f>
        <v>High Discount</v>
      </c>
      <c r="N4261" t="s">
        <v>89</v>
      </c>
      <c r="O4261">
        <v>4.3</v>
      </c>
      <c r="P4261">
        <v>511</v>
      </c>
    </row>
    <row r="4262" spans="1:16" ht="45" x14ac:dyDescent="0.25">
      <c r="A4262" t="s">
        <v>8645</v>
      </c>
      <c r="B4262">
        <v>2038137</v>
      </c>
      <c r="C4262" t="s">
        <v>57</v>
      </c>
      <c r="D4262" t="s">
        <v>87</v>
      </c>
      <c r="E4262" t="s">
        <v>44</v>
      </c>
      <c r="F4262" t="s">
        <v>34</v>
      </c>
      <c r="G4262" s="3" t="s">
        <v>8646</v>
      </c>
      <c r="H42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4262">
        <v>359</v>
      </c>
      <c r="J4262">
        <v>1199</v>
      </c>
      <c r="K4262" s="1">
        <v>0.7</v>
      </c>
      <c r="L42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839.3</v>
      </c>
      <c r="M4262" s="2" t="str">
        <f>IF(NOT(ISBLANK(Table1[[#This Row],[Discounter]])), IF(Table1[[#This Row],[Discounter]]&gt;=50%, "High Discount", "Low Discount"), "No Discount")</f>
        <v>High Discount</v>
      </c>
      <c r="N4262" t="s">
        <v>36</v>
      </c>
      <c r="O4262">
        <v>4</v>
      </c>
      <c r="P4262">
        <v>511</v>
      </c>
    </row>
    <row r="4263" spans="1:16" ht="30" x14ac:dyDescent="0.25">
      <c r="A4263" t="s">
        <v>8647</v>
      </c>
      <c r="B4263">
        <v>8427205</v>
      </c>
      <c r="C4263" t="s">
        <v>200</v>
      </c>
      <c r="D4263" t="s">
        <v>87</v>
      </c>
      <c r="E4263" t="s">
        <v>132</v>
      </c>
      <c r="F4263" t="s">
        <v>34</v>
      </c>
      <c r="G4263" s="3" t="s">
        <v>8648</v>
      </c>
      <c r="H42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989</v>
      </c>
      <c r="I4263">
        <v>989</v>
      </c>
      <c r="J4263">
        <v>3299</v>
      </c>
      <c r="K4263" s="1">
        <v>0.7</v>
      </c>
      <c r="L42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2309.2999999999997</v>
      </c>
      <c r="M4263" s="2" t="str">
        <f>IF(NOT(ISBLANK(Table1[[#This Row],[Discounter]])), IF(Table1[[#This Row],[Discounter]]&gt;=50%, "High Discount", "Low Discount"), "No Discount")</f>
        <v>High Discount</v>
      </c>
      <c r="N4263" t="s">
        <v>202</v>
      </c>
      <c r="O4263">
        <v>4.3</v>
      </c>
      <c r="P4263">
        <v>511</v>
      </c>
    </row>
    <row r="4264" spans="1:16" ht="45" x14ac:dyDescent="0.25">
      <c r="A4264" t="s">
        <v>8649</v>
      </c>
      <c r="B4264">
        <v>2414605</v>
      </c>
      <c r="C4264" t="s">
        <v>402</v>
      </c>
      <c r="D4264" t="s">
        <v>38</v>
      </c>
      <c r="E4264" t="s">
        <v>132</v>
      </c>
      <c r="F4264" t="s">
        <v>34</v>
      </c>
      <c r="G4264" s="3" t="s">
        <v>8650</v>
      </c>
      <c r="H42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264">
        <v>1299</v>
      </c>
      <c r="K4264" s="1">
        <v>0.55000000000000004</v>
      </c>
      <c r="L42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4264" s="2" t="str">
        <f>IF(NOT(ISBLANK(Table1[[#This Row],[Discounter]])), IF(Table1[[#This Row],[Discounter]]&gt;=50%, "High Discount", "Low Discount"), "No Discount")</f>
        <v>High Discount</v>
      </c>
      <c r="N4264" t="s">
        <v>41</v>
      </c>
      <c r="O4264">
        <v>3.9</v>
      </c>
      <c r="P4264">
        <v>511</v>
      </c>
    </row>
    <row r="4265" spans="1:16" ht="60" x14ac:dyDescent="0.25">
      <c r="A4265" t="s">
        <v>8651</v>
      </c>
      <c r="B4265">
        <v>8002221</v>
      </c>
      <c r="C4265" t="s">
        <v>91</v>
      </c>
      <c r="D4265" t="s">
        <v>38</v>
      </c>
      <c r="E4265" t="s">
        <v>16</v>
      </c>
      <c r="F4265" t="s">
        <v>34</v>
      </c>
      <c r="G4265" s="3" t="s">
        <v>1269</v>
      </c>
      <c r="H42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265">
        <v>1899</v>
      </c>
      <c r="K4265" s="1">
        <v>0.62</v>
      </c>
      <c r="L42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1177.3799999999999</v>
      </c>
      <c r="M4265" s="2" t="str">
        <f>IF(NOT(ISBLANK(Table1[[#This Row],[Discounter]])), IF(Table1[[#This Row],[Discounter]]&gt;=50%, "High Discount", "Low Discount"), "No Discount")</f>
        <v>High Discount</v>
      </c>
      <c r="N4265" t="s">
        <v>400</v>
      </c>
      <c r="O4265">
        <v>3.9</v>
      </c>
      <c r="P4265">
        <v>511</v>
      </c>
    </row>
    <row r="4266" spans="1:16" ht="60" x14ac:dyDescent="0.25">
      <c r="A4266" t="s">
        <v>8652</v>
      </c>
      <c r="B4266">
        <v>10389849</v>
      </c>
      <c r="C4266" t="s">
        <v>60</v>
      </c>
      <c r="D4266" t="s">
        <v>15</v>
      </c>
      <c r="E4266" t="s">
        <v>22</v>
      </c>
      <c r="F4266" t="s">
        <v>17</v>
      </c>
      <c r="G4266" s="3" t="s">
        <v>8653</v>
      </c>
      <c r="H42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4266">
        <v>879</v>
      </c>
      <c r="J4266">
        <v>2199</v>
      </c>
      <c r="K4266" s="1">
        <v>0.6</v>
      </c>
      <c r="L42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1319.3999999999999</v>
      </c>
      <c r="M4266" s="2" t="str">
        <f>IF(NOT(ISBLANK(Table1[[#This Row],[Discounter]])), IF(Table1[[#This Row],[Discounter]]&gt;=50%, "High Discount", "Low Discount"), "No Discount")</f>
        <v>High Discount</v>
      </c>
      <c r="N4266" t="s">
        <v>36</v>
      </c>
      <c r="O4266">
        <v>4.0999999999999996</v>
      </c>
      <c r="P4266">
        <v>510</v>
      </c>
    </row>
    <row r="4267" spans="1:16" ht="30" x14ac:dyDescent="0.25">
      <c r="A4267" t="s">
        <v>8654</v>
      </c>
      <c r="B4267">
        <v>10215627</v>
      </c>
      <c r="C4267" t="s">
        <v>14</v>
      </c>
      <c r="D4267" t="s">
        <v>26</v>
      </c>
      <c r="E4267" t="s">
        <v>1823</v>
      </c>
      <c r="F4267" t="s">
        <v>17</v>
      </c>
      <c r="G4267" s="3" t="s">
        <v>8655</v>
      </c>
      <c r="H42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4267">
        <v>674</v>
      </c>
      <c r="J4267">
        <v>1499</v>
      </c>
      <c r="K4267" s="1">
        <v>0.55000000000000004</v>
      </c>
      <c r="L42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4267" s="2" t="str">
        <f>IF(NOT(ISBLANK(Table1[[#This Row],[Discounter]])), IF(Table1[[#This Row],[Discounter]]&gt;=50%, "High Discount", "Low Discount"), "No Discount")</f>
        <v>High Discount</v>
      </c>
      <c r="N4267" t="s">
        <v>102</v>
      </c>
      <c r="O4267">
        <v>4.0999999999999996</v>
      </c>
      <c r="P4267">
        <v>510</v>
      </c>
    </row>
    <row r="4268" spans="1:16" ht="30" x14ac:dyDescent="0.25">
      <c r="A4268" t="s">
        <v>8656</v>
      </c>
      <c r="B4268">
        <v>11632494</v>
      </c>
      <c r="C4268" t="s">
        <v>14</v>
      </c>
      <c r="D4268" t="s">
        <v>26</v>
      </c>
      <c r="E4268" t="s">
        <v>39</v>
      </c>
      <c r="F4268" t="s">
        <v>17</v>
      </c>
      <c r="G4268" s="3" t="s">
        <v>8657</v>
      </c>
      <c r="H42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249</v>
      </c>
      <c r="I4268">
        <v>249</v>
      </c>
      <c r="J4268">
        <v>499</v>
      </c>
      <c r="K4268" s="1">
        <v>0.5</v>
      </c>
      <c r="L42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249.5</v>
      </c>
      <c r="M4268" s="2" t="str">
        <f>IF(NOT(ISBLANK(Table1[[#This Row],[Discounter]])), IF(Table1[[#This Row],[Discounter]]&gt;=50%, "High Discount", "Low Discount"), "No Discount")</f>
        <v>High Discount</v>
      </c>
      <c r="N4268" t="s">
        <v>41</v>
      </c>
      <c r="O4268">
        <v>4.2</v>
      </c>
      <c r="P4268">
        <v>510</v>
      </c>
    </row>
    <row r="4269" spans="1:16" ht="45" x14ac:dyDescent="0.25">
      <c r="A4269" t="s">
        <v>8658</v>
      </c>
      <c r="B4269">
        <v>12816788</v>
      </c>
      <c r="C4269" t="s">
        <v>57</v>
      </c>
      <c r="D4269" t="s">
        <v>26</v>
      </c>
      <c r="E4269" t="s">
        <v>39</v>
      </c>
      <c r="F4269" t="s">
        <v>17</v>
      </c>
      <c r="G4269" s="3" t="s">
        <v>8659</v>
      </c>
      <c r="H42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269</v>
      </c>
      <c r="I4269">
        <v>269</v>
      </c>
      <c r="J4269">
        <v>599</v>
      </c>
      <c r="K4269" s="1">
        <v>0.55000000000000004</v>
      </c>
      <c r="L42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329.45000000000005</v>
      </c>
      <c r="M4269" s="2" t="str">
        <f>IF(NOT(ISBLANK(Table1[[#This Row],[Discounter]])), IF(Table1[[#This Row],[Discounter]]&gt;=50%, "High Discount", "Low Discount"), "No Discount")</f>
        <v>High Discount</v>
      </c>
      <c r="N4269" t="s">
        <v>24</v>
      </c>
      <c r="O4269">
        <v>4.0999999999999996</v>
      </c>
      <c r="P4269">
        <v>510</v>
      </c>
    </row>
    <row r="4270" spans="1:16" ht="45" x14ac:dyDescent="0.25">
      <c r="A4270" t="s">
        <v>8660</v>
      </c>
      <c r="B4270">
        <v>11017726</v>
      </c>
      <c r="C4270" t="s">
        <v>43</v>
      </c>
      <c r="D4270" t="s">
        <v>26</v>
      </c>
      <c r="E4270" t="s">
        <v>39</v>
      </c>
      <c r="F4270" t="s">
        <v>17</v>
      </c>
      <c r="G4270" s="3" t="s">
        <v>4642</v>
      </c>
      <c r="H42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319</v>
      </c>
      <c r="I4270">
        <v>319</v>
      </c>
      <c r="J4270">
        <v>799</v>
      </c>
      <c r="K4270" s="1">
        <v>0.6</v>
      </c>
      <c r="L42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4270" s="2" t="str">
        <f>IF(NOT(ISBLANK(Table1[[#This Row],[Discounter]])), IF(Table1[[#This Row],[Discounter]]&gt;=50%, "High Discount", "Low Discount"), "No Discount")</f>
        <v>High Discount</v>
      </c>
      <c r="N4270" t="s">
        <v>24</v>
      </c>
      <c r="O4270">
        <v>4.0999999999999996</v>
      </c>
      <c r="P4270">
        <v>510</v>
      </c>
    </row>
    <row r="4271" spans="1:16" ht="60" x14ac:dyDescent="0.25">
      <c r="A4271" t="s">
        <v>8661</v>
      </c>
      <c r="B4271">
        <v>9876215</v>
      </c>
      <c r="C4271" t="s">
        <v>8662</v>
      </c>
      <c r="D4271" t="s">
        <v>69</v>
      </c>
      <c r="E4271" t="s">
        <v>296</v>
      </c>
      <c r="F4271" t="s">
        <v>34</v>
      </c>
      <c r="G4271" s="3" t="s">
        <v>8663</v>
      </c>
      <c r="H42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988</v>
      </c>
      <c r="I4271">
        <v>988</v>
      </c>
      <c r="J4271">
        <v>1798</v>
      </c>
      <c r="K4271" s="1">
        <v>0.45</v>
      </c>
      <c r="L42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809.1</v>
      </c>
      <c r="M4271" s="2" t="str">
        <f>IF(NOT(ISBLANK(Table1[[#This Row],[Discounter]])), IF(Table1[[#This Row],[Discounter]]&gt;=50%, "High Discount", "Low Discount"), "No Discount")</f>
        <v>Low Discount</v>
      </c>
      <c r="N4271" t="s">
        <v>146</v>
      </c>
      <c r="O4271">
        <v>4.2</v>
      </c>
      <c r="P4271">
        <v>510</v>
      </c>
    </row>
    <row r="4272" spans="1:16" ht="60" x14ac:dyDescent="0.25">
      <c r="A4272" t="s">
        <v>8664</v>
      </c>
      <c r="B4272">
        <v>11863044</v>
      </c>
      <c r="C4272" t="s">
        <v>325</v>
      </c>
      <c r="D4272" t="s">
        <v>32</v>
      </c>
      <c r="E4272" t="s">
        <v>105</v>
      </c>
      <c r="F4272" t="s">
        <v>34</v>
      </c>
      <c r="G4272" s="3" t="s">
        <v>8665</v>
      </c>
      <c r="H42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4272">
        <v>599</v>
      </c>
      <c r="L42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272" s="2" t="str">
        <f>IF(NOT(ISBLANK(Table1[[#This Row],[Discounter]])), IF(Table1[[#This Row],[Discounter]]&gt;=50%, "High Discount", "Low Discount"), "No Discount")</f>
        <v>No Discount</v>
      </c>
      <c r="N4272" t="s">
        <v>5090</v>
      </c>
      <c r="O4272">
        <v>4.4000000000000004</v>
      </c>
      <c r="P4272">
        <v>510</v>
      </c>
    </row>
    <row r="4273" spans="1:16" ht="45" x14ac:dyDescent="0.25">
      <c r="A4273" t="s">
        <v>8666</v>
      </c>
      <c r="B4273">
        <v>2176930</v>
      </c>
      <c r="C4273" t="s">
        <v>57</v>
      </c>
      <c r="D4273" t="s">
        <v>87</v>
      </c>
      <c r="E4273" t="s">
        <v>44</v>
      </c>
      <c r="F4273" t="s">
        <v>34</v>
      </c>
      <c r="G4273" s="3" t="s">
        <v>8667</v>
      </c>
      <c r="H42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4273">
        <v>359</v>
      </c>
      <c r="J4273">
        <v>1199</v>
      </c>
      <c r="K4273" s="1">
        <v>0.7</v>
      </c>
      <c r="L42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839.3</v>
      </c>
      <c r="M4273" s="2" t="str">
        <f>IF(NOT(ISBLANK(Table1[[#This Row],[Discounter]])), IF(Table1[[#This Row],[Discounter]]&gt;=50%, "High Discount", "Low Discount"), "No Discount")</f>
        <v>High Discount</v>
      </c>
      <c r="N4273" t="s">
        <v>36</v>
      </c>
      <c r="O4273">
        <v>4.3</v>
      </c>
      <c r="P4273">
        <v>510</v>
      </c>
    </row>
    <row r="4274" spans="1:16" ht="45" x14ac:dyDescent="0.25">
      <c r="A4274" t="s">
        <v>8668</v>
      </c>
      <c r="B4274">
        <v>11174826</v>
      </c>
      <c r="C4274" t="s">
        <v>86</v>
      </c>
      <c r="D4274" t="s">
        <v>87</v>
      </c>
      <c r="E4274" t="s">
        <v>502</v>
      </c>
      <c r="F4274" t="s">
        <v>34</v>
      </c>
      <c r="G4274" s="3" t="s">
        <v>8669</v>
      </c>
      <c r="H42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4274">
        <v>649</v>
      </c>
      <c r="J4274">
        <v>1299</v>
      </c>
      <c r="K4274" s="1">
        <v>0.5</v>
      </c>
      <c r="L42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4274" s="2" t="str">
        <f>IF(NOT(ISBLANK(Table1[[#This Row],[Discounter]])), IF(Table1[[#This Row],[Discounter]]&gt;=50%, "High Discount", "Low Discount"), "No Discount")</f>
        <v>High Discount</v>
      </c>
      <c r="N4274" t="s">
        <v>4499</v>
      </c>
      <c r="O4274">
        <v>4.2</v>
      </c>
      <c r="P4274">
        <v>510</v>
      </c>
    </row>
    <row r="4275" spans="1:16" ht="45" x14ac:dyDescent="0.25">
      <c r="A4275" t="s">
        <v>8670</v>
      </c>
      <c r="B4275">
        <v>9445943</v>
      </c>
      <c r="C4275" t="s">
        <v>60</v>
      </c>
      <c r="D4275" t="s">
        <v>61</v>
      </c>
      <c r="E4275" t="s">
        <v>282</v>
      </c>
      <c r="F4275" t="s">
        <v>34</v>
      </c>
      <c r="G4275" s="3" t="s">
        <v>8671</v>
      </c>
      <c r="H42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4275">
        <v>674</v>
      </c>
      <c r="J4275">
        <v>1499</v>
      </c>
      <c r="K4275" s="1">
        <v>0.55000000000000004</v>
      </c>
      <c r="L42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4275" s="2" t="str">
        <f>IF(NOT(ISBLANK(Table1[[#This Row],[Discounter]])), IF(Table1[[#This Row],[Discounter]]&gt;=50%, "High Discount", "Low Discount"), "No Discount")</f>
        <v>High Discount</v>
      </c>
      <c r="N4275" t="s">
        <v>102</v>
      </c>
      <c r="O4275">
        <v>4.3</v>
      </c>
      <c r="P4275">
        <v>510</v>
      </c>
    </row>
    <row r="4276" spans="1:16" ht="45" x14ac:dyDescent="0.25">
      <c r="A4276" t="s">
        <v>8672</v>
      </c>
      <c r="B4276">
        <v>11262470</v>
      </c>
      <c r="C4276" t="s">
        <v>82</v>
      </c>
      <c r="D4276" t="s">
        <v>38</v>
      </c>
      <c r="E4276" t="s">
        <v>48</v>
      </c>
      <c r="F4276" t="s">
        <v>34</v>
      </c>
      <c r="G4276" s="3" t="s">
        <v>8673</v>
      </c>
      <c r="H42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276">
        <v>1049</v>
      </c>
      <c r="K4276" s="1">
        <v>0.62</v>
      </c>
      <c r="L42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650.38</v>
      </c>
      <c r="M4276" s="2" t="str">
        <f>IF(NOT(ISBLANK(Table1[[#This Row],[Discounter]])), IF(Table1[[#This Row],[Discounter]]&gt;=50%, "High Discount", "Low Discount"), "No Discount")</f>
        <v>High Discount</v>
      </c>
      <c r="N4276" t="s">
        <v>19</v>
      </c>
      <c r="O4276">
        <v>4</v>
      </c>
      <c r="P4276">
        <v>510</v>
      </c>
    </row>
    <row r="4277" spans="1:16" ht="60" x14ac:dyDescent="0.25">
      <c r="A4277" t="s">
        <v>8674</v>
      </c>
      <c r="B4277">
        <v>10967618</v>
      </c>
      <c r="C4277" t="s">
        <v>14</v>
      </c>
      <c r="D4277" t="s">
        <v>38</v>
      </c>
      <c r="E4277" t="s">
        <v>545</v>
      </c>
      <c r="F4277" t="s">
        <v>34</v>
      </c>
      <c r="G4277" s="3" t="s">
        <v>8675</v>
      </c>
      <c r="H42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277">
        <v>1299</v>
      </c>
      <c r="K4277" s="1">
        <v>0.55000000000000004</v>
      </c>
      <c r="L42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4277" s="2" t="str">
        <f>IF(NOT(ISBLANK(Table1[[#This Row],[Discounter]])), IF(Table1[[#This Row],[Discounter]]&gt;=50%, "High Discount", "Low Discount"), "No Discount")</f>
        <v>High Discount</v>
      </c>
      <c r="N4277" t="s">
        <v>119</v>
      </c>
      <c r="O4277">
        <v>4</v>
      </c>
      <c r="P4277">
        <v>510</v>
      </c>
    </row>
    <row r="4278" spans="1:16" ht="45" x14ac:dyDescent="0.25">
      <c r="A4278" t="s">
        <v>8676</v>
      </c>
      <c r="B4278">
        <v>12458046</v>
      </c>
      <c r="C4278" t="s">
        <v>8677</v>
      </c>
      <c r="D4278" t="s">
        <v>38</v>
      </c>
      <c r="E4278" t="s">
        <v>776</v>
      </c>
      <c r="F4278" t="s">
        <v>34</v>
      </c>
      <c r="G4278" s="3" t="s">
        <v>8678</v>
      </c>
      <c r="H42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278">
        <v>1499</v>
      </c>
      <c r="K4278" s="1">
        <v>0.62</v>
      </c>
      <c r="L42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929.38</v>
      </c>
      <c r="M4278" s="2" t="str">
        <f>IF(NOT(ISBLANK(Table1[[#This Row],[Discounter]])), IF(Table1[[#This Row],[Discounter]]&gt;=50%, "High Discount", "Low Discount"), "No Discount")</f>
        <v>High Discount</v>
      </c>
      <c r="N4278" t="s">
        <v>694</v>
      </c>
      <c r="O4278">
        <v>4.5</v>
      </c>
      <c r="P4278">
        <v>510</v>
      </c>
    </row>
    <row r="4279" spans="1:16" ht="45" x14ac:dyDescent="0.25">
      <c r="A4279" t="s">
        <v>8679</v>
      </c>
      <c r="B4279">
        <v>11531858</v>
      </c>
      <c r="C4279" t="s">
        <v>14</v>
      </c>
      <c r="D4279" t="s">
        <v>38</v>
      </c>
      <c r="E4279" t="s">
        <v>16</v>
      </c>
      <c r="F4279" t="s">
        <v>34</v>
      </c>
      <c r="G4279" s="3" t="s">
        <v>8680</v>
      </c>
      <c r="H42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279">
        <v>2299</v>
      </c>
      <c r="K4279" s="1">
        <v>0.6</v>
      </c>
      <c r="L42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1379.3999999999999</v>
      </c>
      <c r="M4279" s="2" t="str">
        <f>IF(NOT(ISBLANK(Table1[[#This Row],[Discounter]])), IF(Table1[[#This Row],[Discounter]]&gt;=50%, "High Discount", "Low Discount"), "No Discount")</f>
        <v>High Discount</v>
      </c>
      <c r="N4279" t="s">
        <v>119</v>
      </c>
      <c r="O4279">
        <v>4.3</v>
      </c>
      <c r="P4279">
        <v>510</v>
      </c>
    </row>
    <row r="4280" spans="1:16" ht="75" x14ac:dyDescent="0.25">
      <c r="A4280" t="s">
        <v>8681</v>
      </c>
      <c r="B4280">
        <v>11697412</v>
      </c>
      <c r="C4280" t="s">
        <v>14</v>
      </c>
      <c r="D4280" t="s">
        <v>38</v>
      </c>
      <c r="E4280" t="s">
        <v>39</v>
      </c>
      <c r="F4280" t="s">
        <v>34</v>
      </c>
      <c r="G4280" s="3" t="s">
        <v>8682</v>
      </c>
      <c r="H42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280">
        <v>599</v>
      </c>
      <c r="K4280" s="1">
        <v>0.6</v>
      </c>
      <c r="L42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359.4</v>
      </c>
      <c r="M4280" s="2" t="str">
        <f>IF(NOT(ISBLANK(Table1[[#This Row],[Discounter]])), IF(Table1[[#This Row],[Discounter]]&gt;=50%, "High Discount", "Low Discount"), "No Discount")</f>
        <v>High Discount</v>
      </c>
      <c r="N4280" t="s">
        <v>41</v>
      </c>
      <c r="O4280">
        <v>4.2</v>
      </c>
      <c r="P4280">
        <v>510</v>
      </c>
    </row>
    <row r="4281" spans="1:16" ht="45" x14ac:dyDescent="0.25">
      <c r="A4281" t="s">
        <v>8683</v>
      </c>
      <c r="B4281">
        <v>15545828</v>
      </c>
      <c r="C4281" t="s">
        <v>460</v>
      </c>
      <c r="D4281" t="s">
        <v>38</v>
      </c>
      <c r="E4281" t="s">
        <v>39</v>
      </c>
      <c r="F4281" t="s">
        <v>34</v>
      </c>
      <c r="G4281" s="3" t="s">
        <v>8684</v>
      </c>
      <c r="H4281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4281">
        <v>699</v>
      </c>
      <c r="L42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281" s="2" t="str">
        <f>IF(NOT(ISBLANK(Table1[[#This Row],[Discounter]])), IF(Table1[[#This Row],[Discounter]]&gt;=50%, "High Discount", "Low Discount"), "No Discount")</f>
        <v>No Discount</v>
      </c>
      <c r="N4281" t="s">
        <v>41</v>
      </c>
      <c r="O4281">
        <v>4.4000000000000004</v>
      </c>
      <c r="P4281">
        <v>510</v>
      </c>
    </row>
    <row r="4282" spans="1:16" ht="60" x14ac:dyDescent="0.25">
      <c r="A4282" t="s">
        <v>8685</v>
      </c>
      <c r="B4282">
        <v>10064489</v>
      </c>
      <c r="C4282" t="s">
        <v>14</v>
      </c>
      <c r="D4282" t="s">
        <v>15</v>
      </c>
      <c r="E4282" t="s">
        <v>16</v>
      </c>
      <c r="F4282" t="s">
        <v>17</v>
      </c>
      <c r="G4282" s="3" t="s">
        <v>8686</v>
      </c>
      <c r="H42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809</v>
      </c>
      <c r="I4282">
        <v>809</v>
      </c>
      <c r="J4282">
        <v>1799</v>
      </c>
      <c r="K4282" s="1">
        <v>0.55000000000000004</v>
      </c>
      <c r="L42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989.45</v>
      </c>
      <c r="M4282" s="2" t="str">
        <f>IF(NOT(ISBLANK(Table1[[#This Row],[Discounter]])), IF(Table1[[#This Row],[Discounter]]&gt;=50%, "High Discount", "Low Discount"), "No Discount")</f>
        <v>High Discount</v>
      </c>
      <c r="N4282" t="s">
        <v>19</v>
      </c>
      <c r="O4282">
        <v>4</v>
      </c>
      <c r="P4282">
        <v>509</v>
      </c>
    </row>
    <row r="4283" spans="1:16" ht="60" x14ac:dyDescent="0.25">
      <c r="A4283" t="s">
        <v>8687</v>
      </c>
      <c r="B4283">
        <v>11274470</v>
      </c>
      <c r="C4283" t="s">
        <v>14</v>
      </c>
      <c r="D4283" t="s">
        <v>15</v>
      </c>
      <c r="E4283" t="s">
        <v>16</v>
      </c>
      <c r="F4283" t="s">
        <v>17</v>
      </c>
      <c r="G4283" s="3" t="s">
        <v>2999</v>
      </c>
      <c r="H42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764</v>
      </c>
      <c r="I4283">
        <v>764</v>
      </c>
      <c r="J4283">
        <v>1699</v>
      </c>
      <c r="K4283" s="1">
        <v>0.55000000000000004</v>
      </c>
      <c r="L42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4283" s="2" t="str">
        <f>IF(NOT(ISBLANK(Table1[[#This Row],[Discounter]])), IF(Table1[[#This Row],[Discounter]]&gt;=50%, "High Discount", "Low Discount"), "No Discount")</f>
        <v>High Discount</v>
      </c>
      <c r="N4283" t="s">
        <v>19</v>
      </c>
      <c r="O4283">
        <v>4.2</v>
      </c>
      <c r="P4283">
        <v>509</v>
      </c>
    </row>
    <row r="4284" spans="1:16" ht="45" x14ac:dyDescent="0.25">
      <c r="A4284" t="s">
        <v>8688</v>
      </c>
      <c r="B4284">
        <v>11200612</v>
      </c>
      <c r="C4284" t="s">
        <v>100</v>
      </c>
      <c r="D4284" t="s">
        <v>69</v>
      </c>
      <c r="E4284" t="s">
        <v>83</v>
      </c>
      <c r="F4284" t="s">
        <v>17</v>
      </c>
      <c r="G4284" s="3" t="s">
        <v>8689</v>
      </c>
      <c r="H42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4284">
        <v>719</v>
      </c>
      <c r="J4284">
        <v>1599</v>
      </c>
      <c r="K4284" s="1">
        <v>0.55000000000000004</v>
      </c>
      <c r="L42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4284" s="2" t="str">
        <f>IF(NOT(ISBLANK(Table1[[#This Row],[Discounter]])), IF(Table1[[#This Row],[Discounter]]&gt;=50%, "High Discount", "Low Discount"), "No Discount")</f>
        <v>High Discount</v>
      </c>
      <c r="N4284" t="s">
        <v>36</v>
      </c>
      <c r="O4284">
        <v>4.4000000000000004</v>
      </c>
      <c r="P4284">
        <v>509</v>
      </c>
    </row>
    <row r="4285" spans="1:16" ht="45" x14ac:dyDescent="0.25">
      <c r="A4285" t="s">
        <v>8690</v>
      </c>
      <c r="B4285">
        <v>10354539</v>
      </c>
      <c r="C4285" t="s">
        <v>100</v>
      </c>
      <c r="D4285" t="s">
        <v>69</v>
      </c>
      <c r="E4285" t="s">
        <v>83</v>
      </c>
      <c r="F4285" t="s">
        <v>17</v>
      </c>
      <c r="G4285" s="3" t="s">
        <v>8691</v>
      </c>
      <c r="H42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809</v>
      </c>
      <c r="I4285">
        <v>809</v>
      </c>
      <c r="J4285">
        <v>1799</v>
      </c>
      <c r="K4285" s="1">
        <v>0.55000000000000004</v>
      </c>
      <c r="L42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989.45</v>
      </c>
      <c r="M4285" s="2" t="str">
        <f>IF(NOT(ISBLANK(Table1[[#This Row],[Discounter]])), IF(Table1[[#This Row],[Discounter]]&gt;=50%, "High Discount", "Low Discount"), "No Discount")</f>
        <v>High Discount</v>
      </c>
      <c r="N4285" t="s">
        <v>36</v>
      </c>
      <c r="O4285">
        <v>3.9</v>
      </c>
      <c r="P4285">
        <v>509</v>
      </c>
    </row>
    <row r="4286" spans="1:16" ht="45" x14ac:dyDescent="0.25">
      <c r="A4286" t="s">
        <v>8692</v>
      </c>
      <c r="B4286">
        <v>9108351</v>
      </c>
      <c r="C4286" t="s">
        <v>1463</v>
      </c>
      <c r="D4286" t="s">
        <v>69</v>
      </c>
      <c r="E4286" t="s">
        <v>70</v>
      </c>
      <c r="F4286" t="s">
        <v>17</v>
      </c>
      <c r="G4286" s="3" t="s">
        <v>8693</v>
      </c>
      <c r="H42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2236</v>
      </c>
      <c r="I4286">
        <v>2236</v>
      </c>
      <c r="J4286">
        <v>5590</v>
      </c>
      <c r="K4286" s="1">
        <v>0.6</v>
      </c>
      <c r="L42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3354</v>
      </c>
      <c r="M4286" s="2" t="str">
        <f>IF(NOT(ISBLANK(Table1[[#This Row],[Discounter]])), IF(Table1[[#This Row],[Discounter]]&gt;=50%, "High Discount", "Low Discount"), "No Discount")</f>
        <v>High Discount</v>
      </c>
      <c r="N4286" t="s">
        <v>213</v>
      </c>
      <c r="O4286">
        <v>3.8</v>
      </c>
      <c r="P4286">
        <v>509</v>
      </c>
    </row>
    <row r="4287" spans="1:16" ht="45" x14ac:dyDescent="0.25">
      <c r="A4287" t="s">
        <v>8694</v>
      </c>
      <c r="B4287">
        <v>11899516</v>
      </c>
      <c r="C4287" t="s">
        <v>47</v>
      </c>
      <c r="D4287" t="s">
        <v>26</v>
      </c>
      <c r="E4287" t="s">
        <v>27</v>
      </c>
      <c r="F4287" t="s">
        <v>17</v>
      </c>
      <c r="G4287" s="3" t="s">
        <v>8695</v>
      </c>
      <c r="H42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419</v>
      </c>
      <c r="I4287">
        <v>419</v>
      </c>
      <c r="J4287">
        <v>1049</v>
      </c>
      <c r="K4287" s="1">
        <v>0.6</v>
      </c>
      <c r="L42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629.4</v>
      </c>
      <c r="M4287" s="2" t="str">
        <f>IF(NOT(ISBLANK(Table1[[#This Row],[Discounter]])), IF(Table1[[#This Row],[Discounter]]&gt;=50%, "High Discount", "Low Discount"), "No Discount")</f>
        <v>High Discount</v>
      </c>
      <c r="N4287" t="s">
        <v>80</v>
      </c>
      <c r="O4287">
        <v>4</v>
      </c>
      <c r="P4287">
        <v>509</v>
      </c>
    </row>
    <row r="4288" spans="1:16" ht="45" x14ac:dyDescent="0.25">
      <c r="A4288" t="s">
        <v>8696</v>
      </c>
      <c r="B4288">
        <v>11363816</v>
      </c>
      <c r="C4288" t="s">
        <v>150</v>
      </c>
      <c r="D4288" t="s">
        <v>26</v>
      </c>
      <c r="E4288" t="s">
        <v>39</v>
      </c>
      <c r="F4288" t="s">
        <v>17</v>
      </c>
      <c r="G4288" s="3" t="s">
        <v>8697</v>
      </c>
      <c r="H42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4288">
        <v>649</v>
      </c>
      <c r="J4288">
        <v>1299</v>
      </c>
      <c r="K4288" s="1">
        <v>0.5</v>
      </c>
      <c r="L42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4288" s="2" t="str">
        <f>IF(NOT(ISBLANK(Table1[[#This Row],[Discounter]])), IF(Table1[[#This Row],[Discounter]]&gt;=50%, "High Discount", "Low Discount"), "No Discount")</f>
        <v>High Discount</v>
      </c>
      <c r="N4288" t="s">
        <v>36</v>
      </c>
      <c r="O4288">
        <v>3.9</v>
      </c>
      <c r="P4288">
        <v>509</v>
      </c>
    </row>
    <row r="4289" spans="1:16" ht="45" x14ac:dyDescent="0.25">
      <c r="A4289" t="s">
        <v>8698</v>
      </c>
      <c r="B4289">
        <v>10356893</v>
      </c>
      <c r="C4289" t="s">
        <v>100</v>
      </c>
      <c r="D4289" t="s">
        <v>26</v>
      </c>
      <c r="E4289" t="s">
        <v>27</v>
      </c>
      <c r="F4289" t="s">
        <v>17</v>
      </c>
      <c r="G4289" s="3" t="s">
        <v>8699</v>
      </c>
      <c r="H42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4289">
        <v>629</v>
      </c>
      <c r="J4289">
        <v>1399</v>
      </c>
      <c r="K4289" s="1">
        <v>0.55000000000000004</v>
      </c>
      <c r="L42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769.45</v>
      </c>
      <c r="M4289" s="2" t="str">
        <f>IF(NOT(ISBLANK(Table1[[#This Row],[Discounter]])), IF(Table1[[#This Row],[Discounter]]&gt;=50%, "High Discount", "Low Discount"), "No Discount")</f>
        <v>High Discount</v>
      </c>
      <c r="N4289" t="s">
        <v>337</v>
      </c>
      <c r="O4289">
        <v>4</v>
      </c>
      <c r="P4289">
        <v>509</v>
      </c>
    </row>
    <row r="4290" spans="1:16" ht="60" x14ac:dyDescent="0.25">
      <c r="A4290" t="s">
        <v>8700</v>
      </c>
      <c r="B4290">
        <v>10944582</v>
      </c>
      <c r="C4290" t="s">
        <v>14</v>
      </c>
      <c r="D4290" t="s">
        <v>26</v>
      </c>
      <c r="E4290" t="s">
        <v>27</v>
      </c>
      <c r="F4290" t="s">
        <v>17</v>
      </c>
      <c r="G4290" s="3" t="s">
        <v>4338</v>
      </c>
      <c r="H42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4290">
        <v>674</v>
      </c>
      <c r="J4290">
        <v>1499</v>
      </c>
      <c r="K4290" s="1">
        <v>0.55000000000000004</v>
      </c>
      <c r="L42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4290" s="2" t="str">
        <f>IF(NOT(ISBLANK(Table1[[#This Row],[Discounter]])), IF(Table1[[#This Row],[Discounter]]&gt;=50%, "High Discount", "Low Discount"), "No Discount")</f>
        <v>High Discount</v>
      </c>
      <c r="N4290" t="s">
        <v>232</v>
      </c>
      <c r="O4290">
        <v>4.3</v>
      </c>
      <c r="P4290">
        <v>509</v>
      </c>
    </row>
    <row r="4291" spans="1:16" ht="45" x14ac:dyDescent="0.25">
      <c r="A4291" t="s">
        <v>8701</v>
      </c>
      <c r="B4291">
        <v>10168965</v>
      </c>
      <c r="C4291" t="s">
        <v>43</v>
      </c>
      <c r="D4291" t="s">
        <v>26</v>
      </c>
      <c r="E4291" t="s">
        <v>27</v>
      </c>
      <c r="F4291" t="s">
        <v>17</v>
      </c>
      <c r="G4291" s="3" t="s">
        <v>8702</v>
      </c>
      <c r="H42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839</v>
      </c>
      <c r="I4291">
        <v>839</v>
      </c>
      <c r="J4291">
        <v>2099</v>
      </c>
      <c r="K4291" s="1">
        <v>0.6</v>
      </c>
      <c r="L42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1259.3999999999999</v>
      </c>
      <c r="M4291" s="2" t="str">
        <f>IF(NOT(ISBLANK(Table1[[#This Row],[Discounter]])), IF(Table1[[#This Row],[Discounter]]&gt;=50%, "High Discount", "Low Discount"), "No Discount")</f>
        <v>High Discount</v>
      </c>
      <c r="N4291" t="s">
        <v>232</v>
      </c>
      <c r="O4291">
        <v>4.2</v>
      </c>
      <c r="P4291">
        <v>509</v>
      </c>
    </row>
    <row r="4292" spans="1:16" ht="45" x14ac:dyDescent="0.25">
      <c r="A4292" t="s">
        <v>8703</v>
      </c>
      <c r="B4292">
        <v>2144289</v>
      </c>
      <c r="C4292" t="s">
        <v>47</v>
      </c>
      <c r="D4292" t="s">
        <v>26</v>
      </c>
      <c r="E4292" t="s">
        <v>27</v>
      </c>
      <c r="F4292" t="s">
        <v>17</v>
      </c>
      <c r="G4292" s="3" t="s">
        <v>8704</v>
      </c>
      <c r="H42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549</v>
      </c>
      <c r="I4292">
        <v>549</v>
      </c>
      <c r="J4292">
        <v>999</v>
      </c>
      <c r="K4292" s="1">
        <v>0.45</v>
      </c>
      <c r="L42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449.55</v>
      </c>
      <c r="M4292" s="2" t="str">
        <f>IF(NOT(ISBLANK(Table1[[#This Row],[Discounter]])), IF(Table1[[#This Row],[Discounter]]&gt;=50%, "High Discount", "Low Discount"), "No Discount")</f>
        <v>Low Discount</v>
      </c>
      <c r="N4292" t="s">
        <v>80</v>
      </c>
      <c r="O4292">
        <v>4.0999999999999996</v>
      </c>
      <c r="P4292">
        <v>509</v>
      </c>
    </row>
    <row r="4293" spans="1:16" ht="45" x14ac:dyDescent="0.25">
      <c r="A4293" t="s">
        <v>8705</v>
      </c>
      <c r="B4293">
        <v>11117482</v>
      </c>
      <c r="C4293" t="s">
        <v>255</v>
      </c>
      <c r="D4293" t="s">
        <v>69</v>
      </c>
      <c r="E4293" t="s">
        <v>83</v>
      </c>
      <c r="F4293" t="s">
        <v>34</v>
      </c>
      <c r="G4293" s="3" t="s">
        <v>8706</v>
      </c>
      <c r="H42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4293">
        <v>629</v>
      </c>
      <c r="J4293">
        <v>2999</v>
      </c>
      <c r="K4293" s="1">
        <v>0.79</v>
      </c>
      <c r="L42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2369.21</v>
      </c>
      <c r="M4293" s="2" t="str">
        <f>IF(NOT(ISBLANK(Table1[[#This Row],[Discounter]])), IF(Table1[[#This Row],[Discounter]]&gt;=50%, "High Discount", "Low Discount"), "No Discount")</f>
        <v>High Discount</v>
      </c>
      <c r="N4293" t="s">
        <v>24</v>
      </c>
      <c r="O4293">
        <v>3.7</v>
      </c>
      <c r="P4293">
        <v>509</v>
      </c>
    </row>
    <row r="4294" spans="1:16" ht="45" x14ac:dyDescent="0.25">
      <c r="A4294" t="s">
        <v>8707</v>
      </c>
      <c r="B4294">
        <v>13494300</v>
      </c>
      <c r="C4294" t="s">
        <v>822</v>
      </c>
      <c r="D4294" t="s">
        <v>69</v>
      </c>
      <c r="E4294" t="s">
        <v>70</v>
      </c>
      <c r="F4294" t="s">
        <v>34</v>
      </c>
      <c r="G4294" s="3" t="s">
        <v>8708</v>
      </c>
      <c r="H42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2204</v>
      </c>
      <c r="I4294">
        <v>2204</v>
      </c>
      <c r="J4294">
        <v>4899</v>
      </c>
      <c r="K4294" s="1">
        <v>0.55000000000000004</v>
      </c>
      <c r="L42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2694.4500000000003</v>
      </c>
      <c r="M4294" s="2" t="str">
        <f>IF(NOT(ISBLANK(Table1[[#This Row],[Discounter]])), IF(Table1[[#This Row],[Discounter]]&gt;=50%, "High Discount", "Low Discount"), "No Discount")</f>
        <v>High Discount</v>
      </c>
      <c r="N4294" t="s">
        <v>36</v>
      </c>
      <c r="O4294">
        <v>4.0999999999999996</v>
      </c>
      <c r="P4294">
        <v>509</v>
      </c>
    </row>
    <row r="4295" spans="1:16" ht="45" x14ac:dyDescent="0.25">
      <c r="A4295" t="s">
        <v>8709</v>
      </c>
      <c r="B4295">
        <v>11991508</v>
      </c>
      <c r="C4295" t="s">
        <v>14</v>
      </c>
      <c r="D4295" t="s">
        <v>38</v>
      </c>
      <c r="E4295" t="s">
        <v>282</v>
      </c>
      <c r="F4295" t="s">
        <v>34</v>
      </c>
      <c r="G4295" s="3" t="s">
        <v>8710</v>
      </c>
      <c r="H42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295">
        <v>1599</v>
      </c>
      <c r="K4295" s="1">
        <v>0.65</v>
      </c>
      <c r="L42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1039.3500000000001</v>
      </c>
      <c r="M4295" s="2" t="str">
        <f>IF(NOT(ISBLANK(Table1[[#This Row],[Discounter]])), IF(Table1[[#This Row],[Discounter]]&gt;=50%, "High Discount", "Low Discount"), "No Discount")</f>
        <v>High Discount</v>
      </c>
      <c r="N4295" t="s">
        <v>102</v>
      </c>
      <c r="O4295">
        <v>4.2</v>
      </c>
      <c r="P4295">
        <v>509</v>
      </c>
    </row>
    <row r="4296" spans="1:16" ht="60" x14ac:dyDescent="0.25">
      <c r="A4296" t="s">
        <v>8711</v>
      </c>
      <c r="B4296">
        <v>13617010</v>
      </c>
      <c r="C4296" t="s">
        <v>271</v>
      </c>
      <c r="D4296" t="s">
        <v>38</v>
      </c>
      <c r="E4296" t="s">
        <v>16</v>
      </c>
      <c r="F4296" t="s">
        <v>34</v>
      </c>
      <c r="G4296" s="3" t="s">
        <v>8712</v>
      </c>
      <c r="H42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296">
        <v>2299</v>
      </c>
      <c r="K4296" s="1">
        <v>0.35</v>
      </c>
      <c r="L42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804.65</v>
      </c>
      <c r="M4296" s="2" t="str">
        <f>IF(NOT(ISBLANK(Table1[[#This Row],[Discounter]])), IF(Table1[[#This Row],[Discounter]]&gt;=50%, "High Discount", "Low Discount"), "No Discount")</f>
        <v>Low Discount</v>
      </c>
      <c r="N4296" t="s">
        <v>8713</v>
      </c>
      <c r="O4296">
        <v>4.4000000000000004</v>
      </c>
      <c r="P4296">
        <v>509</v>
      </c>
    </row>
    <row r="4297" spans="1:16" ht="45" x14ac:dyDescent="0.25">
      <c r="A4297" t="s">
        <v>8714</v>
      </c>
      <c r="B4297">
        <v>12645760</v>
      </c>
      <c r="C4297" t="s">
        <v>1334</v>
      </c>
      <c r="D4297" t="s">
        <v>38</v>
      </c>
      <c r="E4297" t="s">
        <v>39</v>
      </c>
      <c r="F4297" t="s">
        <v>34</v>
      </c>
      <c r="G4297" s="3" t="s">
        <v>8715</v>
      </c>
      <c r="H42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297">
        <v>599</v>
      </c>
      <c r="K4297" s="1">
        <v>0.45</v>
      </c>
      <c r="L42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269.55</v>
      </c>
      <c r="M4297" s="2" t="str">
        <f>IF(NOT(ISBLANK(Table1[[#This Row],[Discounter]])), IF(Table1[[#This Row],[Discounter]]&gt;=50%, "High Discount", "Low Discount"), "No Discount")</f>
        <v>Low Discount</v>
      </c>
      <c r="N4297" t="s">
        <v>41</v>
      </c>
      <c r="O4297">
        <v>4.4000000000000004</v>
      </c>
      <c r="P4297">
        <v>509</v>
      </c>
    </row>
    <row r="4298" spans="1:16" ht="60" x14ac:dyDescent="0.25">
      <c r="A4298" t="s">
        <v>8716</v>
      </c>
      <c r="B4298">
        <v>7630889</v>
      </c>
      <c r="C4298" t="s">
        <v>21</v>
      </c>
      <c r="D4298" t="s">
        <v>15</v>
      </c>
      <c r="E4298" t="s">
        <v>16</v>
      </c>
      <c r="F4298" t="s">
        <v>17</v>
      </c>
      <c r="G4298" s="3" t="s">
        <v>8717</v>
      </c>
      <c r="H42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974</v>
      </c>
      <c r="I4298">
        <v>974</v>
      </c>
      <c r="J4298">
        <v>2499</v>
      </c>
      <c r="K4298" s="1">
        <v>0.61</v>
      </c>
      <c r="L42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1524.3899999999999</v>
      </c>
      <c r="M4298" s="2" t="str">
        <f>IF(NOT(ISBLANK(Table1[[#This Row],[Discounter]])), IF(Table1[[#This Row],[Discounter]]&gt;=50%, "High Discount", "Low Discount"), "No Discount")</f>
        <v>High Discount</v>
      </c>
      <c r="N4298" t="s">
        <v>50</v>
      </c>
      <c r="O4298">
        <v>3.9</v>
      </c>
      <c r="P4298">
        <v>508</v>
      </c>
    </row>
    <row r="4299" spans="1:16" ht="60" x14ac:dyDescent="0.25">
      <c r="A4299" t="s">
        <v>8718</v>
      </c>
      <c r="B4299">
        <v>11274416</v>
      </c>
      <c r="C4299" t="s">
        <v>14</v>
      </c>
      <c r="D4299" t="s">
        <v>15</v>
      </c>
      <c r="E4299" t="s">
        <v>16</v>
      </c>
      <c r="F4299" t="s">
        <v>17</v>
      </c>
      <c r="G4299" s="3" t="s">
        <v>5999</v>
      </c>
      <c r="H42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4299">
        <v>499</v>
      </c>
      <c r="J4299">
        <v>1999</v>
      </c>
      <c r="K4299" s="1">
        <v>0.75</v>
      </c>
      <c r="L42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1499.25</v>
      </c>
      <c r="M4299" s="2" t="str">
        <f>IF(NOT(ISBLANK(Table1[[#This Row],[Discounter]])), IF(Table1[[#This Row],[Discounter]]&gt;=50%, "High Discount", "Low Discount"), "No Discount")</f>
        <v>High Discount</v>
      </c>
      <c r="N4299" t="s">
        <v>19</v>
      </c>
      <c r="O4299">
        <v>3.9</v>
      </c>
      <c r="P4299">
        <v>508</v>
      </c>
    </row>
    <row r="4300" spans="1:16" ht="45" x14ac:dyDescent="0.25">
      <c r="A4300" t="s">
        <v>8719</v>
      </c>
      <c r="B4300">
        <v>9167269</v>
      </c>
      <c r="C4300" t="s">
        <v>752</v>
      </c>
      <c r="D4300" t="s">
        <v>177</v>
      </c>
      <c r="E4300" t="s">
        <v>894</v>
      </c>
      <c r="F4300" t="s">
        <v>17</v>
      </c>
      <c r="G4300" s="3" t="s">
        <v>8720</v>
      </c>
      <c r="H43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4300">
        <v>559</v>
      </c>
      <c r="J4300">
        <v>699</v>
      </c>
      <c r="K4300" s="1">
        <v>0.2</v>
      </c>
      <c r="L43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139.80000000000001</v>
      </c>
      <c r="M4300" s="2" t="str">
        <f>IF(NOT(ISBLANK(Table1[[#This Row],[Discounter]])), IF(Table1[[#This Row],[Discounter]]&gt;=50%, "High Discount", "Low Discount"), "No Discount")</f>
        <v>Low Discount</v>
      </c>
      <c r="N4300" t="s">
        <v>36</v>
      </c>
      <c r="O4300">
        <v>4.4000000000000004</v>
      </c>
      <c r="P4300">
        <v>508</v>
      </c>
    </row>
    <row r="4301" spans="1:16" ht="30" x14ac:dyDescent="0.25">
      <c r="A4301" t="s">
        <v>8721</v>
      </c>
      <c r="B4301">
        <v>17973292</v>
      </c>
      <c r="C4301" t="s">
        <v>3727</v>
      </c>
      <c r="D4301" t="s">
        <v>177</v>
      </c>
      <c r="E4301" t="s">
        <v>272</v>
      </c>
      <c r="F4301" t="s">
        <v>17</v>
      </c>
      <c r="G4301" s="3" t="s">
        <v>8722</v>
      </c>
      <c r="H43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432</v>
      </c>
      <c r="I4301">
        <v>432</v>
      </c>
      <c r="J4301">
        <v>618</v>
      </c>
      <c r="K4301" s="1">
        <v>0.3</v>
      </c>
      <c r="L43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185.4</v>
      </c>
      <c r="M4301" s="2" t="str">
        <f>IF(NOT(ISBLANK(Table1[[#This Row],[Discounter]])), IF(Table1[[#This Row],[Discounter]]&gt;=50%, "High Discount", "Low Discount"), "No Discount")</f>
        <v>Low Discount</v>
      </c>
      <c r="N4301" t="s">
        <v>5810</v>
      </c>
      <c r="O4301">
        <v>4.2</v>
      </c>
      <c r="P4301">
        <v>508</v>
      </c>
    </row>
    <row r="4302" spans="1:16" ht="45" x14ac:dyDescent="0.25">
      <c r="A4302" t="s">
        <v>8723</v>
      </c>
      <c r="B4302">
        <v>7224670</v>
      </c>
      <c r="C4302" t="s">
        <v>450</v>
      </c>
      <c r="D4302" t="s">
        <v>177</v>
      </c>
      <c r="E4302" t="s">
        <v>178</v>
      </c>
      <c r="F4302" t="s">
        <v>17</v>
      </c>
      <c r="G4302" s="3" t="s">
        <v>8724</v>
      </c>
      <c r="H43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302">
        <v>429</v>
      </c>
      <c r="L43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302" s="2" t="str">
        <f>IF(NOT(ISBLANK(Table1[[#This Row],[Discounter]])), IF(Table1[[#This Row],[Discounter]]&gt;=50%, "High Discount", "Low Discount"), "No Discount")</f>
        <v>No Discount</v>
      </c>
      <c r="N4302" t="s">
        <v>146</v>
      </c>
      <c r="O4302">
        <v>4.5</v>
      </c>
      <c r="P4302">
        <v>508</v>
      </c>
    </row>
    <row r="4303" spans="1:16" ht="45" x14ac:dyDescent="0.25">
      <c r="A4303" t="s">
        <v>8725</v>
      </c>
      <c r="B4303">
        <v>11786138</v>
      </c>
      <c r="C4303" t="s">
        <v>752</v>
      </c>
      <c r="D4303" t="s">
        <v>177</v>
      </c>
      <c r="E4303" t="s">
        <v>894</v>
      </c>
      <c r="F4303" t="s">
        <v>17</v>
      </c>
      <c r="G4303" s="3" t="s">
        <v>8726</v>
      </c>
      <c r="H43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303">
        <v>1398</v>
      </c>
      <c r="L43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303" s="2" t="str">
        <f>IF(NOT(ISBLANK(Table1[[#This Row],[Discounter]])), IF(Table1[[#This Row],[Discounter]]&gt;=50%, "High Discount", "Low Discount"), "No Discount")</f>
        <v>No Discount</v>
      </c>
      <c r="N4303" t="s">
        <v>1790</v>
      </c>
      <c r="O4303">
        <v>4.4000000000000004</v>
      </c>
      <c r="P4303">
        <v>508</v>
      </c>
    </row>
    <row r="4304" spans="1:16" ht="45" x14ac:dyDescent="0.25">
      <c r="A4304" t="s">
        <v>8727</v>
      </c>
      <c r="B4304">
        <v>11876030</v>
      </c>
      <c r="C4304" t="s">
        <v>47</v>
      </c>
      <c r="D4304" t="s">
        <v>26</v>
      </c>
      <c r="E4304" t="s">
        <v>27</v>
      </c>
      <c r="F4304" t="s">
        <v>17</v>
      </c>
      <c r="G4304" s="3" t="s">
        <v>1714</v>
      </c>
      <c r="H43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419</v>
      </c>
      <c r="I4304">
        <v>419</v>
      </c>
      <c r="J4304">
        <v>1049</v>
      </c>
      <c r="K4304" s="1">
        <v>0.6</v>
      </c>
      <c r="L43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629.4</v>
      </c>
      <c r="M4304" s="2" t="str">
        <f>IF(NOT(ISBLANK(Table1[[#This Row],[Discounter]])), IF(Table1[[#This Row],[Discounter]]&gt;=50%, "High Discount", "Low Discount"), "No Discount")</f>
        <v>High Discount</v>
      </c>
      <c r="N4304" t="s">
        <v>80</v>
      </c>
      <c r="O4304">
        <v>4.3</v>
      </c>
      <c r="P4304">
        <v>508</v>
      </c>
    </row>
    <row r="4305" spans="1:16" ht="45" x14ac:dyDescent="0.25">
      <c r="A4305" t="s">
        <v>8728</v>
      </c>
      <c r="B4305">
        <v>1395989</v>
      </c>
      <c r="C4305" t="s">
        <v>402</v>
      </c>
      <c r="D4305" t="s">
        <v>26</v>
      </c>
      <c r="E4305" t="s">
        <v>282</v>
      </c>
      <c r="F4305" t="s">
        <v>17</v>
      </c>
      <c r="G4305" s="3" t="s">
        <v>8729</v>
      </c>
      <c r="H43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474</v>
      </c>
      <c r="I4305">
        <v>474</v>
      </c>
      <c r="J4305">
        <v>1899</v>
      </c>
      <c r="K4305" s="1">
        <v>0.75</v>
      </c>
      <c r="L43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1424.25</v>
      </c>
      <c r="M4305" s="2" t="str">
        <f>IF(NOT(ISBLANK(Table1[[#This Row],[Discounter]])), IF(Table1[[#This Row],[Discounter]]&gt;=50%, "High Discount", "Low Discount"), "No Discount")</f>
        <v>High Discount</v>
      </c>
      <c r="N4305" t="s">
        <v>24</v>
      </c>
      <c r="O4305">
        <v>4</v>
      </c>
      <c r="P4305">
        <v>508</v>
      </c>
    </row>
    <row r="4306" spans="1:16" ht="30" x14ac:dyDescent="0.25">
      <c r="A4306" t="s">
        <v>8730</v>
      </c>
      <c r="B4306">
        <v>1847924</v>
      </c>
      <c r="C4306" t="s">
        <v>47</v>
      </c>
      <c r="D4306" t="s">
        <v>26</v>
      </c>
      <c r="E4306" t="s">
        <v>39</v>
      </c>
      <c r="F4306" t="s">
        <v>17</v>
      </c>
      <c r="G4306" s="3" t="s">
        <v>8731</v>
      </c>
      <c r="H43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274</v>
      </c>
      <c r="I4306">
        <v>274</v>
      </c>
      <c r="J4306">
        <v>549</v>
      </c>
      <c r="K4306" s="1">
        <v>0.5</v>
      </c>
      <c r="L43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274.5</v>
      </c>
      <c r="M4306" s="2" t="str">
        <f>IF(NOT(ISBLANK(Table1[[#This Row],[Discounter]])), IF(Table1[[#This Row],[Discounter]]&gt;=50%, "High Discount", "Low Discount"), "No Discount")</f>
        <v>High Discount</v>
      </c>
      <c r="N4306" t="s">
        <v>24</v>
      </c>
      <c r="O4306">
        <v>4</v>
      </c>
      <c r="P4306">
        <v>508</v>
      </c>
    </row>
    <row r="4307" spans="1:16" ht="60" x14ac:dyDescent="0.25">
      <c r="A4307" t="s">
        <v>8732</v>
      </c>
      <c r="B4307">
        <v>1923232</v>
      </c>
      <c r="C4307" t="s">
        <v>47</v>
      </c>
      <c r="D4307" t="s">
        <v>26</v>
      </c>
      <c r="E4307" t="s">
        <v>39</v>
      </c>
      <c r="F4307" t="s">
        <v>17</v>
      </c>
      <c r="G4307" s="3" t="s">
        <v>8733</v>
      </c>
      <c r="H43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299</v>
      </c>
      <c r="I4307">
        <v>299</v>
      </c>
      <c r="J4307">
        <v>749</v>
      </c>
      <c r="K4307" s="1">
        <v>0.6</v>
      </c>
      <c r="L43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449.4</v>
      </c>
      <c r="M4307" s="2" t="str">
        <f>IF(NOT(ISBLANK(Table1[[#This Row],[Discounter]])), IF(Table1[[#This Row],[Discounter]]&gt;=50%, "High Discount", "Low Discount"), "No Discount")</f>
        <v>High Discount</v>
      </c>
      <c r="N4307" t="s">
        <v>24</v>
      </c>
      <c r="O4307">
        <v>3.9</v>
      </c>
      <c r="P4307">
        <v>508</v>
      </c>
    </row>
    <row r="4308" spans="1:16" ht="60" x14ac:dyDescent="0.25">
      <c r="A4308" t="s">
        <v>8734</v>
      </c>
      <c r="B4308">
        <v>11029220</v>
      </c>
      <c r="C4308" t="s">
        <v>402</v>
      </c>
      <c r="D4308" t="s">
        <v>26</v>
      </c>
      <c r="E4308" t="s">
        <v>39</v>
      </c>
      <c r="F4308" t="s">
        <v>17</v>
      </c>
      <c r="G4308" s="3" t="s">
        <v>8735</v>
      </c>
      <c r="H43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4308">
        <v>499</v>
      </c>
      <c r="J4308">
        <v>999</v>
      </c>
      <c r="K4308" s="1">
        <v>0.5</v>
      </c>
      <c r="L43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4308" s="2" t="str">
        <f>IF(NOT(ISBLANK(Table1[[#This Row],[Discounter]])), IF(Table1[[#This Row],[Discounter]]&gt;=50%, "High Discount", "Low Discount"), "No Discount")</f>
        <v>High Discount</v>
      </c>
      <c r="N4308" t="s">
        <v>36</v>
      </c>
      <c r="O4308">
        <v>4.0999999999999996</v>
      </c>
      <c r="P4308">
        <v>508</v>
      </c>
    </row>
    <row r="4309" spans="1:16" ht="45" x14ac:dyDescent="0.25">
      <c r="A4309" t="s">
        <v>8736</v>
      </c>
      <c r="B4309">
        <v>1929826</v>
      </c>
      <c r="C4309" t="s">
        <v>325</v>
      </c>
      <c r="D4309" t="s">
        <v>32</v>
      </c>
      <c r="E4309" t="s">
        <v>272</v>
      </c>
      <c r="F4309" t="s">
        <v>34</v>
      </c>
      <c r="G4309" s="3" t="s">
        <v>8737</v>
      </c>
      <c r="H43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4309">
        <v>239</v>
      </c>
      <c r="L43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309" s="2" t="str">
        <f>IF(NOT(ISBLANK(Table1[[#This Row],[Discounter]])), IF(Table1[[#This Row],[Discounter]]&gt;=50%, "High Discount", "Low Discount"), "No Discount")</f>
        <v>No Discount</v>
      </c>
      <c r="N4309" t="s">
        <v>328</v>
      </c>
      <c r="O4309">
        <v>4.5</v>
      </c>
      <c r="P4309">
        <v>508</v>
      </c>
    </row>
    <row r="4310" spans="1:16" ht="45" x14ac:dyDescent="0.25">
      <c r="A4310" t="s">
        <v>8738</v>
      </c>
      <c r="B4310">
        <v>11810300</v>
      </c>
      <c r="C4310" t="s">
        <v>325</v>
      </c>
      <c r="D4310" t="s">
        <v>32</v>
      </c>
      <c r="E4310" t="s">
        <v>272</v>
      </c>
      <c r="F4310" t="s">
        <v>34</v>
      </c>
      <c r="G4310" s="3" t="s">
        <v>8739</v>
      </c>
      <c r="H43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4310">
        <v>478</v>
      </c>
      <c r="L43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310" s="2" t="str">
        <f>IF(NOT(ISBLANK(Table1[[#This Row],[Discounter]])), IF(Table1[[#This Row],[Discounter]]&gt;=50%, "High Discount", "Low Discount"), "No Discount")</f>
        <v>No Discount</v>
      </c>
      <c r="N4310" t="s">
        <v>328</v>
      </c>
      <c r="O4310">
        <v>4.5</v>
      </c>
      <c r="P4310">
        <v>508</v>
      </c>
    </row>
    <row r="4311" spans="1:16" ht="45" x14ac:dyDescent="0.25">
      <c r="A4311" t="s">
        <v>8740</v>
      </c>
      <c r="B4311">
        <v>7432570</v>
      </c>
      <c r="C4311" t="s">
        <v>5850</v>
      </c>
      <c r="D4311" t="s">
        <v>87</v>
      </c>
      <c r="E4311" t="s">
        <v>44</v>
      </c>
      <c r="F4311" t="s">
        <v>34</v>
      </c>
      <c r="G4311" s="3" t="s">
        <v>8741</v>
      </c>
      <c r="H43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934</v>
      </c>
      <c r="I4311">
        <v>934</v>
      </c>
      <c r="J4311">
        <v>1699</v>
      </c>
      <c r="K4311" s="1">
        <v>0.45</v>
      </c>
      <c r="L43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764.55000000000007</v>
      </c>
      <c r="M4311" s="2" t="str">
        <f>IF(NOT(ISBLANK(Table1[[#This Row],[Discounter]])), IF(Table1[[#This Row],[Discounter]]&gt;=50%, "High Discount", "Low Discount"), "No Discount")</f>
        <v>Low Discount</v>
      </c>
      <c r="N4311" t="s">
        <v>8742</v>
      </c>
      <c r="O4311">
        <v>4</v>
      </c>
      <c r="P4311">
        <v>508</v>
      </c>
    </row>
    <row r="4312" spans="1:16" ht="45" x14ac:dyDescent="0.25">
      <c r="A4312" t="s">
        <v>8743</v>
      </c>
      <c r="B4312">
        <v>10462964</v>
      </c>
      <c r="C4312" t="s">
        <v>14</v>
      </c>
      <c r="D4312" t="s">
        <v>38</v>
      </c>
      <c r="E4312" t="s">
        <v>282</v>
      </c>
      <c r="F4312" t="s">
        <v>34</v>
      </c>
      <c r="G4312" s="3" t="s">
        <v>8744</v>
      </c>
      <c r="H43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312">
        <v>1699</v>
      </c>
      <c r="K4312" s="1">
        <v>0.65</v>
      </c>
      <c r="L43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1104.3500000000001</v>
      </c>
      <c r="M4312" s="2" t="str">
        <f>IF(NOT(ISBLANK(Table1[[#This Row],[Discounter]])), IF(Table1[[#This Row],[Discounter]]&gt;=50%, "High Discount", "Low Discount"), "No Discount")</f>
        <v>High Discount</v>
      </c>
      <c r="N4312" t="s">
        <v>102</v>
      </c>
      <c r="O4312">
        <v>4.2</v>
      </c>
      <c r="P4312">
        <v>508</v>
      </c>
    </row>
    <row r="4313" spans="1:16" ht="45" x14ac:dyDescent="0.25">
      <c r="A4313" t="s">
        <v>8745</v>
      </c>
      <c r="B4313">
        <v>11514704</v>
      </c>
      <c r="C4313" t="s">
        <v>162</v>
      </c>
      <c r="D4313" t="s">
        <v>38</v>
      </c>
      <c r="E4313" t="s">
        <v>44</v>
      </c>
      <c r="F4313" t="s">
        <v>34</v>
      </c>
      <c r="G4313" s="3" t="s">
        <v>8746</v>
      </c>
      <c r="H43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313">
        <v>799</v>
      </c>
      <c r="K4313" s="1">
        <v>0.45</v>
      </c>
      <c r="L43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359.55</v>
      </c>
      <c r="M4313" s="2" t="str">
        <f>IF(NOT(ISBLANK(Table1[[#This Row],[Discounter]])), IF(Table1[[#This Row],[Discounter]]&gt;=50%, "High Discount", "Low Discount"), "No Discount")</f>
        <v>Low Discount</v>
      </c>
      <c r="N4313" t="s">
        <v>41</v>
      </c>
      <c r="O4313">
        <v>4.4000000000000004</v>
      </c>
      <c r="P4313">
        <v>508</v>
      </c>
    </row>
    <row r="4314" spans="1:16" ht="75" x14ac:dyDescent="0.25">
      <c r="A4314" t="s">
        <v>8747</v>
      </c>
      <c r="B4314">
        <v>17383266</v>
      </c>
      <c r="C4314" t="s">
        <v>14</v>
      </c>
      <c r="D4314" t="s">
        <v>38</v>
      </c>
      <c r="E4314" t="s">
        <v>39</v>
      </c>
      <c r="F4314" t="s">
        <v>34</v>
      </c>
      <c r="G4314" s="3" t="s">
        <v>8748</v>
      </c>
      <c r="H4314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4314">
        <v>1598</v>
      </c>
      <c r="L43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314" s="2" t="str">
        <f>IF(NOT(ISBLANK(Table1[[#This Row],[Discounter]])), IF(Table1[[#This Row],[Discounter]]&gt;=50%, "High Discount", "Low Discount"), "No Discount")</f>
        <v>No Discount</v>
      </c>
      <c r="N4314" t="s">
        <v>130</v>
      </c>
      <c r="O4314">
        <v>4.3</v>
      </c>
      <c r="P4314">
        <v>508</v>
      </c>
    </row>
    <row r="4315" spans="1:16" ht="30" x14ac:dyDescent="0.25">
      <c r="A4315" t="s">
        <v>8749</v>
      </c>
      <c r="B4315">
        <v>13931936</v>
      </c>
      <c r="C4315" t="s">
        <v>486</v>
      </c>
      <c r="D4315" t="s">
        <v>15</v>
      </c>
      <c r="E4315" t="s">
        <v>48</v>
      </c>
      <c r="F4315" t="s">
        <v>17</v>
      </c>
      <c r="G4315" s="3" t="s">
        <v>8750</v>
      </c>
      <c r="H43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824</v>
      </c>
      <c r="I4315">
        <v>824</v>
      </c>
      <c r="J4315">
        <v>1499</v>
      </c>
      <c r="K4315" s="1">
        <v>0.45</v>
      </c>
      <c r="L43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674.55000000000007</v>
      </c>
      <c r="M4315" s="2" t="str">
        <f>IF(NOT(ISBLANK(Table1[[#This Row],[Discounter]])), IF(Table1[[#This Row],[Discounter]]&gt;=50%, "High Discount", "Low Discount"), "No Discount")</f>
        <v>Low Discount</v>
      </c>
      <c r="N4315" t="s">
        <v>50</v>
      </c>
      <c r="O4315">
        <v>4.0999999999999996</v>
      </c>
      <c r="P4315">
        <v>507</v>
      </c>
    </row>
    <row r="4316" spans="1:16" ht="75" x14ac:dyDescent="0.25">
      <c r="A4316" t="s">
        <v>8751</v>
      </c>
      <c r="B4316">
        <v>10105997</v>
      </c>
      <c r="C4316" t="s">
        <v>60</v>
      </c>
      <c r="D4316" t="s">
        <v>61</v>
      </c>
      <c r="E4316" t="s">
        <v>39</v>
      </c>
      <c r="F4316" t="s">
        <v>17</v>
      </c>
      <c r="G4316" s="3" t="s">
        <v>8752</v>
      </c>
      <c r="H43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804</v>
      </c>
      <c r="I4316">
        <v>804</v>
      </c>
      <c r="J4316">
        <v>2299</v>
      </c>
      <c r="K4316" s="1">
        <v>0.65</v>
      </c>
      <c r="L43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1494.3500000000001</v>
      </c>
      <c r="M4316" s="2" t="str">
        <f>IF(NOT(ISBLANK(Table1[[#This Row],[Discounter]])), IF(Table1[[#This Row],[Discounter]]&gt;=50%, "High Discount", "Low Discount"), "No Discount")</f>
        <v>High Discount</v>
      </c>
      <c r="N4316" t="s">
        <v>36</v>
      </c>
      <c r="O4316">
        <v>4.5</v>
      </c>
      <c r="P4316">
        <v>507</v>
      </c>
    </row>
    <row r="4317" spans="1:16" ht="30" x14ac:dyDescent="0.25">
      <c r="A4317" t="s">
        <v>8753</v>
      </c>
      <c r="B4317">
        <v>14514654</v>
      </c>
      <c r="C4317" t="s">
        <v>743</v>
      </c>
      <c r="D4317" t="s">
        <v>61</v>
      </c>
      <c r="E4317" t="s">
        <v>39</v>
      </c>
      <c r="F4317" t="s">
        <v>17</v>
      </c>
      <c r="G4317" s="3" t="s">
        <v>8754</v>
      </c>
      <c r="H43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4317">
        <v>649</v>
      </c>
      <c r="J4317">
        <v>999</v>
      </c>
      <c r="K4317" s="1">
        <v>0.35</v>
      </c>
      <c r="L43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349.65</v>
      </c>
      <c r="M4317" s="2" t="str">
        <f>IF(NOT(ISBLANK(Table1[[#This Row],[Discounter]])), IF(Table1[[#This Row],[Discounter]]&gt;=50%, "High Discount", "Low Discount"), "No Discount")</f>
        <v>Low Discount</v>
      </c>
      <c r="N4317" t="s">
        <v>36</v>
      </c>
      <c r="O4317">
        <v>4.3</v>
      </c>
      <c r="P4317">
        <v>507</v>
      </c>
    </row>
    <row r="4318" spans="1:16" ht="45" x14ac:dyDescent="0.25">
      <c r="A4318" t="s">
        <v>8755</v>
      </c>
      <c r="B4318">
        <v>14038160</v>
      </c>
      <c r="C4318" t="s">
        <v>978</v>
      </c>
      <c r="D4318" t="s">
        <v>69</v>
      </c>
      <c r="E4318" t="s">
        <v>83</v>
      </c>
      <c r="F4318" t="s">
        <v>34</v>
      </c>
      <c r="G4318" s="3" t="s">
        <v>8756</v>
      </c>
      <c r="H43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441</v>
      </c>
      <c r="I4318">
        <v>441</v>
      </c>
      <c r="J4318">
        <v>1225</v>
      </c>
      <c r="K4318" s="1">
        <v>0.64</v>
      </c>
      <c r="L43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784</v>
      </c>
      <c r="M4318" s="2" t="str">
        <f>IF(NOT(ISBLANK(Table1[[#This Row],[Discounter]])), IF(Table1[[#This Row],[Discounter]]&gt;=50%, "High Discount", "Low Discount"), "No Discount")</f>
        <v>High Discount</v>
      </c>
      <c r="N4318" t="s">
        <v>66</v>
      </c>
      <c r="O4318">
        <v>3.9</v>
      </c>
      <c r="P4318">
        <v>507</v>
      </c>
    </row>
    <row r="4319" spans="1:16" ht="45" x14ac:dyDescent="0.25">
      <c r="A4319" t="s">
        <v>8757</v>
      </c>
      <c r="B4319">
        <v>6603450</v>
      </c>
      <c r="C4319" t="s">
        <v>82</v>
      </c>
      <c r="D4319" t="s">
        <v>69</v>
      </c>
      <c r="E4319" t="s">
        <v>83</v>
      </c>
      <c r="F4319" t="s">
        <v>34</v>
      </c>
      <c r="G4319" s="3" t="s">
        <v>8758</v>
      </c>
      <c r="H43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527</v>
      </c>
      <c r="I4319">
        <v>527</v>
      </c>
      <c r="J4319">
        <v>1649</v>
      </c>
      <c r="K4319" s="1">
        <v>0.68</v>
      </c>
      <c r="L43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1121.3200000000002</v>
      </c>
      <c r="M4319" s="2" t="str">
        <f>IF(NOT(ISBLANK(Table1[[#This Row],[Discounter]])), IF(Table1[[#This Row],[Discounter]]&gt;=50%, "High Discount", "Low Discount"), "No Discount")</f>
        <v>High Discount</v>
      </c>
      <c r="N4319" t="s">
        <v>36</v>
      </c>
      <c r="O4319">
        <v>4</v>
      </c>
      <c r="P4319">
        <v>507</v>
      </c>
    </row>
    <row r="4320" spans="1:16" ht="60" x14ac:dyDescent="0.25">
      <c r="A4320" t="s">
        <v>8759</v>
      </c>
      <c r="B4320">
        <v>13789756</v>
      </c>
      <c r="C4320" t="s">
        <v>100</v>
      </c>
      <c r="D4320" t="s">
        <v>69</v>
      </c>
      <c r="E4320" t="s">
        <v>70</v>
      </c>
      <c r="F4320" t="s">
        <v>34</v>
      </c>
      <c r="G4320" s="3" t="s">
        <v>8760</v>
      </c>
      <c r="H43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1119</v>
      </c>
      <c r="I4320">
        <v>1119</v>
      </c>
      <c r="J4320">
        <v>2799</v>
      </c>
      <c r="K4320" s="1">
        <v>0.6</v>
      </c>
      <c r="L43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1679.3999999999999</v>
      </c>
      <c r="M4320" s="2" t="str">
        <f>IF(NOT(ISBLANK(Table1[[#This Row],[Discounter]])), IF(Table1[[#This Row],[Discounter]]&gt;=50%, "High Discount", "Low Discount"), "No Discount")</f>
        <v>High Discount</v>
      </c>
      <c r="N4320" t="s">
        <v>66</v>
      </c>
      <c r="O4320">
        <v>4.3</v>
      </c>
      <c r="P4320">
        <v>507</v>
      </c>
    </row>
    <row r="4321" spans="1:16" ht="45" x14ac:dyDescent="0.25">
      <c r="A4321" t="s">
        <v>8761</v>
      </c>
      <c r="B4321">
        <v>9816649</v>
      </c>
      <c r="C4321" t="s">
        <v>1080</v>
      </c>
      <c r="D4321" t="s">
        <v>69</v>
      </c>
      <c r="E4321" t="s">
        <v>70</v>
      </c>
      <c r="F4321" t="s">
        <v>34</v>
      </c>
      <c r="G4321" s="3" t="s">
        <v>8762</v>
      </c>
      <c r="H43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1331</v>
      </c>
      <c r="I4321">
        <v>1331</v>
      </c>
      <c r="J4321">
        <v>3599</v>
      </c>
      <c r="K4321" s="1">
        <v>0.63</v>
      </c>
      <c r="L43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2267.37</v>
      </c>
      <c r="M4321" s="2" t="str">
        <f>IF(NOT(ISBLANK(Table1[[#This Row],[Discounter]])), IF(Table1[[#This Row],[Discounter]]&gt;=50%, "High Discount", "Low Discount"), "No Discount")</f>
        <v>High Discount</v>
      </c>
      <c r="N4321" t="s">
        <v>24</v>
      </c>
      <c r="O4321">
        <v>4</v>
      </c>
      <c r="P4321">
        <v>507</v>
      </c>
    </row>
    <row r="4322" spans="1:16" ht="45" x14ac:dyDescent="0.25">
      <c r="A4322" t="s">
        <v>8763</v>
      </c>
      <c r="B4322">
        <v>13033708</v>
      </c>
      <c r="C4322" t="s">
        <v>8764</v>
      </c>
      <c r="D4322" t="s">
        <v>32</v>
      </c>
      <c r="E4322" t="s">
        <v>381</v>
      </c>
      <c r="F4322" t="s">
        <v>34</v>
      </c>
      <c r="G4322" s="3" t="s">
        <v>8765</v>
      </c>
      <c r="H43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4322">
        <v>999</v>
      </c>
      <c r="J4322">
        <v>2499</v>
      </c>
      <c r="K4322" s="1">
        <v>0.6</v>
      </c>
      <c r="L43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1499.3999999999999</v>
      </c>
      <c r="M4322" s="2" t="str">
        <f>IF(NOT(ISBLANK(Table1[[#This Row],[Discounter]])), IF(Table1[[#This Row],[Discounter]]&gt;=50%, "High Discount", "Low Discount"), "No Discount")</f>
        <v>High Discount</v>
      </c>
      <c r="N4322" t="s">
        <v>36</v>
      </c>
      <c r="O4322">
        <v>4.5</v>
      </c>
      <c r="P4322">
        <v>507</v>
      </c>
    </row>
    <row r="4323" spans="1:16" ht="30" x14ac:dyDescent="0.25">
      <c r="A4323" t="s">
        <v>8766</v>
      </c>
      <c r="B4323">
        <v>2299710</v>
      </c>
      <c r="C4323" t="s">
        <v>91</v>
      </c>
      <c r="D4323" t="s">
        <v>38</v>
      </c>
      <c r="E4323" t="s">
        <v>132</v>
      </c>
      <c r="F4323" t="s">
        <v>34</v>
      </c>
      <c r="G4323" s="3" t="s">
        <v>8767</v>
      </c>
      <c r="H43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323">
        <v>1649</v>
      </c>
      <c r="K4323" s="1">
        <v>0.47</v>
      </c>
      <c r="L43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775.03</v>
      </c>
      <c r="M4323" s="2" t="str">
        <f>IF(NOT(ISBLANK(Table1[[#This Row],[Discounter]])), IF(Table1[[#This Row],[Discounter]]&gt;=50%, "High Discount", "Low Discount"), "No Discount")</f>
        <v>Low Discount</v>
      </c>
      <c r="N4323" t="s">
        <v>24</v>
      </c>
      <c r="O4323">
        <v>4</v>
      </c>
      <c r="P4323">
        <v>507</v>
      </c>
    </row>
    <row r="4324" spans="1:16" ht="60" x14ac:dyDescent="0.25">
      <c r="A4324" t="s">
        <v>8768</v>
      </c>
      <c r="B4324">
        <v>10196225</v>
      </c>
      <c r="C4324" t="s">
        <v>907</v>
      </c>
      <c r="D4324" t="s">
        <v>38</v>
      </c>
      <c r="E4324" t="s">
        <v>16</v>
      </c>
      <c r="F4324" t="s">
        <v>34</v>
      </c>
      <c r="G4324" s="3" t="s">
        <v>8769</v>
      </c>
      <c r="H43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324">
        <v>2299</v>
      </c>
      <c r="K4324" s="1">
        <v>0.5</v>
      </c>
      <c r="L43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1149.5</v>
      </c>
      <c r="M4324" s="2" t="str">
        <f>IF(NOT(ISBLANK(Table1[[#This Row],[Discounter]])), IF(Table1[[#This Row],[Discounter]]&gt;=50%, "High Discount", "Low Discount"), "No Discount")</f>
        <v>High Discount</v>
      </c>
      <c r="N4324" t="s">
        <v>400</v>
      </c>
      <c r="O4324">
        <v>4.0999999999999996</v>
      </c>
      <c r="P4324">
        <v>507</v>
      </c>
    </row>
    <row r="4325" spans="1:16" ht="45" x14ac:dyDescent="0.25">
      <c r="A4325" t="s">
        <v>8770</v>
      </c>
      <c r="B4325">
        <v>13601516</v>
      </c>
      <c r="C4325" t="s">
        <v>14</v>
      </c>
      <c r="D4325" t="s">
        <v>38</v>
      </c>
      <c r="E4325" t="s">
        <v>39</v>
      </c>
      <c r="F4325" t="s">
        <v>34</v>
      </c>
      <c r="G4325" s="3" t="s">
        <v>8771</v>
      </c>
      <c r="H43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325">
        <v>699</v>
      </c>
      <c r="K4325" s="1">
        <v>0.65</v>
      </c>
      <c r="L43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454.35</v>
      </c>
      <c r="M4325" s="2" t="str">
        <f>IF(NOT(ISBLANK(Table1[[#This Row],[Discounter]])), IF(Table1[[#This Row],[Discounter]]&gt;=50%, "High Discount", "Low Discount"), "No Discount")</f>
        <v>High Discount</v>
      </c>
      <c r="N4325" t="s">
        <v>41</v>
      </c>
      <c r="O4325">
        <v>4.2</v>
      </c>
      <c r="P4325">
        <v>507</v>
      </c>
    </row>
    <row r="4326" spans="1:16" ht="60" x14ac:dyDescent="0.25">
      <c r="A4326" t="s">
        <v>8772</v>
      </c>
      <c r="B4326">
        <v>14491142</v>
      </c>
      <c r="C4326" t="s">
        <v>2254</v>
      </c>
      <c r="D4326" t="s">
        <v>15</v>
      </c>
      <c r="E4326" t="s">
        <v>122</v>
      </c>
      <c r="F4326" t="s">
        <v>17</v>
      </c>
      <c r="G4326" s="3" t="s">
        <v>8773</v>
      </c>
      <c r="H43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601</v>
      </c>
      <c r="I4326">
        <v>601</v>
      </c>
      <c r="J4326">
        <v>699</v>
      </c>
      <c r="K4326" s="1">
        <v>0.14000000000000001</v>
      </c>
      <c r="L43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97.860000000000014</v>
      </c>
      <c r="M4326" s="2" t="str">
        <f>IF(NOT(ISBLANK(Table1[[#This Row],[Discounter]])), IF(Table1[[#This Row],[Discounter]]&gt;=50%, "High Discount", "Low Discount"), "No Discount")</f>
        <v>Low Discount</v>
      </c>
      <c r="N4326" t="s">
        <v>774</v>
      </c>
      <c r="O4326">
        <v>4.0999999999999996</v>
      </c>
      <c r="P4326">
        <v>506</v>
      </c>
    </row>
    <row r="4327" spans="1:16" ht="45" x14ac:dyDescent="0.25">
      <c r="A4327" t="s">
        <v>8774</v>
      </c>
      <c r="B4327">
        <v>8673405</v>
      </c>
      <c r="C4327" t="s">
        <v>150</v>
      </c>
      <c r="D4327" t="s">
        <v>15</v>
      </c>
      <c r="E4327" t="s">
        <v>16</v>
      </c>
      <c r="F4327" t="s">
        <v>17</v>
      </c>
      <c r="G4327" s="3" t="s">
        <v>2832</v>
      </c>
      <c r="H43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1484</v>
      </c>
      <c r="I4327">
        <v>1484</v>
      </c>
      <c r="J4327">
        <v>2699</v>
      </c>
      <c r="K4327" s="1">
        <v>0.45</v>
      </c>
      <c r="L43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1214.55</v>
      </c>
      <c r="M4327" s="2" t="str">
        <f>IF(NOT(ISBLANK(Table1[[#This Row],[Discounter]])), IF(Table1[[#This Row],[Discounter]]&gt;=50%, "High Discount", "Low Discount"), "No Discount")</f>
        <v>Low Discount</v>
      </c>
      <c r="N4327" t="s">
        <v>152</v>
      </c>
      <c r="O4327">
        <v>3.9</v>
      </c>
      <c r="P4327">
        <v>506</v>
      </c>
    </row>
    <row r="4328" spans="1:16" ht="45" x14ac:dyDescent="0.25">
      <c r="A4328" t="s">
        <v>8775</v>
      </c>
      <c r="B4328">
        <v>16269612</v>
      </c>
      <c r="C4328" t="s">
        <v>47</v>
      </c>
      <c r="D4328" t="s">
        <v>15</v>
      </c>
      <c r="E4328" t="s">
        <v>22</v>
      </c>
      <c r="F4328" t="s">
        <v>17</v>
      </c>
      <c r="G4328" s="3" t="s">
        <v>8776</v>
      </c>
      <c r="H43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4328">
        <v>519</v>
      </c>
      <c r="J4328">
        <v>1299</v>
      </c>
      <c r="K4328" s="1">
        <v>0.6</v>
      </c>
      <c r="L43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4328" s="2" t="str">
        <f>IF(NOT(ISBLANK(Table1[[#This Row],[Discounter]])), IF(Table1[[#This Row],[Discounter]]&gt;=50%, "High Discount", "Low Discount"), "No Discount")</f>
        <v>High Discount</v>
      </c>
      <c r="N4328" t="s">
        <v>24</v>
      </c>
      <c r="O4328">
        <v>4.0999999999999996</v>
      </c>
      <c r="P4328">
        <v>506</v>
      </c>
    </row>
    <row r="4329" spans="1:16" ht="45" x14ac:dyDescent="0.25">
      <c r="A4329" t="s">
        <v>8777</v>
      </c>
      <c r="B4329">
        <v>13985384</v>
      </c>
      <c r="C4329" t="s">
        <v>47</v>
      </c>
      <c r="D4329" t="s">
        <v>15</v>
      </c>
      <c r="E4329" t="s">
        <v>122</v>
      </c>
      <c r="F4329" t="s">
        <v>17</v>
      </c>
      <c r="G4329" s="3" t="s">
        <v>8778</v>
      </c>
      <c r="H43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724</v>
      </c>
      <c r="I4329">
        <v>724</v>
      </c>
      <c r="J4329">
        <v>1249</v>
      </c>
      <c r="K4329" s="1">
        <v>0.42</v>
      </c>
      <c r="L43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524.57999999999993</v>
      </c>
      <c r="M4329" s="2" t="str">
        <f>IF(NOT(ISBLANK(Table1[[#This Row],[Discounter]])), IF(Table1[[#This Row],[Discounter]]&gt;=50%, "High Discount", "Low Discount"), "No Discount")</f>
        <v>Low Discount</v>
      </c>
      <c r="N4329" t="s">
        <v>50</v>
      </c>
      <c r="O4329">
        <v>4.0999999999999996</v>
      </c>
      <c r="P4329">
        <v>506</v>
      </c>
    </row>
    <row r="4330" spans="1:16" ht="45" x14ac:dyDescent="0.25">
      <c r="A4330" t="s">
        <v>8779</v>
      </c>
      <c r="B4330">
        <v>11422670</v>
      </c>
      <c r="C4330" t="s">
        <v>3238</v>
      </c>
      <c r="D4330" t="s">
        <v>69</v>
      </c>
      <c r="E4330" t="s">
        <v>83</v>
      </c>
      <c r="F4330" t="s">
        <v>17</v>
      </c>
      <c r="G4330" s="3" t="s">
        <v>8780</v>
      </c>
      <c r="H43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4330">
        <v>719</v>
      </c>
      <c r="J4330">
        <v>1599</v>
      </c>
      <c r="K4330" s="1">
        <v>0.55000000000000004</v>
      </c>
      <c r="L43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4330" s="2" t="str">
        <f>IF(NOT(ISBLANK(Table1[[#This Row],[Discounter]])), IF(Table1[[#This Row],[Discounter]]&gt;=50%, "High Discount", "Low Discount"), "No Discount")</f>
        <v>High Discount</v>
      </c>
      <c r="N4330" t="s">
        <v>36</v>
      </c>
      <c r="O4330">
        <v>4.4000000000000004</v>
      </c>
      <c r="P4330">
        <v>506</v>
      </c>
    </row>
    <row r="4331" spans="1:16" ht="30" x14ac:dyDescent="0.25">
      <c r="A4331" t="s">
        <v>8781</v>
      </c>
      <c r="B4331">
        <v>11421778</v>
      </c>
      <c r="C4331" t="s">
        <v>2961</v>
      </c>
      <c r="D4331" t="s">
        <v>69</v>
      </c>
      <c r="E4331" t="s">
        <v>8782</v>
      </c>
      <c r="F4331" t="s">
        <v>17</v>
      </c>
      <c r="G4331" s="3" t="s">
        <v>8783</v>
      </c>
      <c r="H43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4331">
        <v>499</v>
      </c>
      <c r="J4331">
        <v>999</v>
      </c>
      <c r="K4331" s="1">
        <v>0.5</v>
      </c>
      <c r="L43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4331" s="2" t="str">
        <f>IF(NOT(ISBLANK(Table1[[#This Row],[Discounter]])), IF(Table1[[#This Row],[Discounter]]&gt;=50%, "High Discount", "Low Discount"), "No Discount")</f>
        <v>High Discount</v>
      </c>
      <c r="N4331" t="s">
        <v>36</v>
      </c>
      <c r="O4331">
        <v>4</v>
      </c>
      <c r="P4331">
        <v>506</v>
      </c>
    </row>
    <row r="4332" spans="1:16" ht="30" x14ac:dyDescent="0.25">
      <c r="A4332" t="s">
        <v>8784</v>
      </c>
      <c r="B4332">
        <v>18030430</v>
      </c>
      <c r="C4332" t="s">
        <v>271</v>
      </c>
      <c r="D4332" t="s">
        <v>177</v>
      </c>
      <c r="E4332" t="s">
        <v>272</v>
      </c>
      <c r="F4332" t="s">
        <v>17</v>
      </c>
      <c r="G4332" s="3" t="s">
        <v>8416</v>
      </c>
      <c r="H43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332">
        <v>558</v>
      </c>
      <c r="L43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332" s="2" t="str">
        <f>IF(NOT(ISBLANK(Table1[[#This Row],[Discounter]])), IF(Table1[[#This Row],[Discounter]]&gt;=50%, "High Discount", "Low Discount"), "No Discount")</f>
        <v>No Discount</v>
      </c>
      <c r="N4332" t="s">
        <v>24</v>
      </c>
      <c r="O4332">
        <v>4.0999999999999996</v>
      </c>
      <c r="P4332">
        <v>506</v>
      </c>
    </row>
    <row r="4333" spans="1:16" ht="45" x14ac:dyDescent="0.25">
      <c r="A4333" t="s">
        <v>8785</v>
      </c>
      <c r="B4333">
        <v>11691510</v>
      </c>
      <c r="C4333" t="s">
        <v>392</v>
      </c>
      <c r="D4333" t="s">
        <v>61</v>
      </c>
      <c r="E4333" t="s">
        <v>39</v>
      </c>
      <c r="F4333" t="s">
        <v>17</v>
      </c>
      <c r="G4333" s="3" t="s">
        <v>8786</v>
      </c>
      <c r="H43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515</v>
      </c>
      <c r="I4333">
        <v>515</v>
      </c>
      <c r="J4333">
        <v>1199</v>
      </c>
      <c r="K4333" s="1">
        <v>0.56999999999999995</v>
      </c>
      <c r="L43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683.43</v>
      </c>
      <c r="M4333" s="2" t="str">
        <f>IF(NOT(ISBLANK(Table1[[#This Row],[Discounter]])), IF(Table1[[#This Row],[Discounter]]&gt;=50%, "High Discount", "Low Discount"), "No Discount")</f>
        <v>High Discount</v>
      </c>
      <c r="N4333" t="s">
        <v>24</v>
      </c>
      <c r="O4333">
        <v>4.3</v>
      </c>
      <c r="P4333">
        <v>506</v>
      </c>
    </row>
    <row r="4334" spans="1:16" ht="60" x14ac:dyDescent="0.25">
      <c r="A4334" t="s">
        <v>8787</v>
      </c>
      <c r="B4334">
        <v>15128272</v>
      </c>
      <c r="C4334" t="s">
        <v>2828</v>
      </c>
      <c r="D4334" t="s">
        <v>61</v>
      </c>
      <c r="E4334" t="s">
        <v>282</v>
      </c>
      <c r="F4334" t="s">
        <v>17</v>
      </c>
      <c r="G4334" s="3" t="s">
        <v>8788</v>
      </c>
      <c r="H43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J4334">
        <v>699</v>
      </c>
      <c r="L43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334" s="2" t="str">
        <f>IF(NOT(ISBLANK(Table1[[#This Row],[Discounter]])), IF(Table1[[#This Row],[Discounter]]&gt;=50%, "High Discount", "Low Discount"), "No Discount")</f>
        <v>No Discount</v>
      </c>
      <c r="N4334" t="s">
        <v>66</v>
      </c>
      <c r="O4334">
        <v>4.4000000000000004</v>
      </c>
      <c r="P4334">
        <v>506</v>
      </c>
    </row>
    <row r="4335" spans="1:16" ht="45" x14ac:dyDescent="0.25">
      <c r="A4335" t="s">
        <v>8789</v>
      </c>
      <c r="B4335">
        <v>11096494</v>
      </c>
      <c r="C4335" t="s">
        <v>7816</v>
      </c>
      <c r="D4335" t="s">
        <v>26</v>
      </c>
      <c r="E4335" t="s">
        <v>39</v>
      </c>
      <c r="F4335" t="s">
        <v>17</v>
      </c>
      <c r="G4335" s="3" t="s">
        <v>8790</v>
      </c>
      <c r="H43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509</v>
      </c>
      <c r="I4335">
        <v>509</v>
      </c>
      <c r="J4335">
        <v>1499</v>
      </c>
      <c r="K4335" s="1">
        <v>0.66</v>
      </c>
      <c r="L43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989.34</v>
      </c>
      <c r="M4335" s="2" t="str">
        <f>IF(NOT(ISBLANK(Table1[[#This Row],[Discounter]])), IF(Table1[[#This Row],[Discounter]]&gt;=50%, "High Discount", "Low Discount"), "No Discount")</f>
        <v>High Discount</v>
      </c>
      <c r="N4335" t="s">
        <v>213</v>
      </c>
      <c r="O4335">
        <v>4.0999999999999996</v>
      </c>
      <c r="P4335">
        <v>506</v>
      </c>
    </row>
    <row r="4336" spans="1:16" ht="45" x14ac:dyDescent="0.25">
      <c r="A4336" t="s">
        <v>8791</v>
      </c>
      <c r="B4336">
        <v>11140514</v>
      </c>
      <c r="C4336" t="s">
        <v>392</v>
      </c>
      <c r="D4336" t="s">
        <v>26</v>
      </c>
      <c r="E4336" t="s">
        <v>169</v>
      </c>
      <c r="F4336" t="s">
        <v>17</v>
      </c>
      <c r="G4336" s="3" t="s">
        <v>8792</v>
      </c>
      <c r="H43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4336">
        <v>799</v>
      </c>
      <c r="J4336">
        <v>1999</v>
      </c>
      <c r="K4336" s="1">
        <v>0.6</v>
      </c>
      <c r="L43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4336" s="2" t="str">
        <f>IF(NOT(ISBLANK(Table1[[#This Row],[Discounter]])), IF(Table1[[#This Row],[Discounter]]&gt;=50%, "High Discount", "Low Discount"), "No Discount")</f>
        <v>High Discount</v>
      </c>
      <c r="N4336" t="s">
        <v>24</v>
      </c>
      <c r="O4336">
        <v>3.8</v>
      </c>
      <c r="P4336">
        <v>506</v>
      </c>
    </row>
    <row r="4337" spans="1:16" ht="30" x14ac:dyDescent="0.25">
      <c r="A4337" t="s">
        <v>8793</v>
      </c>
      <c r="B4337">
        <v>6832146</v>
      </c>
      <c r="C4337" t="s">
        <v>150</v>
      </c>
      <c r="D4337" t="s">
        <v>26</v>
      </c>
      <c r="E4337" t="s">
        <v>169</v>
      </c>
      <c r="F4337" t="s">
        <v>17</v>
      </c>
      <c r="G4337" s="3" t="s">
        <v>8794</v>
      </c>
      <c r="H43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1919</v>
      </c>
      <c r="I4337">
        <v>1919</v>
      </c>
      <c r="J4337">
        <v>4799</v>
      </c>
      <c r="K4337" s="1">
        <v>0.6</v>
      </c>
      <c r="L43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2879.4</v>
      </c>
      <c r="M4337" s="2" t="str">
        <f>IF(NOT(ISBLANK(Table1[[#This Row],[Discounter]])), IF(Table1[[#This Row],[Discounter]]&gt;=50%, "High Discount", "Low Discount"), "No Discount")</f>
        <v>High Discount</v>
      </c>
      <c r="N4337" t="s">
        <v>838</v>
      </c>
      <c r="O4337">
        <v>4.2</v>
      </c>
      <c r="P4337">
        <v>506</v>
      </c>
    </row>
    <row r="4338" spans="1:16" ht="45" x14ac:dyDescent="0.25">
      <c r="A4338" t="s">
        <v>8795</v>
      </c>
      <c r="B4338">
        <v>11126638</v>
      </c>
      <c r="C4338" t="s">
        <v>14</v>
      </c>
      <c r="D4338" t="s">
        <v>26</v>
      </c>
      <c r="E4338" t="s">
        <v>39</v>
      </c>
      <c r="F4338" t="s">
        <v>17</v>
      </c>
      <c r="G4338" s="3" t="s">
        <v>8796</v>
      </c>
      <c r="H43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269</v>
      </c>
      <c r="I4338">
        <v>269</v>
      </c>
      <c r="J4338">
        <v>599</v>
      </c>
      <c r="K4338" s="1">
        <v>0.55000000000000004</v>
      </c>
      <c r="L43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329.45000000000005</v>
      </c>
      <c r="M4338" s="2" t="str">
        <f>IF(NOT(ISBLANK(Table1[[#This Row],[Discounter]])), IF(Table1[[#This Row],[Discounter]]&gt;=50%, "High Discount", "Low Discount"), "No Discount")</f>
        <v>High Discount</v>
      </c>
      <c r="N4338" t="s">
        <v>41</v>
      </c>
      <c r="O4338">
        <v>3.8</v>
      </c>
      <c r="P4338">
        <v>506</v>
      </c>
    </row>
    <row r="4339" spans="1:16" ht="60" x14ac:dyDescent="0.25">
      <c r="A4339" t="s">
        <v>8797</v>
      </c>
      <c r="B4339">
        <v>12817316</v>
      </c>
      <c r="C4339" t="s">
        <v>57</v>
      </c>
      <c r="D4339" t="s">
        <v>26</v>
      </c>
      <c r="E4339" t="s">
        <v>39</v>
      </c>
      <c r="F4339" t="s">
        <v>17</v>
      </c>
      <c r="G4339" s="3" t="s">
        <v>8798</v>
      </c>
      <c r="H43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279</v>
      </c>
      <c r="I4339">
        <v>279</v>
      </c>
      <c r="J4339">
        <v>699</v>
      </c>
      <c r="K4339" s="1">
        <v>0.6</v>
      </c>
      <c r="L43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419.4</v>
      </c>
      <c r="M4339" s="2" t="str">
        <f>IF(NOT(ISBLANK(Table1[[#This Row],[Discounter]])), IF(Table1[[#This Row],[Discounter]]&gt;=50%, "High Discount", "Low Discount"), "No Discount")</f>
        <v>High Discount</v>
      </c>
      <c r="N4339" t="s">
        <v>24</v>
      </c>
      <c r="O4339">
        <v>4.2</v>
      </c>
      <c r="P4339">
        <v>506</v>
      </c>
    </row>
    <row r="4340" spans="1:16" ht="60" x14ac:dyDescent="0.25">
      <c r="A4340" t="s">
        <v>8799</v>
      </c>
      <c r="B4340">
        <v>11363338</v>
      </c>
      <c r="C4340" t="s">
        <v>150</v>
      </c>
      <c r="D4340" t="s">
        <v>26</v>
      </c>
      <c r="E4340" t="s">
        <v>39</v>
      </c>
      <c r="F4340" t="s">
        <v>17</v>
      </c>
      <c r="G4340" s="3" t="s">
        <v>8800</v>
      </c>
      <c r="H43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4340">
        <v>449</v>
      </c>
      <c r="J4340">
        <v>899</v>
      </c>
      <c r="K4340" s="1">
        <v>0.5</v>
      </c>
      <c r="L43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</v>
      </c>
      <c r="M4340" s="2" t="str">
        <f>IF(NOT(ISBLANK(Table1[[#This Row],[Discounter]])), IF(Table1[[#This Row],[Discounter]]&gt;=50%, "High Discount", "Low Discount"), "No Discount")</f>
        <v>High Discount</v>
      </c>
      <c r="N4340" t="s">
        <v>36</v>
      </c>
      <c r="O4340">
        <v>4</v>
      </c>
      <c r="P4340">
        <v>506</v>
      </c>
    </row>
    <row r="4341" spans="1:16" ht="60" x14ac:dyDescent="0.25">
      <c r="A4341" t="s">
        <v>8801</v>
      </c>
      <c r="B4341">
        <v>11117260</v>
      </c>
      <c r="C4341" t="s">
        <v>1325</v>
      </c>
      <c r="D4341" t="s">
        <v>69</v>
      </c>
      <c r="E4341" t="s">
        <v>296</v>
      </c>
      <c r="F4341" t="s">
        <v>34</v>
      </c>
      <c r="G4341" s="3" t="s">
        <v>8802</v>
      </c>
      <c r="H43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4341">
        <v>999</v>
      </c>
      <c r="J4341">
        <v>4999</v>
      </c>
      <c r="K4341" s="1">
        <v>0.8</v>
      </c>
      <c r="L43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3999.2000000000003</v>
      </c>
      <c r="M4341" s="2" t="str">
        <f>IF(NOT(ISBLANK(Table1[[#This Row],[Discounter]])), IF(Table1[[#This Row],[Discounter]]&gt;=50%, "High Discount", "Low Discount"), "No Discount")</f>
        <v>High Discount</v>
      </c>
      <c r="N4341" t="s">
        <v>146</v>
      </c>
      <c r="O4341">
        <v>4.3</v>
      </c>
      <c r="P4341">
        <v>506</v>
      </c>
    </row>
    <row r="4342" spans="1:16" ht="45" x14ac:dyDescent="0.25">
      <c r="A4342" t="s">
        <v>8803</v>
      </c>
      <c r="B4342">
        <v>10096239</v>
      </c>
      <c r="C4342" t="s">
        <v>586</v>
      </c>
      <c r="D4342" t="s">
        <v>32</v>
      </c>
      <c r="E4342" t="s">
        <v>105</v>
      </c>
      <c r="F4342" t="s">
        <v>34</v>
      </c>
      <c r="G4342" s="3" t="s">
        <v>8804</v>
      </c>
      <c r="H43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311</v>
      </c>
      <c r="I4342">
        <v>311</v>
      </c>
      <c r="J4342">
        <v>599</v>
      </c>
      <c r="K4342" s="1">
        <v>0.48</v>
      </c>
      <c r="L43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287.52</v>
      </c>
      <c r="M4342" s="2" t="str">
        <f>IF(NOT(ISBLANK(Table1[[#This Row],[Discounter]])), IF(Table1[[#This Row],[Discounter]]&gt;=50%, "High Discount", "Low Discount"), "No Discount")</f>
        <v>Low Discount</v>
      </c>
      <c r="N4342" t="s">
        <v>8805</v>
      </c>
      <c r="O4342">
        <v>4.3</v>
      </c>
      <c r="P4342">
        <v>506</v>
      </c>
    </row>
    <row r="4343" spans="1:16" ht="45" x14ac:dyDescent="0.25">
      <c r="A4343" t="s">
        <v>8806</v>
      </c>
      <c r="B4343">
        <v>12969680</v>
      </c>
      <c r="C4343" t="s">
        <v>57</v>
      </c>
      <c r="D4343" t="s">
        <v>87</v>
      </c>
      <c r="E4343" t="s">
        <v>44</v>
      </c>
      <c r="F4343" t="s">
        <v>34</v>
      </c>
      <c r="G4343" s="3" t="s">
        <v>8807</v>
      </c>
      <c r="H43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279</v>
      </c>
      <c r="I4343">
        <v>279</v>
      </c>
      <c r="J4343">
        <v>699</v>
      </c>
      <c r="K4343" s="1">
        <v>0.6</v>
      </c>
      <c r="L43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419.4</v>
      </c>
      <c r="M4343" s="2" t="str">
        <f>IF(NOT(ISBLANK(Table1[[#This Row],[Discounter]])), IF(Table1[[#This Row],[Discounter]]&gt;=50%, "High Discount", "Low Discount"), "No Discount")</f>
        <v>High Discount</v>
      </c>
      <c r="N4343" t="s">
        <v>102</v>
      </c>
      <c r="O4343">
        <v>3.9</v>
      </c>
      <c r="P4343">
        <v>506</v>
      </c>
    </row>
    <row r="4344" spans="1:16" ht="45" x14ac:dyDescent="0.25">
      <c r="A4344" t="s">
        <v>8808</v>
      </c>
      <c r="B4344">
        <v>6604930</v>
      </c>
      <c r="C4344" t="s">
        <v>266</v>
      </c>
      <c r="D4344" t="s">
        <v>38</v>
      </c>
      <c r="E4344" t="s">
        <v>132</v>
      </c>
      <c r="F4344" t="s">
        <v>34</v>
      </c>
      <c r="G4344" s="3" t="s">
        <v>8809</v>
      </c>
      <c r="H43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344">
        <v>1399</v>
      </c>
      <c r="K4344" s="1">
        <v>0.5</v>
      </c>
      <c r="L43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699.5</v>
      </c>
      <c r="M4344" s="2" t="str">
        <f>IF(NOT(ISBLANK(Table1[[#This Row],[Discounter]])), IF(Table1[[#This Row],[Discounter]]&gt;=50%, "High Discount", "Low Discount"), "No Discount")</f>
        <v>High Discount</v>
      </c>
      <c r="N4344" t="s">
        <v>102</v>
      </c>
      <c r="O4344">
        <v>4.3</v>
      </c>
      <c r="P4344">
        <v>506</v>
      </c>
    </row>
    <row r="4345" spans="1:16" ht="45" x14ac:dyDescent="0.25">
      <c r="A4345" t="s">
        <v>8810</v>
      </c>
      <c r="B4345">
        <v>12277588</v>
      </c>
      <c r="C4345" t="s">
        <v>266</v>
      </c>
      <c r="D4345" t="s">
        <v>38</v>
      </c>
      <c r="E4345" t="s">
        <v>48</v>
      </c>
      <c r="F4345" t="s">
        <v>34</v>
      </c>
      <c r="G4345" s="3" t="s">
        <v>8811</v>
      </c>
      <c r="H43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345">
        <v>1799</v>
      </c>
      <c r="K4345" s="1">
        <v>0.5</v>
      </c>
      <c r="L43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</v>
      </c>
      <c r="M4345" s="2" t="str">
        <f>IF(NOT(ISBLANK(Table1[[#This Row],[Discounter]])), IF(Table1[[#This Row],[Discounter]]&gt;=50%, "High Discount", "Low Discount"), "No Discount")</f>
        <v>High Discount</v>
      </c>
      <c r="N4345" t="s">
        <v>400</v>
      </c>
      <c r="O4345">
        <v>4.3</v>
      </c>
      <c r="P4345">
        <v>506</v>
      </c>
    </row>
    <row r="4346" spans="1:16" ht="45" x14ac:dyDescent="0.25">
      <c r="A4346" t="s">
        <v>8812</v>
      </c>
      <c r="B4346">
        <v>13205038</v>
      </c>
      <c r="C4346" t="s">
        <v>108</v>
      </c>
      <c r="D4346" t="s">
        <v>38</v>
      </c>
      <c r="E4346" t="s">
        <v>132</v>
      </c>
      <c r="F4346" t="s">
        <v>34</v>
      </c>
      <c r="G4346" s="3" t="s">
        <v>8813</v>
      </c>
      <c r="H43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346">
        <v>1999</v>
      </c>
      <c r="K4346" s="1">
        <v>0.35</v>
      </c>
      <c r="L43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699.65</v>
      </c>
      <c r="M4346" s="2" t="str">
        <f>IF(NOT(ISBLANK(Table1[[#This Row],[Discounter]])), IF(Table1[[#This Row],[Discounter]]&gt;=50%, "High Discount", "Low Discount"), "No Discount")</f>
        <v>Low Discount</v>
      </c>
      <c r="N4346" t="s">
        <v>41</v>
      </c>
      <c r="O4346">
        <v>4.3</v>
      </c>
      <c r="P4346">
        <v>506</v>
      </c>
    </row>
    <row r="4347" spans="1:16" ht="60" x14ac:dyDescent="0.25">
      <c r="A4347" t="s">
        <v>8814</v>
      </c>
      <c r="B4347">
        <v>10970306</v>
      </c>
      <c r="C4347" t="s">
        <v>14</v>
      </c>
      <c r="D4347" t="s">
        <v>38</v>
      </c>
      <c r="E4347" t="s">
        <v>39</v>
      </c>
      <c r="F4347" t="s">
        <v>34</v>
      </c>
      <c r="G4347" s="3" t="s">
        <v>8815</v>
      </c>
      <c r="H43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347">
        <v>999</v>
      </c>
      <c r="K4347" t="s">
        <v>497</v>
      </c>
      <c r="L43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500</v>
      </c>
      <c r="M4347" s="2" t="str">
        <f>IF(NOT(ISBLANK(Table1[[#This Row],[Discounter]])), IF(Table1[[#This Row],[Discounter]]&gt;=50%, "High Discount", "Low Discount"), "No Discount")</f>
        <v>High Discount</v>
      </c>
      <c r="N4347" t="s">
        <v>41</v>
      </c>
      <c r="O4347">
        <v>4.0999999999999996</v>
      </c>
      <c r="P4347">
        <v>506</v>
      </c>
    </row>
    <row r="4348" spans="1:16" ht="45" x14ac:dyDescent="0.25">
      <c r="A4348" t="s">
        <v>8816</v>
      </c>
      <c r="B4348">
        <v>12194288</v>
      </c>
      <c r="C4348" t="s">
        <v>14</v>
      </c>
      <c r="D4348" t="s">
        <v>38</v>
      </c>
      <c r="E4348" t="s">
        <v>44</v>
      </c>
      <c r="F4348" t="s">
        <v>34</v>
      </c>
      <c r="G4348" s="3" t="s">
        <v>8817</v>
      </c>
      <c r="H43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348">
        <v>999</v>
      </c>
      <c r="K4348" s="1">
        <v>0.5</v>
      </c>
      <c r="L43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4348" s="2" t="str">
        <f>IF(NOT(ISBLANK(Table1[[#This Row],[Discounter]])), IF(Table1[[#This Row],[Discounter]]&gt;=50%, "High Discount", "Low Discount"), "No Discount")</f>
        <v>High Discount</v>
      </c>
      <c r="N4348" t="s">
        <v>41</v>
      </c>
      <c r="O4348">
        <v>4.3</v>
      </c>
      <c r="P4348">
        <v>506</v>
      </c>
    </row>
    <row r="4349" spans="1:16" ht="45" x14ac:dyDescent="0.25">
      <c r="A4349" t="s">
        <v>8818</v>
      </c>
      <c r="B4349">
        <v>13842378</v>
      </c>
      <c r="C4349" t="s">
        <v>47</v>
      </c>
      <c r="D4349" t="s">
        <v>15</v>
      </c>
      <c r="E4349" t="s">
        <v>22</v>
      </c>
      <c r="F4349" t="s">
        <v>17</v>
      </c>
      <c r="G4349" s="3" t="s">
        <v>8819</v>
      </c>
      <c r="H43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446</v>
      </c>
      <c r="I4349">
        <v>446</v>
      </c>
      <c r="J4349">
        <v>949</v>
      </c>
      <c r="K4349" s="1">
        <v>0.53</v>
      </c>
      <c r="L43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502.97</v>
      </c>
      <c r="M4349" s="2" t="str">
        <f>IF(NOT(ISBLANK(Table1[[#This Row],[Discounter]])), IF(Table1[[#This Row],[Discounter]]&gt;=50%, "High Discount", "Low Discount"), "No Discount")</f>
        <v>High Discount</v>
      </c>
      <c r="N4349" t="s">
        <v>24</v>
      </c>
      <c r="O4349">
        <v>4.2</v>
      </c>
      <c r="P4349">
        <v>505</v>
      </c>
    </row>
    <row r="4350" spans="1:16" ht="60" x14ac:dyDescent="0.25">
      <c r="A4350" t="s">
        <v>8820</v>
      </c>
      <c r="B4350">
        <v>8903747</v>
      </c>
      <c r="C4350" t="s">
        <v>14</v>
      </c>
      <c r="D4350" t="s">
        <v>15</v>
      </c>
      <c r="E4350" t="s">
        <v>16</v>
      </c>
      <c r="F4350" t="s">
        <v>17</v>
      </c>
      <c r="G4350" s="3" t="s">
        <v>873</v>
      </c>
      <c r="H43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759</v>
      </c>
      <c r="I4350">
        <v>759</v>
      </c>
      <c r="J4350">
        <v>1899</v>
      </c>
      <c r="K4350" s="1">
        <v>0.6</v>
      </c>
      <c r="L43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4350" s="2" t="str">
        <f>IF(NOT(ISBLANK(Table1[[#This Row],[Discounter]])), IF(Table1[[#This Row],[Discounter]]&gt;=50%, "High Discount", "Low Discount"), "No Discount")</f>
        <v>High Discount</v>
      </c>
      <c r="N4350" t="s">
        <v>19</v>
      </c>
      <c r="O4350">
        <v>4</v>
      </c>
      <c r="P4350">
        <v>505</v>
      </c>
    </row>
    <row r="4351" spans="1:16" ht="30" x14ac:dyDescent="0.25">
      <c r="A4351" t="s">
        <v>8821</v>
      </c>
      <c r="B4351">
        <v>13859366</v>
      </c>
      <c r="C4351" t="s">
        <v>14</v>
      </c>
      <c r="D4351" t="s">
        <v>15</v>
      </c>
      <c r="E4351" t="s">
        <v>48</v>
      </c>
      <c r="F4351" t="s">
        <v>17</v>
      </c>
      <c r="G4351" s="3" t="s">
        <v>8822</v>
      </c>
      <c r="H43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4351">
        <v>584</v>
      </c>
      <c r="J4351">
        <v>1299</v>
      </c>
      <c r="K4351" s="1">
        <v>0.55000000000000004</v>
      </c>
      <c r="L43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4351" s="2" t="str">
        <f>IF(NOT(ISBLANK(Table1[[#This Row],[Discounter]])), IF(Table1[[#This Row],[Discounter]]&gt;=50%, "High Discount", "Low Discount"), "No Discount")</f>
        <v>High Discount</v>
      </c>
      <c r="N4351" t="s">
        <v>19</v>
      </c>
      <c r="O4351">
        <v>3.8</v>
      </c>
      <c r="P4351">
        <v>505</v>
      </c>
    </row>
    <row r="4352" spans="1:16" ht="75" x14ac:dyDescent="0.25">
      <c r="A4352" t="s">
        <v>8823</v>
      </c>
      <c r="B4352">
        <v>10384139</v>
      </c>
      <c r="C4352" t="s">
        <v>250</v>
      </c>
      <c r="D4352" t="s">
        <v>69</v>
      </c>
      <c r="E4352" t="s">
        <v>83</v>
      </c>
      <c r="F4352" t="s">
        <v>17</v>
      </c>
      <c r="G4352" s="3" t="s">
        <v>8824</v>
      </c>
      <c r="H43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1049</v>
      </c>
      <c r="I4352">
        <v>1049</v>
      </c>
      <c r="J4352">
        <v>2099</v>
      </c>
      <c r="K4352" s="1">
        <v>0.5</v>
      </c>
      <c r="L43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1049.5</v>
      </c>
      <c r="M4352" s="2" t="str">
        <f>IF(NOT(ISBLANK(Table1[[#This Row],[Discounter]])), IF(Table1[[#This Row],[Discounter]]&gt;=50%, "High Discount", "Low Discount"), "No Discount")</f>
        <v>High Discount</v>
      </c>
      <c r="N4352" t="s">
        <v>36</v>
      </c>
      <c r="O4352">
        <v>4.0999999999999996</v>
      </c>
      <c r="P4352">
        <v>505</v>
      </c>
    </row>
    <row r="4353" spans="1:16" ht="45" x14ac:dyDescent="0.25">
      <c r="A4353" t="s">
        <v>8825</v>
      </c>
      <c r="B4353">
        <v>11036512</v>
      </c>
      <c r="C4353" t="s">
        <v>325</v>
      </c>
      <c r="D4353" t="s">
        <v>177</v>
      </c>
      <c r="E4353" t="s">
        <v>272</v>
      </c>
      <c r="F4353" t="s">
        <v>17</v>
      </c>
      <c r="G4353" s="3" t="s">
        <v>8826</v>
      </c>
      <c r="H43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353">
        <v>418</v>
      </c>
      <c r="L43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353" s="2" t="str">
        <f>IF(NOT(ISBLANK(Table1[[#This Row],[Discounter]])), IF(Table1[[#This Row],[Discounter]]&gt;=50%, "High Discount", "Low Discount"), "No Discount")</f>
        <v>No Discount</v>
      </c>
      <c r="N4353" t="s">
        <v>328</v>
      </c>
      <c r="O4353">
        <v>4.5</v>
      </c>
      <c r="P4353">
        <v>505</v>
      </c>
    </row>
    <row r="4354" spans="1:16" ht="45" x14ac:dyDescent="0.25">
      <c r="A4354" t="s">
        <v>8827</v>
      </c>
      <c r="B4354">
        <v>11639104</v>
      </c>
      <c r="C4354" t="s">
        <v>325</v>
      </c>
      <c r="D4354" t="s">
        <v>177</v>
      </c>
      <c r="E4354" t="s">
        <v>272</v>
      </c>
      <c r="F4354" t="s">
        <v>17</v>
      </c>
      <c r="G4354" s="3" t="s">
        <v>8828</v>
      </c>
      <c r="H43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354">
        <v>836</v>
      </c>
      <c r="L43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354" s="2" t="str">
        <f>IF(NOT(ISBLANK(Table1[[#This Row],[Discounter]])), IF(Table1[[#This Row],[Discounter]]&gt;=50%, "High Discount", "Low Discount"), "No Discount")</f>
        <v>No Discount</v>
      </c>
      <c r="N4354" t="s">
        <v>328</v>
      </c>
      <c r="O4354">
        <v>4.5</v>
      </c>
      <c r="P4354">
        <v>505</v>
      </c>
    </row>
    <row r="4355" spans="1:16" ht="45" x14ac:dyDescent="0.25">
      <c r="A4355" t="s">
        <v>8829</v>
      </c>
      <c r="B4355">
        <v>10353595</v>
      </c>
      <c r="C4355" t="s">
        <v>752</v>
      </c>
      <c r="D4355" t="s">
        <v>177</v>
      </c>
      <c r="E4355" t="s">
        <v>272</v>
      </c>
      <c r="F4355" t="s">
        <v>17</v>
      </c>
      <c r="G4355" s="3" t="s">
        <v>8830</v>
      </c>
      <c r="H43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355">
        <v>329</v>
      </c>
      <c r="L43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355" s="2" t="str">
        <f>IF(NOT(ISBLANK(Table1[[#This Row],[Discounter]])), IF(Table1[[#This Row],[Discounter]]&gt;=50%, "High Discount", "Low Discount"), "No Discount")</f>
        <v>No Discount</v>
      </c>
      <c r="N4355" t="s">
        <v>328</v>
      </c>
      <c r="O4355">
        <v>4.0999999999999996</v>
      </c>
      <c r="P4355">
        <v>505</v>
      </c>
    </row>
    <row r="4356" spans="1:16" ht="30" x14ac:dyDescent="0.25">
      <c r="A4356" t="s">
        <v>8831</v>
      </c>
      <c r="B4356">
        <v>18030432</v>
      </c>
      <c r="C4356" t="s">
        <v>271</v>
      </c>
      <c r="D4356" t="s">
        <v>177</v>
      </c>
      <c r="E4356" t="s">
        <v>272</v>
      </c>
      <c r="F4356" t="s">
        <v>17</v>
      </c>
      <c r="G4356" s="3" t="s">
        <v>8416</v>
      </c>
      <c r="H43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356">
        <v>558</v>
      </c>
      <c r="L43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356" s="2" t="str">
        <f>IF(NOT(ISBLANK(Table1[[#This Row],[Discounter]])), IF(Table1[[#This Row],[Discounter]]&gt;=50%, "High Discount", "Low Discount"), "No Discount")</f>
        <v>No Discount</v>
      </c>
      <c r="N4356" t="s">
        <v>24</v>
      </c>
      <c r="O4356">
        <v>4.2</v>
      </c>
      <c r="P4356">
        <v>505</v>
      </c>
    </row>
    <row r="4357" spans="1:16" ht="30" x14ac:dyDescent="0.25">
      <c r="A4357" t="s">
        <v>8832</v>
      </c>
      <c r="B4357">
        <v>18030422</v>
      </c>
      <c r="C4357" t="s">
        <v>271</v>
      </c>
      <c r="D4357" t="s">
        <v>177</v>
      </c>
      <c r="E4357" t="s">
        <v>272</v>
      </c>
      <c r="F4357" t="s">
        <v>17</v>
      </c>
      <c r="G4357" s="3" t="s">
        <v>8416</v>
      </c>
      <c r="H43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357">
        <v>558</v>
      </c>
      <c r="L43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357" s="2" t="str">
        <f>IF(NOT(ISBLANK(Table1[[#This Row],[Discounter]])), IF(Table1[[#This Row],[Discounter]]&gt;=50%, "High Discount", "Low Discount"), "No Discount")</f>
        <v>No Discount</v>
      </c>
      <c r="N4357" t="s">
        <v>24</v>
      </c>
      <c r="O4357">
        <v>4.0999999999999996</v>
      </c>
      <c r="P4357">
        <v>505</v>
      </c>
    </row>
    <row r="4358" spans="1:16" ht="75" x14ac:dyDescent="0.25">
      <c r="A4358" t="s">
        <v>8833</v>
      </c>
      <c r="B4358">
        <v>9445655</v>
      </c>
      <c r="C4358" t="s">
        <v>60</v>
      </c>
      <c r="D4358" t="s">
        <v>61</v>
      </c>
      <c r="E4358" t="s">
        <v>282</v>
      </c>
      <c r="F4358" t="s">
        <v>17</v>
      </c>
      <c r="G4358" s="3" t="s">
        <v>8834</v>
      </c>
      <c r="H43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J4358">
        <v>1699</v>
      </c>
      <c r="L43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358" s="2" t="str">
        <f>IF(NOT(ISBLANK(Table1[[#This Row],[Discounter]])), IF(Table1[[#This Row],[Discounter]]&gt;=50%, "High Discount", "Low Discount"), "No Discount")</f>
        <v>No Discount</v>
      </c>
      <c r="N4358" t="s">
        <v>36</v>
      </c>
      <c r="O4358">
        <v>4.3</v>
      </c>
      <c r="P4358">
        <v>505</v>
      </c>
    </row>
    <row r="4359" spans="1:16" ht="60" x14ac:dyDescent="0.25">
      <c r="A4359" t="s">
        <v>8835</v>
      </c>
      <c r="B4359">
        <v>11327704</v>
      </c>
      <c r="C4359" t="s">
        <v>14</v>
      </c>
      <c r="D4359" t="s">
        <v>26</v>
      </c>
      <c r="E4359" t="s">
        <v>27</v>
      </c>
      <c r="F4359" t="s">
        <v>17</v>
      </c>
      <c r="G4359" s="3" t="s">
        <v>8836</v>
      </c>
      <c r="H43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4359">
        <v>719</v>
      </c>
      <c r="J4359">
        <v>1799</v>
      </c>
      <c r="K4359" s="1">
        <v>0.6</v>
      </c>
      <c r="L43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4359" s="2" t="str">
        <f>IF(NOT(ISBLANK(Table1[[#This Row],[Discounter]])), IF(Table1[[#This Row],[Discounter]]&gt;=50%, "High Discount", "Low Discount"), "No Discount")</f>
        <v>High Discount</v>
      </c>
      <c r="N4359" t="s">
        <v>232</v>
      </c>
      <c r="O4359">
        <v>4.0999999999999996</v>
      </c>
      <c r="P4359">
        <v>505</v>
      </c>
    </row>
    <row r="4360" spans="1:16" ht="45" x14ac:dyDescent="0.25">
      <c r="A4360" t="s">
        <v>8837</v>
      </c>
      <c r="B4360">
        <v>11900294</v>
      </c>
      <c r="C4360" t="s">
        <v>322</v>
      </c>
      <c r="D4360" t="s">
        <v>26</v>
      </c>
      <c r="E4360" t="s">
        <v>39</v>
      </c>
      <c r="F4360" t="s">
        <v>17</v>
      </c>
      <c r="G4360" s="3" t="s">
        <v>8838</v>
      </c>
      <c r="H43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4360">
        <v>359</v>
      </c>
      <c r="J4360">
        <v>799</v>
      </c>
      <c r="K4360" s="1">
        <v>0.55000000000000004</v>
      </c>
      <c r="L43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439.45000000000005</v>
      </c>
      <c r="M4360" s="2" t="str">
        <f>IF(NOT(ISBLANK(Table1[[#This Row],[Discounter]])), IF(Table1[[#This Row],[Discounter]]&gt;=50%, "High Discount", "Low Discount"), "No Discount")</f>
        <v>High Discount</v>
      </c>
      <c r="N4360" t="s">
        <v>102</v>
      </c>
      <c r="O4360">
        <v>4.2</v>
      </c>
      <c r="P4360">
        <v>505</v>
      </c>
    </row>
    <row r="4361" spans="1:16" ht="60" x14ac:dyDescent="0.25">
      <c r="A4361" t="s">
        <v>8839</v>
      </c>
      <c r="B4361">
        <v>10375033</v>
      </c>
      <c r="C4361" t="s">
        <v>250</v>
      </c>
      <c r="D4361" t="s">
        <v>69</v>
      </c>
      <c r="E4361" t="s">
        <v>1360</v>
      </c>
      <c r="F4361" t="s">
        <v>34</v>
      </c>
      <c r="G4361" s="3" t="s">
        <v>8840</v>
      </c>
      <c r="H43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714</v>
      </c>
      <c r="I4361">
        <v>714</v>
      </c>
      <c r="J4361">
        <v>1299</v>
      </c>
      <c r="K4361" s="1">
        <v>0.45</v>
      </c>
      <c r="L43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584.55000000000007</v>
      </c>
      <c r="M4361" s="2" t="str">
        <f>IF(NOT(ISBLANK(Table1[[#This Row],[Discounter]])), IF(Table1[[#This Row],[Discounter]]&gt;=50%, "High Discount", "Low Discount"), "No Discount")</f>
        <v>Low Discount</v>
      </c>
      <c r="N4361" t="s">
        <v>146</v>
      </c>
      <c r="O4361">
        <v>4.5</v>
      </c>
      <c r="P4361">
        <v>505</v>
      </c>
    </row>
    <row r="4362" spans="1:16" ht="30" x14ac:dyDescent="0.25">
      <c r="A4362" t="s">
        <v>8841</v>
      </c>
      <c r="B4362">
        <v>11068144</v>
      </c>
      <c r="C4362" t="s">
        <v>325</v>
      </c>
      <c r="D4362" t="s">
        <v>32</v>
      </c>
      <c r="E4362" t="s">
        <v>272</v>
      </c>
      <c r="F4362" t="s">
        <v>34</v>
      </c>
      <c r="G4362" s="3" t="s">
        <v>8842</v>
      </c>
      <c r="H43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4362">
        <v>259</v>
      </c>
      <c r="L43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362" s="2" t="str">
        <f>IF(NOT(ISBLANK(Table1[[#This Row],[Discounter]])), IF(Table1[[#This Row],[Discounter]]&gt;=50%, "High Discount", "Low Discount"), "No Discount")</f>
        <v>No Discount</v>
      </c>
      <c r="N4362" t="s">
        <v>328</v>
      </c>
      <c r="O4362">
        <v>4.7</v>
      </c>
      <c r="P4362">
        <v>505</v>
      </c>
    </row>
    <row r="4363" spans="1:16" ht="30" x14ac:dyDescent="0.25">
      <c r="A4363" t="s">
        <v>8843</v>
      </c>
      <c r="B4363">
        <v>13563608</v>
      </c>
      <c r="C4363" t="s">
        <v>325</v>
      </c>
      <c r="D4363" t="s">
        <v>32</v>
      </c>
      <c r="E4363" t="s">
        <v>272</v>
      </c>
      <c r="F4363" t="s">
        <v>34</v>
      </c>
      <c r="G4363" s="3" t="s">
        <v>3863</v>
      </c>
      <c r="H43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4363">
        <v>478</v>
      </c>
      <c r="L43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363" s="2" t="str">
        <f>IF(NOT(ISBLANK(Table1[[#This Row],[Discounter]])), IF(Table1[[#This Row],[Discounter]]&gt;=50%, "High Discount", "Low Discount"), "No Discount")</f>
        <v>No Discount</v>
      </c>
      <c r="N4363" t="s">
        <v>5810</v>
      </c>
      <c r="O4363">
        <v>4.5999999999999996</v>
      </c>
      <c r="P4363">
        <v>505</v>
      </c>
    </row>
    <row r="4364" spans="1:16" ht="45" x14ac:dyDescent="0.25">
      <c r="A4364" t="s">
        <v>8844</v>
      </c>
      <c r="B4364">
        <v>11538100</v>
      </c>
      <c r="C4364" t="s">
        <v>325</v>
      </c>
      <c r="D4364" t="s">
        <v>32</v>
      </c>
      <c r="E4364" t="s">
        <v>272</v>
      </c>
      <c r="F4364" t="s">
        <v>34</v>
      </c>
      <c r="G4364" s="3" t="s">
        <v>8845</v>
      </c>
      <c r="H43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4364">
        <v>518</v>
      </c>
      <c r="L43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364" s="2" t="str">
        <f>IF(NOT(ISBLANK(Table1[[#This Row],[Discounter]])), IF(Table1[[#This Row],[Discounter]]&gt;=50%, "High Discount", "Low Discount"), "No Discount")</f>
        <v>No Discount</v>
      </c>
      <c r="N4364" t="s">
        <v>328</v>
      </c>
      <c r="O4364">
        <v>4.7</v>
      </c>
      <c r="P4364">
        <v>505</v>
      </c>
    </row>
    <row r="4365" spans="1:16" ht="45" x14ac:dyDescent="0.25">
      <c r="A4365" t="s">
        <v>8846</v>
      </c>
      <c r="B4365">
        <v>9299455</v>
      </c>
      <c r="C4365" t="s">
        <v>586</v>
      </c>
      <c r="D4365" t="s">
        <v>32</v>
      </c>
      <c r="E4365" t="s">
        <v>3154</v>
      </c>
      <c r="F4365" t="s">
        <v>34</v>
      </c>
      <c r="G4365" s="3" t="s">
        <v>8847</v>
      </c>
      <c r="H43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467</v>
      </c>
      <c r="I4365">
        <v>467</v>
      </c>
      <c r="J4365">
        <v>899</v>
      </c>
      <c r="K4365" s="1">
        <v>0.48</v>
      </c>
      <c r="L43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431.52</v>
      </c>
      <c r="M4365" s="2" t="str">
        <f>IF(NOT(ISBLANK(Table1[[#This Row],[Discounter]])), IF(Table1[[#This Row],[Discounter]]&gt;=50%, "High Discount", "Low Discount"), "No Discount")</f>
        <v>Low Discount</v>
      </c>
      <c r="N4365" t="s">
        <v>36</v>
      </c>
      <c r="O4365">
        <v>3.9</v>
      </c>
      <c r="P4365">
        <v>505</v>
      </c>
    </row>
    <row r="4366" spans="1:16" ht="45" x14ac:dyDescent="0.25">
      <c r="A4366" t="s">
        <v>8848</v>
      </c>
      <c r="B4366">
        <v>9077165</v>
      </c>
      <c r="C4366" t="s">
        <v>57</v>
      </c>
      <c r="D4366" t="s">
        <v>87</v>
      </c>
      <c r="E4366" t="s">
        <v>83</v>
      </c>
      <c r="F4366" t="s">
        <v>34</v>
      </c>
      <c r="G4366" s="3" t="s">
        <v>8849</v>
      </c>
      <c r="H43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4366">
        <v>799</v>
      </c>
      <c r="J4366">
        <v>1999</v>
      </c>
      <c r="K4366" s="1">
        <v>0.6</v>
      </c>
      <c r="L43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4366" s="2" t="str">
        <f>IF(NOT(ISBLANK(Table1[[#This Row],[Discounter]])), IF(Table1[[#This Row],[Discounter]]&gt;=50%, "High Discount", "Low Discount"), "No Discount")</f>
        <v>High Discount</v>
      </c>
      <c r="N4366" t="s">
        <v>89</v>
      </c>
      <c r="O4366">
        <v>4</v>
      </c>
      <c r="P4366">
        <v>505</v>
      </c>
    </row>
    <row r="4367" spans="1:16" ht="30" x14ac:dyDescent="0.25">
      <c r="A4367" t="s">
        <v>8850</v>
      </c>
      <c r="B4367">
        <v>6788972</v>
      </c>
      <c r="C4367" t="s">
        <v>57</v>
      </c>
      <c r="D4367" t="s">
        <v>87</v>
      </c>
      <c r="E4367" t="s">
        <v>169</v>
      </c>
      <c r="F4367" t="s">
        <v>34</v>
      </c>
      <c r="G4367" s="3" t="s">
        <v>8851</v>
      </c>
      <c r="H43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1499</v>
      </c>
      <c r="I4367">
        <v>1499</v>
      </c>
      <c r="J4367">
        <v>4999</v>
      </c>
      <c r="K4367" s="1">
        <v>0.7</v>
      </c>
      <c r="L43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3499.2999999999997</v>
      </c>
      <c r="M4367" s="2" t="str">
        <f>IF(NOT(ISBLANK(Table1[[#This Row],[Discounter]])), IF(Table1[[#This Row],[Discounter]]&gt;=50%, "High Discount", "Low Discount"), "No Discount")</f>
        <v>High Discount</v>
      </c>
      <c r="N4367" t="s">
        <v>89</v>
      </c>
      <c r="O4367">
        <v>3.7</v>
      </c>
      <c r="P4367">
        <v>505</v>
      </c>
    </row>
    <row r="4368" spans="1:16" ht="30" x14ac:dyDescent="0.25">
      <c r="A4368" t="s">
        <v>8852</v>
      </c>
      <c r="B4368">
        <v>2495141</v>
      </c>
      <c r="C4368" t="s">
        <v>43</v>
      </c>
      <c r="D4368" t="s">
        <v>38</v>
      </c>
      <c r="E4368" t="s">
        <v>44</v>
      </c>
      <c r="F4368" t="s">
        <v>34</v>
      </c>
      <c r="G4368" s="3" t="s">
        <v>8853</v>
      </c>
      <c r="H43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368">
        <v>1299</v>
      </c>
      <c r="K4368" s="1">
        <v>0.5</v>
      </c>
      <c r="L43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4368" s="2" t="str">
        <f>IF(NOT(ISBLANK(Table1[[#This Row],[Discounter]])), IF(Table1[[#This Row],[Discounter]]&gt;=50%, "High Discount", "Low Discount"), "No Discount")</f>
        <v>High Discount</v>
      </c>
      <c r="N4368" t="s">
        <v>41</v>
      </c>
      <c r="O4368">
        <v>3.8</v>
      </c>
      <c r="P4368">
        <v>505</v>
      </c>
    </row>
    <row r="4369" spans="1:16" ht="45" x14ac:dyDescent="0.25">
      <c r="A4369" t="s">
        <v>8854</v>
      </c>
      <c r="B4369">
        <v>17385734</v>
      </c>
      <c r="C4369" t="s">
        <v>14</v>
      </c>
      <c r="D4369" t="s">
        <v>38</v>
      </c>
      <c r="E4369" t="s">
        <v>39</v>
      </c>
      <c r="F4369" t="s">
        <v>34</v>
      </c>
      <c r="G4369" s="3" t="s">
        <v>5243</v>
      </c>
      <c r="H43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369">
        <v>1398</v>
      </c>
      <c r="K4369" s="1">
        <v>0.5</v>
      </c>
      <c r="L43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4369" s="2" t="str">
        <f>IF(NOT(ISBLANK(Table1[[#This Row],[Discounter]])), IF(Table1[[#This Row],[Discounter]]&gt;=50%, "High Discount", "Low Discount"), "No Discount")</f>
        <v>High Discount</v>
      </c>
      <c r="N4369" t="s">
        <v>41</v>
      </c>
      <c r="O4369">
        <v>4.3</v>
      </c>
      <c r="P4369">
        <v>505</v>
      </c>
    </row>
    <row r="4370" spans="1:16" ht="45" x14ac:dyDescent="0.25">
      <c r="A4370" t="s">
        <v>8855</v>
      </c>
      <c r="B4370">
        <v>12225738</v>
      </c>
      <c r="C4370" t="s">
        <v>91</v>
      </c>
      <c r="D4370" t="s">
        <v>38</v>
      </c>
      <c r="E4370" t="s">
        <v>48</v>
      </c>
      <c r="F4370" t="s">
        <v>34</v>
      </c>
      <c r="G4370" s="3" t="s">
        <v>8856</v>
      </c>
      <c r="H43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370">
        <v>1799</v>
      </c>
      <c r="K4370" s="1">
        <v>0.59</v>
      </c>
      <c r="L43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1061.4099999999999</v>
      </c>
      <c r="M4370" s="2" t="str">
        <f>IF(NOT(ISBLANK(Table1[[#This Row],[Discounter]])), IF(Table1[[#This Row],[Discounter]]&gt;=50%, "High Discount", "Low Discount"), "No Discount")</f>
        <v>High Discount</v>
      </c>
      <c r="N4370" t="s">
        <v>93</v>
      </c>
      <c r="O4370">
        <v>3.6</v>
      </c>
      <c r="P4370">
        <v>505</v>
      </c>
    </row>
    <row r="4371" spans="1:16" ht="75" x14ac:dyDescent="0.25">
      <c r="A4371" t="s">
        <v>8857</v>
      </c>
      <c r="B4371">
        <v>9018035</v>
      </c>
      <c r="C4371" t="s">
        <v>14</v>
      </c>
      <c r="D4371" t="s">
        <v>38</v>
      </c>
      <c r="E4371" t="s">
        <v>16</v>
      </c>
      <c r="F4371" t="s">
        <v>34</v>
      </c>
      <c r="G4371" s="3" t="s">
        <v>4668</v>
      </c>
      <c r="H43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371">
        <v>2399</v>
      </c>
      <c r="K4371" s="1">
        <v>0.6</v>
      </c>
      <c r="L43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1439.3999999999999</v>
      </c>
      <c r="M4371" s="2" t="str">
        <f>IF(NOT(ISBLANK(Table1[[#This Row],[Discounter]])), IF(Table1[[#This Row],[Discounter]]&gt;=50%, "High Discount", "Low Discount"), "No Discount")</f>
        <v>High Discount</v>
      </c>
      <c r="N4371" t="s">
        <v>119</v>
      </c>
      <c r="O4371">
        <v>4.0999999999999996</v>
      </c>
      <c r="P4371">
        <v>505</v>
      </c>
    </row>
    <row r="4372" spans="1:16" ht="30" x14ac:dyDescent="0.25">
      <c r="A4372" t="s">
        <v>8858</v>
      </c>
      <c r="B4372">
        <v>13214462</v>
      </c>
      <c r="C4372" t="s">
        <v>524</v>
      </c>
      <c r="D4372" t="s">
        <v>38</v>
      </c>
      <c r="E4372" t="s">
        <v>132</v>
      </c>
      <c r="F4372" t="s">
        <v>34</v>
      </c>
      <c r="G4372" s="3" t="s">
        <v>8859</v>
      </c>
      <c r="H43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372">
        <v>3399</v>
      </c>
      <c r="K4372" s="1">
        <v>0.4</v>
      </c>
      <c r="L43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1359.6000000000001</v>
      </c>
      <c r="M4372" s="2" t="str">
        <f>IF(NOT(ISBLANK(Table1[[#This Row],[Discounter]])), IF(Table1[[#This Row],[Discounter]]&gt;=50%, "High Discount", "Low Discount"), "No Discount")</f>
        <v>Low Discount</v>
      </c>
      <c r="N4372" t="s">
        <v>102</v>
      </c>
      <c r="O4372">
        <v>4.3</v>
      </c>
      <c r="P4372">
        <v>505</v>
      </c>
    </row>
    <row r="4373" spans="1:16" ht="45" x14ac:dyDescent="0.25">
      <c r="A4373" t="s">
        <v>8860</v>
      </c>
      <c r="B4373">
        <v>13000836</v>
      </c>
      <c r="C4373" t="s">
        <v>8861</v>
      </c>
      <c r="D4373" t="s">
        <v>38</v>
      </c>
      <c r="E4373" t="s">
        <v>3618</v>
      </c>
      <c r="F4373" t="s">
        <v>34</v>
      </c>
      <c r="G4373" s="3" t="s">
        <v>8862</v>
      </c>
      <c r="H43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373">
        <v>3999</v>
      </c>
      <c r="K4373" s="1">
        <v>0.7</v>
      </c>
      <c r="L43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2799.2999999999997</v>
      </c>
      <c r="M4373" s="2" t="str">
        <f>IF(NOT(ISBLANK(Table1[[#This Row],[Discounter]])), IF(Table1[[#This Row],[Discounter]]&gt;=50%, "High Discount", "Low Discount"), "No Discount")</f>
        <v>High Discount</v>
      </c>
      <c r="N4373" t="s">
        <v>102</v>
      </c>
      <c r="O4373">
        <v>3.7</v>
      </c>
      <c r="P4373">
        <v>505</v>
      </c>
    </row>
    <row r="4374" spans="1:16" ht="45" x14ac:dyDescent="0.25">
      <c r="A4374" t="s">
        <v>8863</v>
      </c>
      <c r="B4374">
        <v>13815356</v>
      </c>
      <c r="C4374" t="s">
        <v>47</v>
      </c>
      <c r="D4374" t="s">
        <v>15</v>
      </c>
      <c r="E4374" t="s">
        <v>16</v>
      </c>
      <c r="F4374" t="s">
        <v>17</v>
      </c>
      <c r="G4374" s="3" t="s">
        <v>8864</v>
      </c>
      <c r="H43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775</v>
      </c>
      <c r="I4374">
        <v>775</v>
      </c>
      <c r="J4374">
        <v>1649</v>
      </c>
      <c r="K4374" s="1">
        <v>0.53</v>
      </c>
      <c r="L43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873.97</v>
      </c>
      <c r="M4374" s="2" t="str">
        <f>IF(NOT(ISBLANK(Table1[[#This Row],[Discounter]])), IF(Table1[[#This Row],[Discounter]]&gt;=50%, "High Discount", "Low Discount"), "No Discount")</f>
        <v>High Discount</v>
      </c>
      <c r="N4374" t="s">
        <v>774</v>
      </c>
      <c r="O4374">
        <v>3.7</v>
      </c>
      <c r="P4374">
        <v>504</v>
      </c>
    </row>
    <row r="4375" spans="1:16" ht="30" x14ac:dyDescent="0.25">
      <c r="A4375" t="s">
        <v>8865</v>
      </c>
      <c r="B4375">
        <v>13570668</v>
      </c>
      <c r="C4375" t="s">
        <v>47</v>
      </c>
      <c r="D4375" t="s">
        <v>15</v>
      </c>
      <c r="E4375" t="s">
        <v>48</v>
      </c>
      <c r="F4375" t="s">
        <v>17</v>
      </c>
      <c r="G4375" s="3" t="s">
        <v>8866</v>
      </c>
      <c r="H43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4375">
        <v>799</v>
      </c>
      <c r="J4375">
        <v>1599</v>
      </c>
      <c r="K4375" s="1">
        <v>0.5</v>
      </c>
      <c r="L43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799.5</v>
      </c>
      <c r="M4375" s="2" t="str">
        <f>IF(NOT(ISBLANK(Table1[[#This Row],[Discounter]])), IF(Table1[[#This Row],[Discounter]]&gt;=50%, "High Discount", "Low Discount"), "No Discount")</f>
        <v>High Discount</v>
      </c>
      <c r="N4375" t="s">
        <v>50</v>
      </c>
      <c r="O4375">
        <v>4</v>
      </c>
      <c r="P4375">
        <v>504</v>
      </c>
    </row>
    <row r="4376" spans="1:16" ht="45" x14ac:dyDescent="0.25">
      <c r="A4376" t="s">
        <v>8867</v>
      </c>
      <c r="B4376">
        <v>11658912</v>
      </c>
      <c r="C4376" t="s">
        <v>1463</v>
      </c>
      <c r="D4376" t="s">
        <v>69</v>
      </c>
      <c r="E4376" t="s">
        <v>70</v>
      </c>
      <c r="F4376" t="s">
        <v>17</v>
      </c>
      <c r="G4376" s="3" t="s">
        <v>8868</v>
      </c>
      <c r="H43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1746</v>
      </c>
      <c r="I4376">
        <v>1746</v>
      </c>
      <c r="J4376">
        <v>4990</v>
      </c>
      <c r="K4376" s="1">
        <v>0.65</v>
      </c>
      <c r="L43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3243.5</v>
      </c>
      <c r="M4376" s="2" t="str">
        <f>IF(NOT(ISBLANK(Table1[[#This Row],[Discounter]])), IF(Table1[[#This Row],[Discounter]]&gt;=50%, "High Discount", "Low Discount"), "No Discount")</f>
        <v>High Discount</v>
      </c>
      <c r="N4376" t="s">
        <v>213</v>
      </c>
      <c r="O4376">
        <v>3.9</v>
      </c>
      <c r="P4376">
        <v>504</v>
      </c>
    </row>
    <row r="4377" spans="1:16" ht="30" x14ac:dyDescent="0.25">
      <c r="A4377" t="s">
        <v>8869</v>
      </c>
      <c r="B4377">
        <v>11444386</v>
      </c>
      <c r="C4377" t="s">
        <v>325</v>
      </c>
      <c r="D4377" t="s">
        <v>177</v>
      </c>
      <c r="E4377" t="s">
        <v>1750</v>
      </c>
      <c r="F4377" t="s">
        <v>17</v>
      </c>
      <c r="G4377" s="3" t="s">
        <v>8870</v>
      </c>
      <c r="H43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377">
        <v>319</v>
      </c>
      <c r="L43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377" s="2" t="str">
        <f>IF(NOT(ISBLANK(Table1[[#This Row],[Discounter]])), IF(Table1[[#This Row],[Discounter]]&gt;=50%, "High Discount", "Low Discount"), "No Discount")</f>
        <v>No Discount</v>
      </c>
      <c r="N4377" t="s">
        <v>328</v>
      </c>
      <c r="O4377">
        <v>4.5</v>
      </c>
      <c r="P4377">
        <v>504</v>
      </c>
    </row>
    <row r="4378" spans="1:16" ht="60" x14ac:dyDescent="0.25">
      <c r="A4378" t="s">
        <v>8871</v>
      </c>
      <c r="B4378">
        <v>9599049</v>
      </c>
      <c r="C4378" t="s">
        <v>5150</v>
      </c>
      <c r="D4378" t="s">
        <v>177</v>
      </c>
      <c r="E4378" t="s">
        <v>326</v>
      </c>
      <c r="F4378" t="s">
        <v>17</v>
      </c>
      <c r="G4378" s="3" t="s">
        <v>8872</v>
      </c>
      <c r="H43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378">
        <v>1250</v>
      </c>
      <c r="L43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378" s="2" t="str">
        <f>IF(NOT(ISBLANK(Table1[[#This Row],[Discounter]])), IF(Table1[[#This Row],[Discounter]]&gt;=50%, "High Discount", "Low Discount"), "No Discount")</f>
        <v>No Discount</v>
      </c>
      <c r="N4378" t="s">
        <v>36</v>
      </c>
      <c r="O4378">
        <v>4.4000000000000004</v>
      </c>
      <c r="P4378">
        <v>504</v>
      </c>
    </row>
    <row r="4379" spans="1:16" ht="45" x14ac:dyDescent="0.25">
      <c r="A4379" t="s">
        <v>8873</v>
      </c>
      <c r="B4379">
        <v>11638806</v>
      </c>
      <c r="C4379" t="s">
        <v>325</v>
      </c>
      <c r="D4379" t="s">
        <v>177</v>
      </c>
      <c r="E4379" t="s">
        <v>1750</v>
      </c>
      <c r="F4379" t="s">
        <v>17</v>
      </c>
      <c r="G4379" s="3" t="s">
        <v>8874</v>
      </c>
      <c r="H43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379">
        <v>638</v>
      </c>
      <c r="L43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379" s="2" t="str">
        <f>IF(NOT(ISBLANK(Table1[[#This Row],[Discounter]])), IF(Table1[[#This Row],[Discounter]]&gt;=50%, "High Discount", "Low Discount"), "No Discount")</f>
        <v>No Discount</v>
      </c>
      <c r="N4379" t="s">
        <v>328</v>
      </c>
      <c r="O4379">
        <v>4.5</v>
      </c>
      <c r="P4379">
        <v>504</v>
      </c>
    </row>
    <row r="4380" spans="1:16" ht="60" x14ac:dyDescent="0.25">
      <c r="A4380" t="s">
        <v>8875</v>
      </c>
      <c r="B4380">
        <v>11607342</v>
      </c>
      <c r="C4380" t="s">
        <v>43</v>
      </c>
      <c r="D4380" t="s">
        <v>26</v>
      </c>
      <c r="E4380" t="s">
        <v>39</v>
      </c>
      <c r="F4380" t="s">
        <v>17</v>
      </c>
      <c r="G4380" s="3" t="s">
        <v>8876</v>
      </c>
      <c r="H43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4380">
        <v>439</v>
      </c>
      <c r="J4380">
        <v>1099</v>
      </c>
      <c r="K4380" s="1">
        <v>0.6</v>
      </c>
      <c r="L43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</v>
      </c>
      <c r="M4380" s="2" t="str">
        <f>IF(NOT(ISBLANK(Table1[[#This Row],[Discounter]])), IF(Table1[[#This Row],[Discounter]]&gt;=50%, "High Discount", "Low Discount"), "No Discount")</f>
        <v>High Discount</v>
      </c>
      <c r="N4380" t="s">
        <v>24</v>
      </c>
      <c r="O4380">
        <v>3.8</v>
      </c>
      <c r="P4380">
        <v>504</v>
      </c>
    </row>
    <row r="4381" spans="1:16" ht="60" x14ac:dyDescent="0.25">
      <c r="A4381" t="s">
        <v>8877</v>
      </c>
      <c r="B4381">
        <v>10920052</v>
      </c>
      <c r="C4381" t="s">
        <v>14</v>
      </c>
      <c r="D4381" t="s">
        <v>26</v>
      </c>
      <c r="E4381" t="s">
        <v>39</v>
      </c>
      <c r="F4381" t="s">
        <v>17</v>
      </c>
      <c r="G4381" s="3" t="s">
        <v>8878</v>
      </c>
      <c r="H43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4381">
        <v>399</v>
      </c>
      <c r="J4381">
        <v>999</v>
      </c>
      <c r="K4381" s="1">
        <v>0.6</v>
      </c>
      <c r="L43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599.4</v>
      </c>
      <c r="M4381" s="2" t="str">
        <f>IF(NOT(ISBLANK(Table1[[#This Row],[Discounter]])), IF(Table1[[#This Row],[Discounter]]&gt;=50%, "High Discount", "Low Discount"), "No Discount")</f>
        <v>High Discount</v>
      </c>
      <c r="N4381" t="s">
        <v>41</v>
      </c>
      <c r="O4381">
        <v>4.2</v>
      </c>
      <c r="P4381">
        <v>504</v>
      </c>
    </row>
    <row r="4382" spans="1:16" ht="45" x14ac:dyDescent="0.25">
      <c r="A4382" t="s">
        <v>8879</v>
      </c>
      <c r="B4382">
        <v>10668612</v>
      </c>
      <c r="C4382" t="s">
        <v>68</v>
      </c>
      <c r="D4382" t="s">
        <v>69</v>
      </c>
      <c r="E4382" t="s">
        <v>83</v>
      </c>
      <c r="F4382" t="s">
        <v>34</v>
      </c>
      <c r="G4382" s="3" t="s">
        <v>8880</v>
      </c>
      <c r="H43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509</v>
      </c>
      <c r="I4382">
        <v>509</v>
      </c>
      <c r="J4382">
        <v>1699</v>
      </c>
      <c r="K4382" s="1">
        <v>0.7</v>
      </c>
      <c r="L43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1189.3</v>
      </c>
      <c r="M4382" s="2" t="str">
        <f>IF(NOT(ISBLANK(Table1[[#This Row],[Discounter]])), IF(Table1[[#This Row],[Discounter]]&gt;=50%, "High Discount", "Low Discount"), "No Discount")</f>
        <v>High Discount</v>
      </c>
      <c r="N4382" t="s">
        <v>36</v>
      </c>
      <c r="O4382">
        <v>4.0999999999999996</v>
      </c>
      <c r="P4382">
        <v>504</v>
      </c>
    </row>
    <row r="4383" spans="1:16" ht="45" x14ac:dyDescent="0.25">
      <c r="A4383" t="s">
        <v>8881</v>
      </c>
      <c r="B4383">
        <v>8090821</v>
      </c>
      <c r="C4383" t="s">
        <v>1557</v>
      </c>
      <c r="D4383" t="s">
        <v>69</v>
      </c>
      <c r="E4383" t="s">
        <v>502</v>
      </c>
      <c r="F4383" t="s">
        <v>34</v>
      </c>
      <c r="G4383" s="3" t="s">
        <v>8882</v>
      </c>
      <c r="H43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4383">
        <v>649</v>
      </c>
      <c r="J4383">
        <v>999</v>
      </c>
      <c r="K4383" s="1">
        <v>0.35</v>
      </c>
      <c r="L43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349.65</v>
      </c>
      <c r="M4383" s="2" t="str">
        <f>IF(NOT(ISBLANK(Table1[[#This Row],[Discounter]])), IF(Table1[[#This Row],[Discounter]]&gt;=50%, "High Discount", "Low Discount"), "No Discount")</f>
        <v>Low Discount</v>
      </c>
      <c r="N4383" t="s">
        <v>19</v>
      </c>
      <c r="O4383">
        <v>4</v>
      </c>
      <c r="P4383">
        <v>504</v>
      </c>
    </row>
    <row r="4384" spans="1:16" ht="60" x14ac:dyDescent="0.25">
      <c r="A4384" t="s">
        <v>8883</v>
      </c>
      <c r="B4384">
        <v>363049</v>
      </c>
      <c r="C4384" t="s">
        <v>7333</v>
      </c>
      <c r="D4384" t="s">
        <v>32</v>
      </c>
      <c r="E4384" t="s">
        <v>105</v>
      </c>
      <c r="F4384" t="s">
        <v>34</v>
      </c>
      <c r="G4384" s="3" t="s">
        <v>8884</v>
      </c>
      <c r="H43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4384">
        <v>1499</v>
      </c>
      <c r="L43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384" s="2" t="str">
        <f>IF(NOT(ISBLANK(Table1[[#This Row],[Discounter]])), IF(Table1[[#This Row],[Discounter]]&gt;=50%, "High Discount", "Low Discount"), "No Discount")</f>
        <v>No Discount</v>
      </c>
      <c r="N4384" t="s">
        <v>8885</v>
      </c>
      <c r="O4384">
        <v>4.5</v>
      </c>
      <c r="P4384">
        <v>504</v>
      </c>
    </row>
    <row r="4385" spans="1:16" ht="60" x14ac:dyDescent="0.25">
      <c r="A4385" t="s">
        <v>8886</v>
      </c>
      <c r="B4385">
        <v>1972842</v>
      </c>
      <c r="C4385" t="s">
        <v>57</v>
      </c>
      <c r="D4385" t="s">
        <v>87</v>
      </c>
      <c r="E4385" t="s">
        <v>16</v>
      </c>
      <c r="F4385" t="s">
        <v>34</v>
      </c>
      <c r="G4385" s="3" t="s">
        <v>8887</v>
      </c>
      <c r="H43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4385">
        <v>599</v>
      </c>
      <c r="J4385">
        <v>1999</v>
      </c>
      <c r="K4385" s="1">
        <v>0.7</v>
      </c>
      <c r="L43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1399.3</v>
      </c>
      <c r="M4385" s="2" t="str">
        <f>IF(NOT(ISBLANK(Table1[[#This Row],[Discounter]])), IF(Table1[[#This Row],[Discounter]]&gt;=50%, "High Discount", "Low Discount"), "No Discount")</f>
        <v>High Discount</v>
      </c>
      <c r="N4385" t="s">
        <v>606</v>
      </c>
      <c r="O4385">
        <v>3.9</v>
      </c>
      <c r="P4385">
        <v>504</v>
      </c>
    </row>
    <row r="4386" spans="1:16" ht="60" x14ac:dyDescent="0.25">
      <c r="A4386" t="s">
        <v>8888</v>
      </c>
      <c r="B4386">
        <v>6687788</v>
      </c>
      <c r="C4386" t="s">
        <v>907</v>
      </c>
      <c r="D4386" t="s">
        <v>38</v>
      </c>
      <c r="E4386" t="s">
        <v>132</v>
      </c>
      <c r="F4386" t="s">
        <v>34</v>
      </c>
      <c r="G4386" s="3" t="s">
        <v>8889</v>
      </c>
      <c r="H43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386">
        <v>1649</v>
      </c>
      <c r="K4386" s="1">
        <v>0.52</v>
      </c>
      <c r="L43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857.48</v>
      </c>
      <c r="M4386" s="2" t="str">
        <f>IF(NOT(ISBLANK(Table1[[#This Row],[Discounter]])), IF(Table1[[#This Row],[Discounter]]&gt;=50%, "High Discount", "Low Discount"), "No Discount")</f>
        <v>High Discount</v>
      </c>
      <c r="N4386" t="s">
        <v>41</v>
      </c>
      <c r="O4386">
        <v>4.4000000000000004</v>
      </c>
      <c r="P4386">
        <v>504</v>
      </c>
    </row>
    <row r="4387" spans="1:16" ht="45" x14ac:dyDescent="0.25">
      <c r="A4387" t="s">
        <v>8890</v>
      </c>
      <c r="B4387">
        <v>1949962</v>
      </c>
      <c r="C4387" t="s">
        <v>14</v>
      </c>
      <c r="D4387" t="s">
        <v>38</v>
      </c>
      <c r="E4387" t="s">
        <v>1823</v>
      </c>
      <c r="F4387" t="s">
        <v>34</v>
      </c>
      <c r="G4387" s="3" t="s">
        <v>8891</v>
      </c>
      <c r="H43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387">
        <v>1699</v>
      </c>
      <c r="K4387" s="1">
        <v>0.6</v>
      </c>
      <c r="L43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4387" s="2" t="str">
        <f>IF(NOT(ISBLANK(Table1[[#This Row],[Discounter]])), IF(Table1[[#This Row],[Discounter]]&gt;=50%, "High Discount", "Low Discount"), "No Discount")</f>
        <v>High Discount</v>
      </c>
      <c r="N4387" t="s">
        <v>102</v>
      </c>
      <c r="O4387">
        <v>4.2</v>
      </c>
      <c r="P4387">
        <v>504</v>
      </c>
    </row>
    <row r="4388" spans="1:16" ht="45" x14ac:dyDescent="0.25">
      <c r="A4388" t="s">
        <v>8892</v>
      </c>
      <c r="B4388">
        <v>10847890</v>
      </c>
      <c r="C4388" t="s">
        <v>91</v>
      </c>
      <c r="D4388" t="s">
        <v>38</v>
      </c>
      <c r="E4388" t="s">
        <v>132</v>
      </c>
      <c r="F4388" t="s">
        <v>34</v>
      </c>
      <c r="G4388" s="3" t="s">
        <v>8893</v>
      </c>
      <c r="H43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388">
        <v>2149</v>
      </c>
      <c r="K4388" s="1">
        <v>0.47</v>
      </c>
      <c r="L43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1010.03</v>
      </c>
      <c r="M4388" s="2" t="str">
        <f>IF(NOT(ISBLANK(Table1[[#This Row],[Discounter]])), IF(Table1[[#This Row],[Discounter]]&gt;=50%, "High Discount", "Low Discount"), "No Discount")</f>
        <v>Low Discount</v>
      </c>
      <c r="N4388" t="s">
        <v>24</v>
      </c>
      <c r="O4388">
        <v>4.4000000000000004</v>
      </c>
      <c r="P4388">
        <v>504</v>
      </c>
    </row>
    <row r="4389" spans="1:16" ht="30" x14ac:dyDescent="0.25">
      <c r="A4389" t="s">
        <v>8894</v>
      </c>
      <c r="B4389">
        <v>10606456</v>
      </c>
      <c r="C4389" t="s">
        <v>117</v>
      </c>
      <c r="D4389" t="s">
        <v>38</v>
      </c>
      <c r="E4389" t="s">
        <v>3560</v>
      </c>
      <c r="F4389" t="s">
        <v>34</v>
      </c>
      <c r="G4389" s="3" t="s">
        <v>8895</v>
      </c>
      <c r="H43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389">
        <v>3999</v>
      </c>
      <c r="K4389" s="1">
        <v>0.8</v>
      </c>
      <c r="L43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3199.2000000000003</v>
      </c>
      <c r="M4389" s="2" t="str">
        <f>IF(NOT(ISBLANK(Table1[[#This Row],[Discounter]])), IF(Table1[[#This Row],[Discounter]]&gt;=50%, "High Discount", "Low Discount"), "No Discount")</f>
        <v>High Discount</v>
      </c>
      <c r="N4389" t="s">
        <v>400</v>
      </c>
      <c r="O4389">
        <v>4.5</v>
      </c>
      <c r="P4389">
        <v>504</v>
      </c>
    </row>
    <row r="4390" spans="1:16" ht="45" x14ac:dyDescent="0.25">
      <c r="A4390" t="s">
        <v>8896</v>
      </c>
      <c r="B4390">
        <v>12193832</v>
      </c>
      <c r="C4390" t="s">
        <v>14</v>
      </c>
      <c r="D4390" t="s">
        <v>38</v>
      </c>
      <c r="E4390" t="s">
        <v>39</v>
      </c>
      <c r="F4390" t="s">
        <v>34</v>
      </c>
      <c r="G4390" s="3" t="s">
        <v>8897</v>
      </c>
      <c r="H43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390">
        <v>899</v>
      </c>
      <c r="K4390" t="s">
        <v>543</v>
      </c>
      <c r="L43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400</v>
      </c>
      <c r="M4390" s="2" t="str">
        <f>IF(NOT(ISBLANK(Table1[[#This Row],[Discounter]])), IF(Table1[[#This Row],[Discounter]]&gt;=50%, "High Discount", "Low Discount"), "No Discount")</f>
        <v>High Discount</v>
      </c>
      <c r="N4390" t="s">
        <v>41</v>
      </c>
      <c r="O4390">
        <v>4.3</v>
      </c>
      <c r="P4390">
        <v>504</v>
      </c>
    </row>
    <row r="4391" spans="1:16" ht="45" x14ac:dyDescent="0.25">
      <c r="A4391" t="s">
        <v>8898</v>
      </c>
      <c r="B4391">
        <v>12221948</v>
      </c>
      <c r="C4391" t="s">
        <v>162</v>
      </c>
      <c r="D4391" t="s">
        <v>38</v>
      </c>
      <c r="E4391" t="s">
        <v>39</v>
      </c>
      <c r="F4391" t="s">
        <v>34</v>
      </c>
      <c r="G4391" s="3" t="s">
        <v>8899</v>
      </c>
      <c r="H43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391">
        <v>899</v>
      </c>
      <c r="K4391" s="1">
        <v>0.5</v>
      </c>
      <c r="L43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</v>
      </c>
      <c r="M4391" s="2" t="str">
        <f>IF(NOT(ISBLANK(Table1[[#This Row],[Discounter]])), IF(Table1[[#This Row],[Discounter]]&gt;=50%, "High Discount", "Low Discount"), "No Discount")</f>
        <v>High Discount</v>
      </c>
      <c r="N4391" t="s">
        <v>102</v>
      </c>
      <c r="O4391">
        <v>4.3</v>
      </c>
      <c r="P4391">
        <v>504</v>
      </c>
    </row>
    <row r="4392" spans="1:16" ht="45" x14ac:dyDescent="0.25">
      <c r="A4392" t="s">
        <v>8900</v>
      </c>
      <c r="B4392">
        <v>15038450</v>
      </c>
      <c r="C4392" t="s">
        <v>271</v>
      </c>
      <c r="D4392" t="s">
        <v>15</v>
      </c>
      <c r="E4392" t="s">
        <v>16</v>
      </c>
      <c r="F4392" t="s">
        <v>17</v>
      </c>
      <c r="G4392" s="3" t="s">
        <v>3578</v>
      </c>
      <c r="H43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4392">
        <v>2599</v>
      </c>
      <c r="L43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392" s="2" t="str">
        <f>IF(NOT(ISBLANK(Table1[[#This Row],[Discounter]])), IF(Table1[[#This Row],[Discounter]]&gt;=50%, "High Discount", "Low Discount"), "No Discount")</f>
        <v>No Discount</v>
      </c>
      <c r="N4392" t="s">
        <v>2598</v>
      </c>
      <c r="O4392">
        <v>4.5</v>
      </c>
      <c r="P4392">
        <v>503</v>
      </c>
    </row>
    <row r="4393" spans="1:16" ht="45" x14ac:dyDescent="0.25">
      <c r="A4393" t="s">
        <v>8901</v>
      </c>
      <c r="B4393">
        <v>13167772</v>
      </c>
      <c r="C4393" t="s">
        <v>6698</v>
      </c>
      <c r="D4393" t="s">
        <v>15</v>
      </c>
      <c r="E4393" t="s">
        <v>48</v>
      </c>
      <c r="F4393" t="s">
        <v>17</v>
      </c>
      <c r="G4393" s="3" t="s">
        <v>8902</v>
      </c>
      <c r="H43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2729</v>
      </c>
      <c r="I4393">
        <v>2729</v>
      </c>
      <c r="J4393">
        <v>2999</v>
      </c>
      <c r="K4393" s="1">
        <v>0.09</v>
      </c>
      <c r="L43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269.90999999999997</v>
      </c>
      <c r="M4393" s="2" t="str">
        <f>IF(NOT(ISBLANK(Table1[[#This Row],[Discounter]])), IF(Table1[[#This Row],[Discounter]]&gt;=50%, "High Discount", "Low Discount"), "No Discount")</f>
        <v>Low Discount</v>
      </c>
      <c r="N4393" t="s">
        <v>8903</v>
      </c>
      <c r="O4393">
        <v>4.3</v>
      </c>
      <c r="P4393">
        <v>503</v>
      </c>
    </row>
    <row r="4394" spans="1:16" ht="45" x14ac:dyDescent="0.25">
      <c r="A4394" t="s">
        <v>8904</v>
      </c>
      <c r="B4394">
        <v>2338465</v>
      </c>
      <c r="C4394" t="s">
        <v>150</v>
      </c>
      <c r="D4394" t="s">
        <v>15</v>
      </c>
      <c r="E4394" t="s">
        <v>16</v>
      </c>
      <c r="F4394" t="s">
        <v>17</v>
      </c>
      <c r="G4394" s="3" t="s">
        <v>3723</v>
      </c>
      <c r="H43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1649</v>
      </c>
      <c r="I4394">
        <v>1649</v>
      </c>
      <c r="J4394">
        <v>2999</v>
      </c>
      <c r="K4394" s="1">
        <v>0.45</v>
      </c>
      <c r="L43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1349.55</v>
      </c>
      <c r="M4394" s="2" t="str">
        <f>IF(NOT(ISBLANK(Table1[[#This Row],[Discounter]])), IF(Table1[[#This Row],[Discounter]]&gt;=50%, "High Discount", "Low Discount"), "No Discount")</f>
        <v>Low Discount</v>
      </c>
      <c r="N4394" t="s">
        <v>19</v>
      </c>
      <c r="O4394">
        <v>4.0999999999999996</v>
      </c>
      <c r="P4394">
        <v>503</v>
      </c>
    </row>
    <row r="4395" spans="1:16" ht="60" x14ac:dyDescent="0.25">
      <c r="A4395" t="s">
        <v>8905</v>
      </c>
      <c r="B4395">
        <v>6832376</v>
      </c>
      <c r="C4395" t="s">
        <v>150</v>
      </c>
      <c r="D4395" t="s">
        <v>15</v>
      </c>
      <c r="E4395" t="s">
        <v>16</v>
      </c>
      <c r="F4395" t="s">
        <v>17</v>
      </c>
      <c r="G4395" s="3" t="s">
        <v>8906</v>
      </c>
      <c r="H43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1249</v>
      </c>
      <c r="I4395">
        <v>1249</v>
      </c>
      <c r="J4395">
        <v>2499</v>
      </c>
      <c r="K4395" s="1">
        <v>0.5</v>
      </c>
      <c r="L43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1249.5</v>
      </c>
      <c r="M4395" s="2" t="str">
        <f>IF(NOT(ISBLANK(Table1[[#This Row],[Discounter]])), IF(Table1[[#This Row],[Discounter]]&gt;=50%, "High Discount", "Low Discount"), "No Discount")</f>
        <v>High Discount</v>
      </c>
      <c r="N4395" t="s">
        <v>152</v>
      </c>
      <c r="O4395">
        <v>4</v>
      </c>
      <c r="P4395">
        <v>503</v>
      </c>
    </row>
    <row r="4396" spans="1:16" ht="60" x14ac:dyDescent="0.25">
      <c r="A4396" t="s">
        <v>8907</v>
      </c>
      <c r="B4396">
        <v>8275663</v>
      </c>
      <c r="C4396" t="s">
        <v>14</v>
      </c>
      <c r="D4396" t="s">
        <v>15</v>
      </c>
      <c r="E4396" t="s">
        <v>16</v>
      </c>
      <c r="F4396" t="s">
        <v>17</v>
      </c>
      <c r="G4396" s="3" t="s">
        <v>7998</v>
      </c>
      <c r="H43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759</v>
      </c>
      <c r="I4396">
        <v>759</v>
      </c>
      <c r="J4396">
        <v>1899</v>
      </c>
      <c r="K4396" s="1">
        <v>0.6</v>
      </c>
      <c r="L43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4396" s="2" t="str">
        <f>IF(NOT(ISBLANK(Table1[[#This Row],[Discounter]])), IF(Table1[[#This Row],[Discounter]]&gt;=50%, "High Discount", "Low Discount"), "No Discount")</f>
        <v>High Discount</v>
      </c>
      <c r="N4396" t="s">
        <v>19</v>
      </c>
      <c r="O4396">
        <v>3.8</v>
      </c>
      <c r="P4396">
        <v>503</v>
      </c>
    </row>
    <row r="4397" spans="1:16" ht="60" x14ac:dyDescent="0.25">
      <c r="A4397" t="s">
        <v>8908</v>
      </c>
      <c r="B4397">
        <v>10106139</v>
      </c>
      <c r="C4397" t="s">
        <v>60</v>
      </c>
      <c r="D4397" t="s">
        <v>15</v>
      </c>
      <c r="E4397" t="s">
        <v>22</v>
      </c>
      <c r="F4397" t="s">
        <v>17</v>
      </c>
      <c r="G4397" s="3" t="s">
        <v>8909</v>
      </c>
      <c r="H43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849</v>
      </c>
      <c r="I4397">
        <v>849</v>
      </c>
      <c r="J4397">
        <v>1699</v>
      </c>
      <c r="K4397" s="1">
        <v>0.5</v>
      </c>
      <c r="L43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4397" s="2" t="str">
        <f>IF(NOT(ISBLANK(Table1[[#This Row],[Discounter]])), IF(Table1[[#This Row],[Discounter]]&gt;=50%, "High Discount", "Low Discount"), "No Discount")</f>
        <v>High Discount</v>
      </c>
      <c r="N4397" t="s">
        <v>102</v>
      </c>
      <c r="O4397">
        <v>4.0999999999999996</v>
      </c>
      <c r="P4397">
        <v>503</v>
      </c>
    </row>
    <row r="4398" spans="1:16" ht="45" x14ac:dyDescent="0.25">
      <c r="A4398" t="s">
        <v>8910</v>
      </c>
      <c r="B4398">
        <v>9867745</v>
      </c>
      <c r="C4398" t="s">
        <v>325</v>
      </c>
      <c r="D4398" t="s">
        <v>177</v>
      </c>
      <c r="E4398" t="s">
        <v>272</v>
      </c>
      <c r="F4398" t="s">
        <v>17</v>
      </c>
      <c r="G4398" s="3" t="s">
        <v>8911</v>
      </c>
      <c r="H43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398">
        <v>239</v>
      </c>
      <c r="L43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398" s="2" t="str">
        <f>IF(NOT(ISBLANK(Table1[[#This Row],[Discounter]])), IF(Table1[[#This Row],[Discounter]]&gt;=50%, "High Discount", "Low Discount"), "No Discount")</f>
        <v>No Discount</v>
      </c>
      <c r="N4398" t="s">
        <v>328</v>
      </c>
      <c r="O4398">
        <v>4.0999999999999996</v>
      </c>
      <c r="P4398">
        <v>503</v>
      </c>
    </row>
    <row r="4399" spans="1:16" ht="45" x14ac:dyDescent="0.25">
      <c r="A4399" t="s">
        <v>8912</v>
      </c>
      <c r="B4399">
        <v>11638544</v>
      </c>
      <c r="C4399" t="s">
        <v>325</v>
      </c>
      <c r="D4399" t="s">
        <v>177</v>
      </c>
      <c r="E4399" t="s">
        <v>272</v>
      </c>
      <c r="F4399" t="s">
        <v>17</v>
      </c>
      <c r="G4399" s="3" t="s">
        <v>8913</v>
      </c>
      <c r="H43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399">
        <v>478</v>
      </c>
      <c r="L43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399" s="2" t="str">
        <f>IF(NOT(ISBLANK(Table1[[#This Row],[Discounter]])), IF(Table1[[#This Row],[Discounter]]&gt;=50%, "High Discount", "Low Discount"), "No Discount")</f>
        <v>No Discount</v>
      </c>
      <c r="N4399" t="s">
        <v>328</v>
      </c>
      <c r="O4399">
        <v>4.0999999999999996</v>
      </c>
      <c r="P4399">
        <v>503</v>
      </c>
    </row>
    <row r="4400" spans="1:16" ht="45" x14ac:dyDescent="0.25">
      <c r="A4400" t="s">
        <v>8914</v>
      </c>
      <c r="B4400">
        <v>8889631</v>
      </c>
      <c r="C4400" t="s">
        <v>14</v>
      </c>
      <c r="D4400" t="s">
        <v>26</v>
      </c>
      <c r="E4400" t="s">
        <v>27</v>
      </c>
      <c r="F4400" t="s">
        <v>17</v>
      </c>
      <c r="G4400" s="3" t="s">
        <v>8542</v>
      </c>
      <c r="H44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4400">
        <v>1499</v>
      </c>
      <c r="L44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400" s="2" t="str">
        <f>IF(NOT(ISBLANK(Table1[[#This Row],[Discounter]])), IF(Table1[[#This Row],[Discounter]]&gt;=50%, "High Discount", "Low Discount"), "No Discount")</f>
        <v>No Discount</v>
      </c>
      <c r="N4400" t="s">
        <v>29</v>
      </c>
      <c r="O4400">
        <v>4.0999999999999996</v>
      </c>
      <c r="P4400">
        <v>503</v>
      </c>
    </row>
    <row r="4401" spans="1:16" ht="45" x14ac:dyDescent="0.25">
      <c r="A4401" t="s">
        <v>8915</v>
      </c>
      <c r="B4401">
        <v>4321458</v>
      </c>
      <c r="C4401" t="s">
        <v>57</v>
      </c>
      <c r="D4401" t="s">
        <v>69</v>
      </c>
      <c r="E4401" t="s">
        <v>132</v>
      </c>
      <c r="F4401" t="s">
        <v>34</v>
      </c>
      <c r="G4401" s="3" t="s">
        <v>8916</v>
      </c>
      <c r="H44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1099</v>
      </c>
      <c r="I4401">
        <v>1099</v>
      </c>
      <c r="J4401">
        <v>1999</v>
      </c>
      <c r="K4401" s="1">
        <v>0.45</v>
      </c>
      <c r="L44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899.55000000000007</v>
      </c>
      <c r="M4401" s="2" t="str">
        <f>IF(NOT(ISBLANK(Table1[[#This Row],[Discounter]])), IF(Table1[[#This Row],[Discounter]]&gt;=50%, "High Discount", "Low Discount"), "No Discount")</f>
        <v>Low Discount</v>
      </c>
      <c r="N4401" t="s">
        <v>102</v>
      </c>
      <c r="O4401">
        <v>4.2</v>
      </c>
      <c r="P4401">
        <v>503</v>
      </c>
    </row>
    <row r="4402" spans="1:16" ht="60" x14ac:dyDescent="0.25">
      <c r="A4402" t="s">
        <v>8917</v>
      </c>
      <c r="B4402">
        <v>11505972</v>
      </c>
      <c r="C4402" t="s">
        <v>31</v>
      </c>
      <c r="D4402" t="s">
        <v>32</v>
      </c>
      <c r="E4402" t="s">
        <v>105</v>
      </c>
      <c r="F4402" t="s">
        <v>34</v>
      </c>
      <c r="G4402" s="3" t="s">
        <v>8918</v>
      </c>
      <c r="H44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971</v>
      </c>
      <c r="I4402">
        <v>971</v>
      </c>
      <c r="J4402">
        <v>1495</v>
      </c>
      <c r="K4402" s="1">
        <v>0.35</v>
      </c>
      <c r="L44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523.25</v>
      </c>
      <c r="M4402" s="2" t="str">
        <f>IF(NOT(ISBLANK(Table1[[#This Row],[Discounter]])), IF(Table1[[#This Row],[Discounter]]&gt;=50%, "High Discount", "Low Discount"), "No Discount")</f>
        <v>Low Discount</v>
      </c>
      <c r="N4402" t="s">
        <v>8919</v>
      </c>
      <c r="O4402">
        <v>4.2</v>
      </c>
      <c r="P4402">
        <v>503</v>
      </c>
    </row>
    <row r="4403" spans="1:16" ht="30" x14ac:dyDescent="0.25">
      <c r="A4403" t="s">
        <v>8920</v>
      </c>
      <c r="B4403">
        <v>12441754</v>
      </c>
      <c r="C4403" t="s">
        <v>583</v>
      </c>
      <c r="D4403" t="s">
        <v>32</v>
      </c>
      <c r="E4403" t="s">
        <v>381</v>
      </c>
      <c r="F4403" t="s">
        <v>34</v>
      </c>
      <c r="G4403" s="3" t="s">
        <v>8921</v>
      </c>
      <c r="H44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509</v>
      </c>
      <c r="I4403">
        <v>509</v>
      </c>
      <c r="J4403">
        <v>1699</v>
      </c>
      <c r="K4403" s="1">
        <v>0.7</v>
      </c>
      <c r="L44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1189.3</v>
      </c>
      <c r="M4403" s="2" t="str">
        <f>IF(NOT(ISBLANK(Table1[[#This Row],[Discounter]])), IF(Table1[[#This Row],[Discounter]]&gt;=50%, "High Discount", "Low Discount"), "No Discount")</f>
        <v>High Discount</v>
      </c>
      <c r="N4403" t="s">
        <v>24</v>
      </c>
      <c r="O4403">
        <v>4.2</v>
      </c>
      <c r="P4403">
        <v>503</v>
      </c>
    </row>
    <row r="4404" spans="1:16" ht="45" x14ac:dyDescent="0.25">
      <c r="A4404" t="s">
        <v>8922</v>
      </c>
      <c r="B4404">
        <v>9004967</v>
      </c>
      <c r="C4404" t="s">
        <v>8923</v>
      </c>
      <c r="D4404" t="s">
        <v>32</v>
      </c>
      <c r="E4404" t="s">
        <v>2107</v>
      </c>
      <c r="F4404" t="s">
        <v>34</v>
      </c>
      <c r="G4404" s="3" t="s">
        <v>8924</v>
      </c>
      <c r="H44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447</v>
      </c>
      <c r="I4404">
        <v>447</v>
      </c>
      <c r="J4404">
        <v>699</v>
      </c>
      <c r="K4404" s="1">
        <v>0.36</v>
      </c>
      <c r="L44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251.64</v>
      </c>
      <c r="M4404" s="2" t="str">
        <f>IF(NOT(ISBLANK(Table1[[#This Row],[Discounter]])), IF(Table1[[#This Row],[Discounter]]&gt;=50%, "High Discount", "Low Discount"), "No Discount")</f>
        <v>Low Discount</v>
      </c>
      <c r="N4404" t="s">
        <v>213</v>
      </c>
      <c r="O4404">
        <v>4.5999999999999996</v>
      </c>
      <c r="P4404">
        <v>503</v>
      </c>
    </row>
    <row r="4405" spans="1:16" ht="45" x14ac:dyDescent="0.25">
      <c r="A4405" t="s">
        <v>8925</v>
      </c>
      <c r="B4405">
        <v>11173980</v>
      </c>
      <c r="C4405" t="s">
        <v>86</v>
      </c>
      <c r="D4405" t="s">
        <v>87</v>
      </c>
      <c r="E4405" t="s">
        <v>83</v>
      </c>
      <c r="F4405" t="s">
        <v>34</v>
      </c>
      <c r="G4405" s="3" t="s">
        <v>8926</v>
      </c>
      <c r="H44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4405">
        <v>439</v>
      </c>
      <c r="J4405">
        <v>1099</v>
      </c>
      <c r="K4405" s="1">
        <v>0.6</v>
      </c>
      <c r="L44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</v>
      </c>
      <c r="M4405" s="2" t="str">
        <f>IF(NOT(ISBLANK(Table1[[#This Row],[Discounter]])), IF(Table1[[#This Row],[Discounter]]&gt;=50%, "High Discount", "Low Discount"), "No Discount")</f>
        <v>High Discount</v>
      </c>
      <c r="N4405" t="s">
        <v>89</v>
      </c>
      <c r="O4405">
        <v>4.0999999999999996</v>
      </c>
      <c r="P4405">
        <v>503</v>
      </c>
    </row>
    <row r="4406" spans="1:16" ht="45" x14ac:dyDescent="0.25">
      <c r="A4406" t="s">
        <v>8927</v>
      </c>
      <c r="B4406">
        <v>12524806</v>
      </c>
      <c r="C4406" t="s">
        <v>57</v>
      </c>
      <c r="D4406" t="s">
        <v>87</v>
      </c>
      <c r="E4406" t="s">
        <v>83</v>
      </c>
      <c r="F4406" t="s">
        <v>34</v>
      </c>
      <c r="G4406" s="3" t="s">
        <v>8928</v>
      </c>
      <c r="H44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4406">
        <v>359</v>
      </c>
      <c r="J4406">
        <v>1199</v>
      </c>
      <c r="K4406" s="1">
        <v>0.7</v>
      </c>
      <c r="L44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839.3</v>
      </c>
      <c r="M4406" s="2" t="str">
        <f>IF(NOT(ISBLANK(Table1[[#This Row],[Discounter]])), IF(Table1[[#This Row],[Discounter]]&gt;=50%, "High Discount", "Low Discount"), "No Discount")</f>
        <v>High Discount</v>
      </c>
      <c r="N4406" t="s">
        <v>89</v>
      </c>
      <c r="O4406">
        <v>4.2</v>
      </c>
      <c r="P4406">
        <v>503</v>
      </c>
    </row>
    <row r="4407" spans="1:16" ht="75" x14ac:dyDescent="0.25">
      <c r="A4407" t="s">
        <v>8929</v>
      </c>
      <c r="B4407">
        <v>13430662</v>
      </c>
      <c r="C4407" t="s">
        <v>14</v>
      </c>
      <c r="D4407" t="s">
        <v>38</v>
      </c>
      <c r="E4407" t="s">
        <v>545</v>
      </c>
      <c r="F4407" t="s">
        <v>34</v>
      </c>
      <c r="G4407" s="3" t="s">
        <v>8930</v>
      </c>
      <c r="H44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407">
        <v>1299</v>
      </c>
      <c r="K4407" s="1">
        <v>0.4</v>
      </c>
      <c r="L44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519.6</v>
      </c>
      <c r="M4407" s="2" t="str">
        <f>IF(NOT(ISBLANK(Table1[[#This Row],[Discounter]])), IF(Table1[[#This Row],[Discounter]]&gt;=50%, "High Discount", "Low Discount"), "No Discount")</f>
        <v>Low Discount</v>
      </c>
      <c r="N4407" t="s">
        <v>119</v>
      </c>
      <c r="O4407">
        <v>4.4000000000000004</v>
      </c>
      <c r="P4407">
        <v>503</v>
      </c>
    </row>
    <row r="4408" spans="1:16" ht="45" x14ac:dyDescent="0.25">
      <c r="A4408" t="s">
        <v>8931</v>
      </c>
      <c r="B4408">
        <v>11005692</v>
      </c>
      <c r="C4408" t="s">
        <v>95</v>
      </c>
      <c r="D4408" t="s">
        <v>38</v>
      </c>
      <c r="E4408" t="s">
        <v>44</v>
      </c>
      <c r="F4408" t="s">
        <v>34</v>
      </c>
      <c r="G4408" s="3" t="s">
        <v>8932</v>
      </c>
      <c r="H44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408">
        <v>1399</v>
      </c>
      <c r="K4408" s="1">
        <v>0.45</v>
      </c>
      <c r="L44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629.55000000000007</v>
      </c>
      <c r="M4408" s="2" t="str">
        <f>IF(NOT(ISBLANK(Table1[[#This Row],[Discounter]])), IF(Table1[[#This Row],[Discounter]]&gt;=50%, "High Discount", "Low Discount"), "No Discount")</f>
        <v>Low Discount</v>
      </c>
      <c r="N4408" t="s">
        <v>41</v>
      </c>
      <c r="O4408">
        <v>4.2</v>
      </c>
      <c r="P4408">
        <v>503</v>
      </c>
    </row>
    <row r="4409" spans="1:16" ht="45" x14ac:dyDescent="0.25">
      <c r="A4409" t="s">
        <v>8933</v>
      </c>
      <c r="B4409">
        <v>11364274</v>
      </c>
      <c r="C4409" t="s">
        <v>162</v>
      </c>
      <c r="D4409" t="s">
        <v>38</v>
      </c>
      <c r="E4409" t="s">
        <v>44</v>
      </c>
      <c r="F4409" t="s">
        <v>34</v>
      </c>
      <c r="G4409" s="3" t="s">
        <v>8934</v>
      </c>
      <c r="H44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409">
        <v>1399</v>
      </c>
      <c r="K4409" s="1">
        <v>0.49</v>
      </c>
      <c r="L44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685.51</v>
      </c>
      <c r="M4409" s="2" t="str">
        <f>IF(NOT(ISBLANK(Table1[[#This Row],[Discounter]])), IF(Table1[[#This Row],[Discounter]]&gt;=50%, "High Discount", "Low Discount"), "No Discount")</f>
        <v>Low Discount</v>
      </c>
      <c r="N4409" t="s">
        <v>102</v>
      </c>
      <c r="O4409">
        <v>4.2</v>
      </c>
      <c r="P4409">
        <v>503</v>
      </c>
    </row>
    <row r="4410" spans="1:16" ht="45" x14ac:dyDescent="0.25">
      <c r="A4410" t="s">
        <v>8935</v>
      </c>
      <c r="B4410">
        <v>11818282</v>
      </c>
      <c r="C4410" t="s">
        <v>14</v>
      </c>
      <c r="D4410" t="s">
        <v>38</v>
      </c>
      <c r="E4410" t="s">
        <v>169</v>
      </c>
      <c r="F4410" t="s">
        <v>34</v>
      </c>
      <c r="G4410" s="3" t="s">
        <v>8936</v>
      </c>
      <c r="H44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410">
        <v>1999</v>
      </c>
      <c r="K4410" s="1">
        <v>0.6</v>
      </c>
      <c r="L44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4410" s="2" t="str">
        <f>IF(NOT(ISBLANK(Table1[[#This Row],[Discounter]])), IF(Table1[[#This Row],[Discounter]]&gt;=50%, "High Discount", "Low Discount"), "No Discount")</f>
        <v>High Discount</v>
      </c>
      <c r="N4410" t="s">
        <v>102</v>
      </c>
      <c r="O4410">
        <v>4</v>
      </c>
      <c r="P4410">
        <v>503</v>
      </c>
    </row>
    <row r="4411" spans="1:16" ht="30" x14ac:dyDescent="0.25">
      <c r="A4411" t="s">
        <v>8937</v>
      </c>
      <c r="B4411">
        <v>12194214</v>
      </c>
      <c r="C4411" t="s">
        <v>14</v>
      </c>
      <c r="D4411" t="s">
        <v>38</v>
      </c>
      <c r="E4411" t="s">
        <v>44</v>
      </c>
      <c r="F4411" t="s">
        <v>34</v>
      </c>
      <c r="G4411" s="3" t="s">
        <v>8938</v>
      </c>
      <c r="H44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411">
        <v>999</v>
      </c>
      <c r="K4411" s="1">
        <v>0.4</v>
      </c>
      <c r="L44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399.6</v>
      </c>
      <c r="M4411" s="2" t="str">
        <f>IF(NOT(ISBLANK(Table1[[#This Row],[Discounter]])), IF(Table1[[#This Row],[Discounter]]&gt;=50%, "High Discount", "Low Discount"), "No Discount")</f>
        <v>Low Discount</v>
      </c>
      <c r="N4411" t="s">
        <v>41</v>
      </c>
      <c r="O4411">
        <v>4.4000000000000004</v>
      </c>
      <c r="P4411">
        <v>503</v>
      </c>
    </row>
    <row r="4412" spans="1:16" ht="30" x14ac:dyDescent="0.25">
      <c r="A4412" t="s">
        <v>8939</v>
      </c>
      <c r="B4412">
        <v>11560472</v>
      </c>
      <c r="C4412" t="s">
        <v>150</v>
      </c>
      <c r="D4412" t="s">
        <v>15</v>
      </c>
      <c r="E4412" t="s">
        <v>48</v>
      </c>
      <c r="F4412" t="s">
        <v>17</v>
      </c>
      <c r="G4412" s="3" t="s">
        <v>7660</v>
      </c>
      <c r="H44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1319</v>
      </c>
      <c r="I4412">
        <v>1319</v>
      </c>
      <c r="J4412">
        <v>2199</v>
      </c>
      <c r="K4412" s="1">
        <v>0.4</v>
      </c>
      <c r="L44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879.6</v>
      </c>
      <c r="M4412" s="2" t="str">
        <f>IF(NOT(ISBLANK(Table1[[#This Row],[Discounter]])), IF(Table1[[#This Row],[Discounter]]&gt;=50%, "High Discount", "Low Discount"), "No Discount")</f>
        <v>Low Discount</v>
      </c>
      <c r="N4412" t="s">
        <v>152</v>
      </c>
      <c r="O4412">
        <v>4.0999999999999996</v>
      </c>
      <c r="P4412">
        <v>502</v>
      </c>
    </row>
    <row r="4413" spans="1:16" ht="60" x14ac:dyDescent="0.25">
      <c r="A4413" t="s">
        <v>8940</v>
      </c>
      <c r="B4413">
        <v>6775099</v>
      </c>
      <c r="C4413" t="s">
        <v>14</v>
      </c>
      <c r="D4413" t="s">
        <v>15</v>
      </c>
      <c r="E4413" t="s">
        <v>16</v>
      </c>
      <c r="F4413" t="s">
        <v>17</v>
      </c>
      <c r="G4413" s="3" t="s">
        <v>2779</v>
      </c>
      <c r="H44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4413">
        <v>999</v>
      </c>
      <c r="J4413">
        <v>1999</v>
      </c>
      <c r="K4413" s="1">
        <v>0.5</v>
      </c>
      <c r="L44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4413" s="2" t="str">
        <f>IF(NOT(ISBLANK(Table1[[#This Row],[Discounter]])), IF(Table1[[#This Row],[Discounter]]&gt;=50%, "High Discount", "Low Discount"), "No Discount")</f>
        <v>High Discount</v>
      </c>
      <c r="N4413" t="s">
        <v>19</v>
      </c>
      <c r="O4413">
        <v>4</v>
      </c>
      <c r="P4413">
        <v>502</v>
      </c>
    </row>
    <row r="4414" spans="1:16" ht="45" x14ac:dyDescent="0.25">
      <c r="A4414" t="s">
        <v>8941</v>
      </c>
      <c r="B4414">
        <v>18028858</v>
      </c>
      <c r="C4414" t="s">
        <v>271</v>
      </c>
      <c r="D4414" t="s">
        <v>177</v>
      </c>
      <c r="E4414" t="s">
        <v>894</v>
      </c>
      <c r="F4414" t="s">
        <v>17</v>
      </c>
      <c r="G4414" s="3" t="s">
        <v>4655</v>
      </c>
      <c r="H44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414">
        <v>1098</v>
      </c>
      <c r="L44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414" s="2" t="str">
        <f>IF(NOT(ISBLANK(Table1[[#This Row],[Discounter]])), IF(Table1[[#This Row],[Discounter]]&gt;=50%, "High Discount", "Low Discount"), "No Discount")</f>
        <v>No Discount</v>
      </c>
      <c r="N4414" t="s">
        <v>24</v>
      </c>
      <c r="O4414">
        <v>4.4000000000000004</v>
      </c>
      <c r="P4414">
        <v>502</v>
      </c>
    </row>
    <row r="4415" spans="1:16" ht="45" x14ac:dyDescent="0.25">
      <c r="A4415" t="s">
        <v>8942</v>
      </c>
      <c r="B4415">
        <v>10106195</v>
      </c>
      <c r="C4415" t="s">
        <v>60</v>
      </c>
      <c r="D4415" t="s">
        <v>61</v>
      </c>
      <c r="E4415" t="s">
        <v>39</v>
      </c>
      <c r="F4415" t="s">
        <v>17</v>
      </c>
      <c r="G4415" s="3" t="s">
        <v>8943</v>
      </c>
      <c r="H44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489</v>
      </c>
      <c r="I4415">
        <v>489</v>
      </c>
      <c r="J4415">
        <v>699</v>
      </c>
      <c r="K4415" s="1">
        <v>0.3</v>
      </c>
      <c r="L44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209.7</v>
      </c>
      <c r="M4415" s="2" t="str">
        <f>IF(NOT(ISBLANK(Table1[[#This Row],[Discounter]])), IF(Table1[[#This Row],[Discounter]]&gt;=50%, "High Discount", "Low Discount"), "No Discount")</f>
        <v>Low Discount</v>
      </c>
      <c r="N4415" t="s">
        <v>36</v>
      </c>
      <c r="O4415">
        <v>4.2</v>
      </c>
      <c r="P4415">
        <v>502</v>
      </c>
    </row>
    <row r="4416" spans="1:16" ht="45" x14ac:dyDescent="0.25">
      <c r="A4416" t="s">
        <v>8944</v>
      </c>
      <c r="B4416">
        <v>12654918</v>
      </c>
      <c r="C4416" t="s">
        <v>57</v>
      </c>
      <c r="D4416" t="s">
        <v>26</v>
      </c>
      <c r="E4416" t="s">
        <v>27</v>
      </c>
      <c r="F4416" t="s">
        <v>17</v>
      </c>
      <c r="G4416" s="3" t="s">
        <v>8945</v>
      </c>
      <c r="H44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664</v>
      </c>
      <c r="I4416">
        <v>664</v>
      </c>
      <c r="J4416">
        <v>1899</v>
      </c>
      <c r="K4416" s="1">
        <v>0.65</v>
      </c>
      <c r="L44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1234.3500000000001</v>
      </c>
      <c r="M4416" s="2" t="str">
        <f>IF(NOT(ISBLANK(Table1[[#This Row],[Discounter]])), IF(Table1[[#This Row],[Discounter]]&gt;=50%, "High Discount", "Low Discount"), "No Discount")</f>
        <v>High Discount</v>
      </c>
      <c r="N4416" t="s">
        <v>337</v>
      </c>
      <c r="O4416">
        <v>4.4000000000000004</v>
      </c>
      <c r="P4416">
        <v>502</v>
      </c>
    </row>
    <row r="4417" spans="1:16" ht="30" x14ac:dyDescent="0.25">
      <c r="A4417" t="s">
        <v>8946</v>
      </c>
      <c r="B4417">
        <v>7079944</v>
      </c>
      <c r="C4417" t="s">
        <v>879</v>
      </c>
      <c r="D4417" t="s">
        <v>69</v>
      </c>
      <c r="E4417" t="s">
        <v>296</v>
      </c>
      <c r="F4417" t="s">
        <v>34</v>
      </c>
      <c r="G4417" s="3" t="s">
        <v>8947</v>
      </c>
      <c r="H44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1889</v>
      </c>
      <c r="I4417">
        <v>1889</v>
      </c>
      <c r="J4417">
        <v>4499</v>
      </c>
      <c r="K4417" s="1">
        <v>0.57999999999999996</v>
      </c>
      <c r="L44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2609.4199999999996</v>
      </c>
      <c r="M4417" s="2" t="str">
        <f>IF(NOT(ISBLANK(Table1[[#This Row],[Discounter]])), IF(Table1[[#This Row],[Discounter]]&gt;=50%, "High Discount", "Low Discount"), "No Discount")</f>
        <v>High Discount</v>
      </c>
      <c r="N4417" t="s">
        <v>146</v>
      </c>
      <c r="O4417">
        <v>4.2</v>
      </c>
      <c r="P4417">
        <v>502</v>
      </c>
    </row>
    <row r="4418" spans="1:16" ht="30" x14ac:dyDescent="0.25">
      <c r="A4418" t="s">
        <v>8948</v>
      </c>
      <c r="B4418">
        <v>11245668</v>
      </c>
      <c r="C4418" t="s">
        <v>60</v>
      </c>
      <c r="D4418" t="s">
        <v>32</v>
      </c>
      <c r="E4418" t="s">
        <v>105</v>
      </c>
      <c r="F4418" t="s">
        <v>34</v>
      </c>
      <c r="G4418" s="3" t="s">
        <v>8949</v>
      </c>
      <c r="H44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4418">
        <v>584</v>
      </c>
      <c r="J4418">
        <v>1299</v>
      </c>
      <c r="K4418" s="1">
        <v>0.55000000000000004</v>
      </c>
      <c r="L44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4418" s="2" t="str">
        <f>IF(NOT(ISBLANK(Table1[[#This Row],[Discounter]])), IF(Table1[[#This Row],[Discounter]]&gt;=50%, "High Discount", "Low Discount"), "No Discount")</f>
        <v>High Discount</v>
      </c>
      <c r="N4418" t="s">
        <v>41</v>
      </c>
      <c r="O4418">
        <v>4.2</v>
      </c>
      <c r="P4418">
        <v>502</v>
      </c>
    </row>
    <row r="4419" spans="1:16" ht="60" x14ac:dyDescent="0.25">
      <c r="A4419" t="s">
        <v>8950</v>
      </c>
      <c r="B4419">
        <v>12163940</v>
      </c>
      <c r="C4419" t="s">
        <v>86</v>
      </c>
      <c r="D4419" t="s">
        <v>87</v>
      </c>
      <c r="E4419" t="s">
        <v>48</v>
      </c>
      <c r="F4419" t="s">
        <v>34</v>
      </c>
      <c r="G4419" s="3" t="s">
        <v>8951</v>
      </c>
      <c r="H44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4419">
        <v>399</v>
      </c>
      <c r="J4419">
        <v>999</v>
      </c>
      <c r="K4419" s="1">
        <v>0.6</v>
      </c>
      <c r="L44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599.4</v>
      </c>
      <c r="M4419" s="2" t="str">
        <f>IF(NOT(ISBLANK(Table1[[#This Row],[Discounter]])), IF(Table1[[#This Row],[Discounter]]&gt;=50%, "High Discount", "Low Discount"), "No Discount")</f>
        <v>High Discount</v>
      </c>
      <c r="N4419" t="s">
        <v>2229</v>
      </c>
      <c r="O4419">
        <v>3.9</v>
      </c>
      <c r="P4419">
        <v>502</v>
      </c>
    </row>
    <row r="4420" spans="1:16" ht="45" x14ac:dyDescent="0.25">
      <c r="A4420" t="s">
        <v>8952</v>
      </c>
      <c r="B4420">
        <v>10868192</v>
      </c>
      <c r="C4420" t="s">
        <v>1334</v>
      </c>
      <c r="D4420" t="s">
        <v>38</v>
      </c>
      <c r="E4420" t="s">
        <v>27</v>
      </c>
      <c r="F4420" t="s">
        <v>34</v>
      </c>
      <c r="G4420" s="3" t="s">
        <v>8953</v>
      </c>
      <c r="H44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420">
        <v>1499</v>
      </c>
      <c r="K4420" s="1">
        <v>0.35</v>
      </c>
      <c r="L44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524.65</v>
      </c>
      <c r="M4420" s="2" t="str">
        <f>IF(NOT(ISBLANK(Table1[[#This Row],[Discounter]])), IF(Table1[[#This Row],[Discounter]]&gt;=50%, "High Discount", "Low Discount"), "No Discount")</f>
        <v>Low Discount</v>
      </c>
      <c r="N4420" t="s">
        <v>41</v>
      </c>
      <c r="O4420">
        <v>4.0999999999999996</v>
      </c>
      <c r="P4420">
        <v>502</v>
      </c>
    </row>
    <row r="4421" spans="1:16" ht="60" x14ac:dyDescent="0.25">
      <c r="A4421" t="s">
        <v>8954</v>
      </c>
      <c r="B4421">
        <v>11118500</v>
      </c>
      <c r="C4421" t="s">
        <v>14</v>
      </c>
      <c r="D4421" t="s">
        <v>38</v>
      </c>
      <c r="E4421" t="s">
        <v>122</v>
      </c>
      <c r="F4421" t="s">
        <v>34</v>
      </c>
      <c r="G4421" s="3" t="s">
        <v>5673</v>
      </c>
      <c r="H44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421">
        <v>1499</v>
      </c>
      <c r="K4421" s="1">
        <v>0.55000000000000004</v>
      </c>
      <c r="L44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4421" s="2" t="str">
        <f>IF(NOT(ISBLANK(Table1[[#This Row],[Discounter]])), IF(Table1[[#This Row],[Discounter]]&gt;=50%, "High Discount", "Low Discount"), "No Discount")</f>
        <v>High Discount</v>
      </c>
      <c r="N4421" t="s">
        <v>119</v>
      </c>
      <c r="O4421">
        <v>4.4000000000000004</v>
      </c>
      <c r="P4421">
        <v>502</v>
      </c>
    </row>
    <row r="4422" spans="1:16" ht="45" x14ac:dyDescent="0.25">
      <c r="A4422" t="s">
        <v>8955</v>
      </c>
      <c r="B4422">
        <v>17525208</v>
      </c>
      <c r="C4422" t="s">
        <v>43</v>
      </c>
      <c r="D4422" t="s">
        <v>38</v>
      </c>
      <c r="E4422" t="s">
        <v>39</v>
      </c>
      <c r="F4422" t="s">
        <v>34</v>
      </c>
      <c r="G4422" s="3" t="s">
        <v>8956</v>
      </c>
      <c r="H44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422">
        <v>1598</v>
      </c>
      <c r="K4422" s="1">
        <v>0.5</v>
      </c>
      <c r="L44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4422" s="2" t="str">
        <f>IF(NOT(ISBLANK(Table1[[#This Row],[Discounter]])), IF(Table1[[#This Row],[Discounter]]&gt;=50%, "High Discount", "Low Discount"), "No Discount")</f>
        <v>High Discount</v>
      </c>
      <c r="N4422" t="s">
        <v>1185</v>
      </c>
      <c r="O4422">
        <v>4.4000000000000004</v>
      </c>
      <c r="P4422">
        <v>502</v>
      </c>
    </row>
    <row r="4423" spans="1:16" ht="60" x14ac:dyDescent="0.25">
      <c r="A4423" t="s">
        <v>8957</v>
      </c>
      <c r="B4423">
        <v>11636208</v>
      </c>
      <c r="C4423" t="s">
        <v>1600</v>
      </c>
      <c r="D4423" t="s">
        <v>38</v>
      </c>
      <c r="E4423" t="s">
        <v>132</v>
      </c>
      <c r="F4423" t="s">
        <v>34</v>
      </c>
      <c r="G4423" s="3" t="s">
        <v>8958</v>
      </c>
      <c r="H4423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4423">
        <v>2299</v>
      </c>
      <c r="L44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423" s="2" t="str">
        <f>IF(NOT(ISBLANK(Table1[[#This Row],[Discounter]])), IF(Table1[[#This Row],[Discounter]]&gt;=50%, "High Discount", "Low Discount"), "No Discount")</f>
        <v>No Discount</v>
      </c>
      <c r="N4423" t="s">
        <v>102</v>
      </c>
      <c r="O4423">
        <v>4.3</v>
      </c>
      <c r="P4423">
        <v>502</v>
      </c>
    </row>
    <row r="4424" spans="1:16" ht="60" x14ac:dyDescent="0.25">
      <c r="A4424" t="s">
        <v>8959</v>
      </c>
      <c r="B4424">
        <v>2200590</v>
      </c>
      <c r="C4424" t="s">
        <v>8960</v>
      </c>
      <c r="D4424" t="s">
        <v>15</v>
      </c>
      <c r="E4424" t="s">
        <v>16</v>
      </c>
      <c r="F4424" t="s">
        <v>17</v>
      </c>
      <c r="G4424" s="3" t="s">
        <v>8961</v>
      </c>
      <c r="H44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4424">
        <v>1999</v>
      </c>
      <c r="L44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424" s="2" t="str">
        <f>IF(NOT(ISBLANK(Table1[[#This Row],[Discounter]])), IF(Table1[[#This Row],[Discounter]]&gt;=50%, "High Discount", "Low Discount"), "No Discount")</f>
        <v>No Discount</v>
      </c>
      <c r="N4424" t="s">
        <v>175</v>
      </c>
      <c r="O4424">
        <v>4.4000000000000004</v>
      </c>
      <c r="P4424">
        <v>501</v>
      </c>
    </row>
    <row r="4425" spans="1:16" ht="30" x14ac:dyDescent="0.25">
      <c r="A4425" t="s">
        <v>8962</v>
      </c>
      <c r="B4425">
        <v>9181045</v>
      </c>
      <c r="C4425" t="s">
        <v>1893</v>
      </c>
      <c r="D4425" t="s">
        <v>15</v>
      </c>
      <c r="E4425" t="s">
        <v>48</v>
      </c>
      <c r="F4425" t="s">
        <v>17</v>
      </c>
      <c r="G4425" s="3" t="s">
        <v>8963</v>
      </c>
      <c r="H44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909</v>
      </c>
      <c r="I4425">
        <v>909</v>
      </c>
      <c r="J4425">
        <v>2599</v>
      </c>
      <c r="K4425" s="1">
        <v>0.65</v>
      </c>
      <c r="L44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1689.3500000000001</v>
      </c>
      <c r="M4425" s="2" t="str">
        <f>IF(NOT(ISBLANK(Table1[[#This Row],[Discounter]])), IF(Table1[[#This Row],[Discounter]]&gt;=50%, "High Discount", "Low Discount"), "No Discount")</f>
        <v>High Discount</v>
      </c>
      <c r="N4425" t="s">
        <v>175</v>
      </c>
      <c r="O4425">
        <v>3.7</v>
      </c>
      <c r="P4425">
        <v>501</v>
      </c>
    </row>
    <row r="4426" spans="1:16" ht="30" x14ac:dyDescent="0.25">
      <c r="A4426" t="s">
        <v>8964</v>
      </c>
      <c r="B4426">
        <v>6863013</v>
      </c>
      <c r="C4426" t="s">
        <v>43</v>
      </c>
      <c r="D4426" t="s">
        <v>15</v>
      </c>
      <c r="E4426" t="s">
        <v>22</v>
      </c>
      <c r="F4426" t="s">
        <v>17</v>
      </c>
      <c r="G4426" s="3" t="s">
        <v>8965</v>
      </c>
      <c r="H44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989</v>
      </c>
      <c r="I4426">
        <v>989</v>
      </c>
      <c r="J4426">
        <v>1799</v>
      </c>
      <c r="K4426" s="1">
        <v>0.45</v>
      </c>
      <c r="L44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809.55000000000007</v>
      </c>
      <c r="M4426" s="2" t="str">
        <f>IF(NOT(ISBLANK(Table1[[#This Row],[Discounter]])), IF(Table1[[#This Row],[Discounter]]&gt;=50%, "High Discount", "Low Discount"), "No Discount")</f>
        <v>Low Discount</v>
      </c>
      <c r="N4426" t="s">
        <v>102</v>
      </c>
      <c r="O4426">
        <v>4.3</v>
      </c>
      <c r="P4426">
        <v>501</v>
      </c>
    </row>
    <row r="4427" spans="1:16" ht="45" x14ac:dyDescent="0.25">
      <c r="A4427" t="s">
        <v>8966</v>
      </c>
      <c r="B4427">
        <v>11435726</v>
      </c>
      <c r="C4427" t="s">
        <v>795</v>
      </c>
      <c r="D4427" t="s">
        <v>69</v>
      </c>
      <c r="E4427" t="s">
        <v>296</v>
      </c>
      <c r="F4427" t="s">
        <v>34</v>
      </c>
      <c r="G4427" s="3" t="s">
        <v>8967</v>
      </c>
      <c r="H44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604</v>
      </c>
      <c r="I4427">
        <v>604</v>
      </c>
      <c r="J4427">
        <v>2085</v>
      </c>
      <c r="K4427" s="1">
        <v>0.71</v>
      </c>
      <c r="L44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1480.35</v>
      </c>
      <c r="M4427" s="2" t="str">
        <f>IF(NOT(ISBLANK(Table1[[#This Row],[Discounter]])), IF(Table1[[#This Row],[Discounter]]&gt;=50%, "High Discount", "Low Discount"), "No Discount")</f>
        <v>High Discount</v>
      </c>
      <c r="N4427" t="s">
        <v>146</v>
      </c>
      <c r="O4427">
        <v>3.5</v>
      </c>
      <c r="P4427">
        <v>501</v>
      </c>
    </row>
    <row r="4428" spans="1:16" ht="60" x14ac:dyDescent="0.25">
      <c r="A4428" t="s">
        <v>8968</v>
      </c>
      <c r="B4428">
        <v>10691454</v>
      </c>
      <c r="C4428" t="s">
        <v>162</v>
      </c>
      <c r="D4428" t="s">
        <v>69</v>
      </c>
      <c r="E4428" t="s">
        <v>132</v>
      </c>
      <c r="F4428" t="s">
        <v>34</v>
      </c>
      <c r="G4428" s="3" t="s">
        <v>8969</v>
      </c>
      <c r="H44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1033</v>
      </c>
      <c r="I4428">
        <v>1033</v>
      </c>
      <c r="J4428">
        <v>2199</v>
      </c>
      <c r="K4428" s="1">
        <v>0.53</v>
      </c>
      <c r="L44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1165.47</v>
      </c>
      <c r="M4428" s="2" t="str">
        <f>IF(NOT(ISBLANK(Table1[[#This Row],[Discounter]])), IF(Table1[[#This Row],[Discounter]]&gt;=50%, "High Discount", "Low Discount"), "No Discount")</f>
        <v>High Discount</v>
      </c>
      <c r="N4428" t="s">
        <v>102</v>
      </c>
      <c r="O4428">
        <v>4.3</v>
      </c>
      <c r="P4428">
        <v>501</v>
      </c>
    </row>
    <row r="4429" spans="1:16" ht="45" x14ac:dyDescent="0.25">
      <c r="A4429" t="s">
        <v>8970</v>
      </c>
      <c r="B4429">
        <v>9063647</v>
      </c>
      <c r="C4429" t="s">
        <v>8971</v>
      </c>
      <c r="D4429" t="s">
        <v>69</v>
      </c>
      <c r="E4429" t="s">
        <v>83</v>
      </c>
      <c r="F4429" t="s">
        <v>34</v>
      </c>
      <c r="G4429" s="3" t="s">
        <v>8972</v>
      </c>
      <c r="H44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874</v>
      </c>
      <c r="I4429">
        <v>874</v>
      </c>
      <c r="J4429">
        <v>2499</v>
      </c>
      <c r="K4429" s="1">
        <v>0.65</v>
      </c>
      <c r="L44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1624.3500000000001</v>
      </c>
      <c r="M4429" s="2" t="str">
        <f>IF(NOT(ISBLANK(Table1[[#This Row],[Discounter]])), IF(Table1[[#This Row],[Discounter]]&gt;=50%, "High Discount", "Low Discount"), "No Discount")</f>
        <v>High Discount</v>
      </c>
      <c r="N4429" t="s">
        <v>838</v>
      </c>
      <c r="O4429">
        <v>3.7</v>
      </c>
      <c r="P4429">
        <v>501</v>
      </c>
    </row>
    <row r="4430" spans="1:16" ht="45" x14ac:dyDescent="0.25">
      <c r="A4430" t="s">
        <v>8973</v>
      </c>
      <c r="B4430">
        <v>14810388</v>
      </c>
      <c r="C4430" t="s">
        <v>31</v>
      </c>
      <c r="D4430" t="s">
        <v>32</v>
      </c>
      <c r="E4430" t="s">
        <v>105</v>
      </c>
      <c r="F4430" t="s">
        <v>34</v>
      </c>
      <c r="G4430" s="3" t="s">
        <v>8974</v>
      </c>
      <c r="H44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4430">
        <v>449</v>
      </c>
      <c r="J4430">
        <v>749</v>
      </c>
      <c r="K4430" s="1">
        <v>0.4</v>
      </c>
      <c r="L44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299.60000000000002</v>
      </c>
      <c r="M4430" s="2" t="str">
        <f>IF(NOT(ISBLANK(Table1[[#This Row],[Discounter]])), IF(Table1[[#This Row],[Discounter]]&gt;=50%, "High Discount", "Low Discount"), "No Discount")</f>
        <v>Low Discount</v>
      </c>
      <c r="N4430" t="s">
        <v>8975</v>
      </c>
      <c r="O4430">
        <v>4.2</v>
      </c>
      <c r="P4430">
        <v>501</v>
      </c>
    </row>
    <row r="4431" spans="1:16" ht="45" x14ac:dyDescent="0.25">
      <c r="A4431" t="s">
        <v>8976</v>
      </c>
      <c r="B4431">
        <v>12026420</v>
      </c>
      <c r="C4431" t="s">
        <v>91</v>
      </c>
      <c r="D4431" t="s">
        <v>38</v>
      </c>
      <c r="E4431" t="s">
        <v>48</v>
      </c>
      <c r="F4431" t="s">
        <v>34</v>
      </c>
      <c r="G4431" s="3" t="s">
        <v>8977</v>
      </c>
      <c r="H44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431">
        <v>1249</v>
      </c>
      <c r="K4431" s="1">
        <v>0.52</v>
      </c>
      <c r="L44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649.48</v>
      </c>
      <c r="M4431" s="2" t="str">
        <f>IF(NOT(ISBLANK(Table1[[#This Row],[Discounter]])), IF(Table1[[#This Row],[Discounter]]&gt;=50%, "High Discount", "Low Discount"), "No Discount")</f>
        <v>High Discount</v>
      </c>
      <c r="N4431" t="s">
        <v>93</v>
      </c>
      <c r="O4431">
        <v>4.0999999999999996</v>
      </c>
      <c r="P4431">
        <v>501</v>
      </c>
    </row>
    <row r="4432" spans="1:16" ht="45" x14ac:dyDescent="0.25">
      <c r="A4432" t="s">
        <v>8978</v>
      </c>
      <c r="B4432">
        <v>6826883</v>
      </c>
      <c r="C4432" t="s">
        <v>95</v>
      </c>
      <c r="D4432" t="s">
        <v>38</v>
      </c>
      <c r="E4432" t="s">
        <v>132</v>
      </c>
      <c r="F4432" t="s">
        <v>34</v>
      </c>
      <c r="G4432" s="3" t="s">
        <v>8979</v>
      </c>
      <c r="H44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432">
        <v>2099</v>
      </c>
      <c r="K4432" s="1">
        <v>0.5</v>
      </c>
      <c r="L44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1049.5</v>
      </c>
      <c r="M4432" s="2" t="str">
        <f>IF(NOT(ISBLANK(Table1[[#This Row],[Discounter]])), IF(Table1[[#This Row],[Discounter]]&gt;=50%, "High Discount", "Low Discount"), "No Discount")</f>
        <v>High Discount</v>
      </c>
      <c r="N4432" t="s">
        <v>102</v>
      </c>
      <c r="O4432">
        <v>4.4000000000000004</v>
      </c>
      <c r="P4432">
        <v>501</v>
      </c>
    </row>
    <row r="4433" spans="1:16" ht="45" x14ac:dyDescent="0.25">
      <c r="A4433" t="s">
        <v>8980</v>
      </c>
      <c r="B4433">
        <v>11893832</v>
      </c>
      <c r="C4433" t="s">
        <v>14</v>
      </c>
      <c r="D4433" t="s">
        <v>38</v>
      </c>
      <c r="E4433" t="s">
        <v>39</v>
      </c>
      <c r="F4433" t="s">
        <v>34</v>
      </c>
      <c r="G4433" s="3" t="s">
        <v>8981</v>
      </c>
      <c r="H44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433">
        <v>599</v>
      </c>
      <c r="K4433" s="1">
        <v>0.4</v>
      </c>
      <c r="L44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239.60000000000002</v>
      </c>
      <c r="M4433" s="2" t="str">
        <f>IF(NOT(ISBLANK(Table1[[#This Row],[Discounter]])), IF(Table1[[#This Row],[Discounter]]&gt;=50%, "High Discount", "Low Discount"), "No Discount")</f>
        <v>Low Discount</v>
      </c>
      <c r="N4433" t="s">
        <v>41</v>
      </c>
      <c r="O4433">
        <v>4.4000000000000004</v>
      </c>
      <c r="P4433">
        <v>501</v>
      </c>
    </row>
    <row r="4434" spans="1:16" ht="75" x14ac:dyDescent="0.25">
      <c r="A4434" t="s">
        <v>8982</v>
      </c>
      <c r="B4434">
        <v>10092093</v>
      </c>
      <c r="C4434" t="s">
        <v>14</v>
      </c>
      <c r="D4434" t="s">
        <v>15</v>
      </c>
      <c r="E4434" t="s">
        <v>16</v>
      </c>
      <c r="F4434" t="s">
        <v>17</v>
      </c>
      <c r="G4434" s="3" t="s">
        <v>8983</v>
      </c>
      <c r="H44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574</v>
      </c>
      <c r="I4434">
        <v>574</v>
      </c>
      <c r="J4434">
        <v>2299</v>
      </c>
      <c r="K4434" s="1">
        <v>0.75</v>
      </c>
      <c r="L44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1724.25</v>
      </c>
      <c r="M4434" s="2" t="str">
        <f>IF(NOT(ISBLANK(Table1[[#This Row],[Discounter]])), IF(Table1[[#This Row],[Discounter]]&gt;=50%, "High Discount", "Low Discount"), "No Discount")</f>
        <v>High Discount</v>
      </c>
      <c r="N4434" t="s">
        <v>19</v>
      </c>
      <c r="O4434">
        <v>3.8</v>
      </c>
      <c r="P4434">
        <v>500</v>
      </c>
    </row>
    <row r="4435" spans="1:16" ht="45" x14ac:dyDescent="0.25">
      <c r="A4435" t="s">
        <v>8984</v>
      </c>
      <c r="B4435">
        <v>2030818</v>
      </c>
      <c r="C4435" t="s">
        <v>60</v>
      </c>
      <c r="D4435" t="s">
        <v>61</v>
      </c>
      <c r="E4435" t="s">
        <v>169</v>
      </c>
      <c r="F4435" t="s">
        <v>17</v>
      </c>
      <c r="G4435" s="3" t="s">
        <v>8985</v>
      </c>
      <c r="H44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1259</v>
      </c>
      <c r="I4435">
        <v>1259</v>
      </c>
      <c r="J4435">
        <v>2799</v>
      </c>
      <c r="K4435" s="1">
        <v>0.55000000000000004</v>
      </c>
      <c r="L44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1539.45</v>
      </c>
      <c r="M4435" s="2" t="str">
        <f>IF(NOT(ISBLANK(Table1[[#This Row],[Discounter]])), IF(Table1[[#This Row],[Discounter]]&gt;=50%, "High Discount", "Low Discount"), "No Discount")</f>
        <v>High Discount</v>
      </c>
      <c r="N4435" t="s">
        <v>36</v>
      </c>
      <c r="O4435">
        <v>4.0999999999999996</v>
      </c>
      <c r="P4435">
        <v>500</v>
      </c>
    </row>
    <row r="4436" spans="1:16" ht="45" x14ac:dyDescent="0.25">
      <c r="A4436" t="s">
        <v>8986</v>
      </c>
      <c r="B4436">
        <v>11332294</v>
      </c>
      <c r="C4436" t="s">
        <v>1128</v>
      </c>
      <c r="D4436" t="s">
        <v>26</v>
      </c>
      <c r="E4436" t="s">
        <v>39</v>
      </c>
      <c r="F4436" t="s">
        <v>17</v>
      </c>
      <c r="G4436" s="3" t="s">
        <v>8987</v>
      </c>
      <c r="H44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474</v>
      </c>
      <c r="I4436">
        <v>474</v>
      </c>
      <c r="J4436">
        <v>1249</v>
      </c>
      <c r="K4436" s="1">
        <v>0.62</v>
      </c>
      <c r="L44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774.38</v>
      </c>
      <c r="M4436" s="2" t="str">
        <f>IF(NOT(ISBLANK(Table1[[#This Row],[Discounter]])), IF(Table1[[#This Row],[Discounter]]&gt;=50%, "High Discount", "Low Discount"), "No Discount")</f>
        <v>High Discount</v>
      </c>
      <c r="N4436" t="s">
        <v>24</v>
      </c>
      <c r="O4436">
        <v>4</v>
      </c>
      <c r="P4436">
        <v>500</v>
      </c>
    </row>
    <row r="4437" spans="1:16" ht="30" x14ac:dyDescent="0.25">
      <c r="A4437" t="s">
        <v>8988</v>
      </c>
      <c r="B4437">
        <v>2296336</v>
      </c>
      <c r="C4437" t="s">
        <v>150</v>
      </c>
      <c r="D4437" t="s">
        <v>26</v>
      </c>
      <c r="E4437" t="s">
        <v>27</v>
      </c>
      <c r="F4437" t="s">
        <v>17</v>
      </c>
      <c r="G4437" s="3" t="s">
        <v>8989</v>
      </c>
      <c r="H44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1249</v>
      </c>
      <c r="I4437">
        <v>1249</v>
      </c>
      <c r="J4437">
        <v>2499</v>
      </c>
      <c r="K4437" s="1">
        <v>0.5</v>
      </c>
      <c r="L44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1249.5</v>
      </c>
      <c r="M4437" s="2" t="str">
        <f>IF(NOT(ISBLANK(Table1[[#This Row],[Discounter]])), IF(Table1[[#This Row],[Discounter]]&gt;=50%, "High Discount", "Low Discount"), "No Discount")</f>
        <v>High Discount</v>
      </c>
      <c r="N4437" t="s">
        <v>454</v>
      </c>
      <c r="O4437">
        <v>4.0999999999999996</v>
      </c>
      <c r="P4437">
        <v>500</v>
      </c>
    </row>
    <row r="4438" spans="1:16" ht="30" x14ac:dyDescent="0.25">
      <c r="A4438" t="s">
        <v>8990</v>
      </c>
      <c r="B4438">
        <v>7100025</v>
      </c>
      <c r="C4438" t="s">
        <v>1131</v>
      </c>
      <c r="D4438" t="s">
        <v>69</v>
      </c>
      <c r="E4438" t="s">
        <v>132</v>
      </c>
      <c r="F4438" t="s">
        <v>34</v>
      </c>
      <c r="G4438" s="3" t="s">
        <v>8991</v>
      </c>
      <c r="H44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4438">
        <v>899</v>
      </c>
      <c r="J4438">
        <v>2230</v>
      </c>
      <c r="K4438" t="s">
        <v>8992</v>
      </c>
      <c r="L44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1331</v>
      </c>
      <c r="M4438" s="2" t="str">
        <f>IF(NOT(ISBLANK(Table1[[#This Row],[Discounter]])), IF(Table1[[#This Row],[Discounter]]&gt;=50%, "High Discount", "Low Discount"), "No Discount")</f>
        <v>High Discount</v>
      </c>
      <c r="N4438" t="s">
        <v>36</v>
      </c>
      <c r="O4438">
        <v>4.0999999999999996</v>
      </c>
      <c r="P4438">
        <v>500</v>
      </c>
    </row>
    <row r="4439" spans="1:16" ht="45" x14ac:dyDescent="0.25">
      <c r="A4439" t="s">
        <v>8993</v>
      </c>
      <c r="B4439">
        <v>13529882</v>
      </c>
      <c r="C4439" t="s">
        <v>8994</v>
      </c>
      <c r="D4439" t="s">
        <v>69</v>
      </c>
      <c r="E4439" t="s">
        <v>132</v>
      </c>
      <c r="F4439" t="s">
        <v>34</v>
      </c>
      <c r="G4439" s="3" t="s">
        <v>8995</v>
      </c>
      <c r="H44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1259</v>
      </c>
      <c r="I4439">
        <v>1259</v>
      </c>
      <c r="J4439">
        <v>2799</v>
      </c>
      <c r="K4439" s="1">
        <v>0.55000000000000004</v>
      </c>
      <c r="L44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1539.45</v>
      </c>
      <c r="M4439" s="2" t="str">
        <f>IF(NOT(ISBLANK(Table1[[#This Row],[Discounter]])), IF(Table1[[#This Row],[Discounter]]&gt;=50%, "High Discount", "Low Discount"), "No Discount")</f>
        <v>High Discount</v>
      </c>
      <c r="N4439" t="s">
        <v>36</v>
      </c>
      <c r="O4439">
        <v>4.4000000000000004</v>
      </c>
      <c r="P4439">
        <v>500</v>
      </c>
    </row>
    <row r="4440" spans="1:16" ht="60" x14ac:dyDescent="0.25">
      <c r="A4440" t="s">
        <v>8996</v>
      </c>
      <c r="B4440">
        <v>12124544</v>
      </c>
      <c r="C4440" t="s">
        <v>822</v>
      </c>
      <c r="D4440" t="s">
        <v>69</v>
      </c>
      <c r="E4440" t="s">
        <v>70</v>
      </c>
      <c r="F4440" t="s">
        <v>34</v>
      </c>
      <c r="G4440" s="3" t="s">
        <v>8997</v>
      </c>
      <c r="H44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1749</v>
      </c>
      <c r="I4440">
        <v>1749</v>
      </c>
      <c r="J4440">
        <v>4999</v>
      </c>
      <c r="K4440" s="1">
        <v>0.65</v>
      </c>
      <c r="L44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3249.35</v>
      </c>
      <c r="M4440" s="2" t="str">
        <f>IF(NOT(ISBLANK(Table1[[#This Row],[Discounter]])), IF(Table1[[#This Row],[Discounter]]&gt;=50%, "High Discount", "Low Discount"), "No Discount")</f>
        <v>High Discount</v>
      </c>
      <c r="N4440" t="s">
        <v>36</v>
      </c>
      <c r="O4440">
        <v>4.5</v>
      </c>
      <c r="P4440">
        <v>500</v>
      </c>
    </row>
    <row r="4441" spans="1:16" ht="45" x14ac:dyDescent="0.25">
      <c r="A4441" t="s">
        <v>8998</v>
      </c>
      <c r="B4441">
        <v>12441776</v>
      </c>
      <c r="C4441" t="s">
        <v>583</v>
      </c>
      <c r="D4441" t="s">
        <v>32</v>
      </c>
      <c r="E4441" t="s">
        <v>381</v>
      </c>
      <c r="F4441" t="s">
        <v>34</v>
      </c>
      <c r="G4441" s="3" t="s">
        <v>8999</v>
      </c>
      <c r="H44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764</v>
      </c>
      <c r="I4441">
        <v>764</v>
      </c>
      <c r="J4441">
        <v>1699</v>
      </c>
      <c r="K4441" s="1">
        <v>0.55000000000000004</v>
      </c>
      <c r="L44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4441" s="2" t="str">
        <f>IF(NOT(ISBLANK(Table1[[#This Row],[Discounter]])), IF(Table1[[#This Row],[Discounter]]&gt;=50%, "High Discount", "Low Discount"), "No Discount")</f>
        <v>High Discount</v>
      </c>
      <c r="N4441" t="s">
        <v>24</v>
      </c>
      <c r="O4441">
        <v>3.9</v>
      </c>
      <c r="P4441">
        <v>500</v>
      </c>
    </row>
    <row r="4442" spans="1:16" ht="60" x14ac:dyDescent="0.25">
      <c r="A4442" t="s">
        <v>9000</v>
      </c>
      <c r="B4442">
        <v>2461539</v>
      </c>
      <c r="C4442" t="s">
        <v>4232</v>
      </c>
      <c r="D4442" t="s">
        <v>32</v>
      </c>
      <c r="E4442" t="s">
        <v>105</v>
      </c>
      <c r="F4442" t="s">
        <v>34</v>
      </c>
      <c r="G4442" s="3" t="s">
        <v>9001</v>
      </c>
      <c r="H44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4442">
        <v>449</v>
      </c>
      <c r="J4442">
        <v>999</v>
      </c>
      <c r="K4442" s="1">
        <v>0.55000000000000004</v>
      </c>
      <c r="L44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549.45000000000005</v>
      </c>
      <c r="M4442" s="2" t="str">
        <f>IF(NOT(ISBLANK(Table1[[#This Row],[Discounter]])), IF(Table1[[#This Row],[Discounter]]&gt;=50%, "High Discount", "Low Discount"), "No Discount")</f>
        <v>High Discount</v>
      </c>
      <c r="N4442" t="s">
        <v>4234</v>
      </c>
      <c r="O4442">
        <v>3.8</v>
      </c>
      <c r="P4442">
        <v>500</v>
      </c>
    </row>
    <row r="4443" spans="1:16" ht="45" x14ac:dyDescent="0.25">
      <c r="A4443" t="s">
        <v>9002</v>
      </c>
      <c r="B4443">
        <v>13382042</v>
      </c>
      <c r="C4443" t="s">
        <v>200</v>
      </c>
      <c r="D4443" t="s">
        <v>87</v>
      </c>
      <c r="E4443" t="s">
        <v>44</v>
      </c>
      <c r="F4443" t="s">
        <v>34</v>
      </c>
      <c r="G4443" s="3" t="s">
        <v>9003</v>
      </c>
      <c r="H44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569</v>
      </c>
      <c r="I4443">
        <v>569</v>
      </c>
      <c r="J4443">
        <v>1499</v>
      </c>
      <c r="K4443" s="1">
        <v>0.62</v>
      </c>
      <c r="L44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929.38</v>
      </c>
      <c r="M4443" s="2" t="str">
        <f>IF(NOT(ISBLANK(Table1[[#This Row],[Discounter]])), IF(Table1[[#This Row],[Discounter]]&gt;=50%, "High Discount", "Low Discount"), "No Discount")</f>
        <v>High Discount</v>
      </c>
      <c r="N4443" t="s">
        <v>202</v>
      </c>
      <c r="O4443">
        <v>4.5</v>
      </c>
      <c r="P4443">
        <v>500</v>
      </c>
    </row>
    <row r="4444" spans="1:16" ht="30" x14ac:dyDescent="0.25">
      <c r="A4444" t="s">
        <v>9004</v>
      </c>
      <c r="B4444">
        <v>8349785</v>
      </c>
      <c r="C4444" t="s">
        <v>86</v>
      </c>
      <c r="D4444" t="s">
        <v>87</v>
      </c>
      <c r="E4444" t="s">
        <v>83</v>
      </c>
      <c r="F4444" t="s">
        <v>34</v>
      </c>
      <c r="G4444" s="3" t="s">
        <v>2741</v>
      </c>
      <c r="H44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4444">
        <v>999</v>
      </c>
      <c r="J4444">
        <v>1999</v>
      </c>
      <c r="K4444" s="1">
        <v>0.5</v>
      </c>
      <c r="L44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4444" s="2" t="str">
        <f>IF(NOT(ISBLANK(Table1[[#This Row],[Discounter]])), IF(Table1[[#This Row],[Discounter]]&gt;=50%, "High Discount", "Low Discount"), "No Discount")</f>
        <v>High Discount</v>
      </c>
      <c r="N4444" t="s">
        <v>89</v>
      </c>
      <c r="O4444">
        <v>4.2</v>
      </c>
      <c r="P4444">
        <v>500</v>
      </c>
    </row>
    <row r="4445" spans="1:16" ht="45" x14ac:dyDescent="0.25">
      <c r="A4445" t="s">
        <v>9005</v>
      </c>
      <c r="B4445">
        <v>10095221</v>
      </c>
      <c r="C4445" t="s">
        <v>57</v>
      </c>
      <c r="D4445" t="s">
        <v>87</v>
      </c>
      <c r="E4445" t="s">
        <v>16</v>
      </c>
      <c r="F4445" t="s">
        <v>34</v>
      </c>
      <c r="G4445" s="3" t="s">
        <v>9006</v>
      </c>
      <c r="H44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4445">
        <v>599</v>
      </c>
      <c r="J4445">
        <v>1999</v>
      </c>
      <c r="K4445" s="1">
        <v>0.7</v>
      </c>
      <c r="L44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1399.3</v>
      </c>
      <c r="M4445" s="2" t="str">
        <f>IF(NOT(ISBLANK(Table1[[#This Row],[Discounter]])), IF(Table1[[#This Row],[Discounter]]&gt;=50%, "High Discount", "Low Discount"), "No Discount")</f>
        <v>High Discount</v>
      </c>
      <c r="N4445" t="s">
        <v>606</v>
      </c>
      <c r="O4445">
        <v>4.0999999999999996</v>
      </c>
      <c r="P4445">
        <v>500</v>
      </c>
    </row>
    <row r="4446" spans="1:16" ht="30" x14ac:dyDescent="0.25">
      <c r="A4446" t="s">
        <v>9007</v>
      </c>
      <c r="B4446">
        <v>9073231</v>
      </c>
      <c r="C4446" t="s">
        <v>7546</v>
      </c>
      <c r="D4446" t="s">
        <v>38</v>
      </c>
      <c r="E4446" t="s">
        <v>74</v>
      </c>
      <c r="F4446" t="s">
        <v>34</v>
      </c>
      <c r="G4446" s="3" t="s">
        <v>9008</v>
      </c>
      <c r="H44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446">
        <v>1899</v>
      </c>
      <c r="K4446" s="1">
        <v>0.15</v>
      </c>
      <c r="L44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284.84999999999997</v>
      </c>
      <c r="M4446" s="2" t="str">
        <f>IF(NOT(ISBLANK(Table1[[#This Row],[Discounter]])), IF(Table1[[#This Row],[Discounter]]&gt;=50%, "High Discount", "Low Discount"), "No Discount")</f>
        <v>Low Discount</v>
      </c>
      <c r="N4446" t="s">
        <v>36</v>
      </c>
      <c r="O4446">
        <v>4.2</v>
      </c>
      <c r="P4446">
        <v>500</v>
      </c>
    </row>
    <row r="4447" spans="1:16" ht="45" x14ac:dyDescent="0.25">
      <c r="A4447" t="s">
        <v>9009</v>
      </c>
      <c r="B4447">
        <v>2157915</v>
      </c>
      <c r="C4447" t="s">
        <v>14</v>
      </c>
      <c r="D4447" t="s">
        <v>15</v>
      </c>
      <c r="E4447" t="s">
        <v>16</v>
      </c>
      <c r="F4447" t="s">
        <v>17</v>
      </c>
      <c r="G4447" s="3" t="s">
        <v>9010</v>
      </c>
      <c r="H44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4447">
        <v>2199</v>
      </c>
      <c r="L44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447" s="2" t="str">
        <f>IF(NOT(ISBLANK(Table1[[#This Row],[Discounter]])), IF(Table1[[#This Row],[Discounter]]&gt;=50%, "High Discount", "Low Discount"), "No Discount")</f>
        <v>No Discount</v>
      </c>
      <c r="N4447" t="s">
        <v>19</v>
      </c>
      <c r="O4447">
        <v>3.4</v>
      </c>
      <c r="P4447">
        <v>499</v>
      </c>
    </row>
    <row r="4448" spans="1:16" ht="60" x14ac:dyDescent="0.25">
      <c r="A4448" t="s">
        <v>9011</v>
      </c>
      <c r="B4448">
        <v>10187345</v>
      </c>
      <c r="C4448" t="s">
        <v>150</v>
      </c>
      <c r="D4448" t="s">
        <v>15</v>
      </c>
      <c r="E4448" t="s">
        <v>16</v>
      </c>
      <c r="F4448" t="s">
        <v>17</v>
      </c>
      <c r="G4448" s="3" t="s">
        <v>2445</v>
      </c>
      <c r="H44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1399</v>
      </c>
      <c r="I4448">
        <v>1399</v>
      </c>
      <c r="J4448">
        <v>2799</v>
      </c>
      <c r="K4448" s="1">
        <v>0.5</v>
      </c>
      <c r="L44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1399.5</v>
      </c>
      <c r="M4448" s="2" t="str">
        <f>IF(NOT(ISBLANK(Table1[[#This Row],[Discounter]])), IF(Table1[[#This Row],[Discounter]]&gt;=50%, "High Discount", "Low Discount"), "No Discount")</f>
        <v>High Discount</v>
      </c>
      <c r="N4448" t="s">
        <v>152</v>
      </c>
      <c r="O4448">
        <v>4.2</v>
      </c>
      <c r="P4448">
        <v>499</v>
      </c>
    </row>
    <row r="4449" spans="1:16" ht="45" x14ac:dyDescent="0.25">
      <c r="A4449" t="s">
        <v>9012</v>
      </c>
      <c r="B4449">
        <v>10343505</v>
      </c>
      <c r="C4449" t="s">
        <v>43</v>
      </c>
      <c r="D4449" t="s">
        <v>15</v>
      </c>
      <c r="E4449" t="s">
        <v>48</v>
      </c>
      <c r="F4449" t="s">
        <v>17</v>
      </c>
      <c r="G4449" s="3" t="s">
        <v>9013</v>
      </c>
      <c r="H44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1499</v>
      </c>
      <c r="I4449">
        <v>1499</v>
      </c>
      <c r="J4449">
        <v>2499</v>
      </c>
      <c r="K4449" s="1">
        <v>0.4</v>
      </c>
      <c r="L44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999.6</v>
      </c>
      <c r="M4449" s="2" t="str">
        <f>IF(NOT(ISBLANK(Table1[[#This Row],[Discounter]])), IF(Table1[[#This Row],[Discounter]]&gt;=50%, "High Discount", "Low Discount"), "No Discount")</f>
        <v>Low Discount</v>
      </c>
      <c r="N4449" t="s">
        <v>19</v>
      </c>
      <c r="O4449">
        <v>4</v>
      </c>
      <c r="P4449">
        <v>499</v>
      </c>
    </row>
    <row r="4450" spans="1:16" ht="30" x14ac:dyDescent="0.25">
      <c r="A4450" t="s">
        <v>9014</v>
      </c>
      <c r="B4450">
        <v>11362736</v>
      </c>
      <c r="C4450" t="s">
        <v>150</v>
      </c>
      <c r="D4450" t="s">
        <v>15</v>
      </c>
      <c r="E4450" t="s">
        <v>48</v>
      </c>
      <c r="F4450" t="s">
        <v>17</v>
      </c>
      <c r="G4450" s="3" t="s">
        <v>9015</v>
      </c>
      <c r="H44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1439</v>
      </c>
      <c r="I4450">
        <v>1439</v>
      </c>
      <c r="J4450">
        <v>2399</v>
      </c>
      <c r="K4450" s="1">
        <v>0.4</v>
      </c>
      <c r="L44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959.6</v>
      </c>
      <c r="M4450" s="2" t="str">
        <f>IF(NOT(ISBLANK(Table1[[#This Row],[Discounter]])), IF(Table1[[#This Row],[Discounter]]&gt;=50%, "High Discount", "Low Discount"), "No Discount")</f>
        <v>Low Discount</v>
      </c>
      <c r="N4450" t="s">
        <v>152</v>
      </c>
      <c r="O4450">
        <v>4.0999999999999996</v>
      </c>
      <c r="P4450">
        <v>499</v>
      </c>
    </row>
    <row r="4451" spans="1:16" ht="30" x14ac:dyDescent="0.25">
      <c r="A4451" t="s">
        <v>9016</v>
      </c>
      <c r="B4451">
        <v>11361968</v>
      </c>
      <c r="C4451" t="s">
        <v>150</v>
      </c>
      <c r="D4451" t="s">
        <v>15</v>
      </c>
      <c r="E4451" t="s">
        <v>22</v>
      </c>
      <c r="F4451" t="s">
        <v>17</v>
      </c>
      <c r="G4451" s="3" t="s">
        <v>9017</v>
      </c>
      <c r="H44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1049</v>
      </c>
      <c r="I4451">
        <v>1049</v>
      </c>
      <c r="J4451">
        <v>2099</v>
      </c>
      <c r="K4451" s="1">
        <v>0.5</v>
      </c>
      <c r="L44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1049.5</v>
      </c>
      <c r="M4451" s="2" t="str">
        <f>IF(NOT(ISBLANK(Table1[[#This Row],[Discounter]])), IF(Table1[[#This Row],[Discounter]]&gt;=50%, "High Discount", "Low Discount"), "No Discount")</f>
        <v>High Discount</v>
      </c>
      <c r="N4451" t="s">
        <v>36</v>
      </c>
      <c r="O4451">
        <v>4.2</v>
      </c>
      <c r="P4451">
        <v>499</v>
      </c>
    </row>
    <row r="4452" spans="1:16" ht="30" x14ac:dyDescent="0.25">
      <c r="A4452" t="s">
        <v>9018</v>
      </c>
      <c r="B4452">
        <v>2167367</v>
      </c>
      <c r="C4452" t="s">
        <v>14</v>
      </c>
      <c r="D4452" t="s">
        <v>15</v>
      </c>
      <c r="E4452" t="s">
        <v>48</v>
      </c>
      <c r="F4452" t="s">
        <v>17</v>
      </c>
      <c r="G4452" s="3" t="s">
        <v>9019</v>
      </c>
      <c r="H44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4452">
        <v>799</v>
      </c>
      <c r="J4452">
        <v>1999</v>
      </c>
      <c r="K4452" s="1">
        <v>0.6</v>
      </c>
      <c r="L44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4452" s="2" t="str">
        <f>IF(NOT(ISBLANK(Table1[[#This Row],[Discounter]])), IF(Table1[[#This Row],[Discounter]]&gt;=50%, "High Discount", "Low Discount"), "No Discount")</f>
        <v>High Discount</v>
      </c>
      <c r="N4452" t="s">
        <v>19</v>
      </c>
      <c r="O4452">
        <v>4.2</v>
      </c>
      <c r="P4452">
        <v>499</v>
      </c>
    </row>
    <row r="4453" spans="1:16" ht="30" x14ac:dyDescent="0.25">
      <c r="A4453" t="s">
        <v>9020</v>
      </c>
      <c r="B4453">
        <v>5395416</v>
      </c>
      <c r="C4453" t="s">
        <v>57</v>
      </c>
      <c r="D4453" t="s">
        <v>15</v>
      </c>
      <c r="E4453" t="s">
        <v>22</v>
      </c>
      <c r="F4453" t="s">
        <v>17</v>
      </c>
      <c r="G4453" s="3" t="s">
        <v>9021</v>
      </c>
      <c r="H44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764</v>
      </c>
      <c r="I4453">
        <v>764</v>
      </c>
      <c r="J4453">
        <v>1699</v>
      </c>
      <c r="K4453" s="1">
        <v>0.55000000000000004</v>
      </c>
      <c r="L44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4453" s="2" t="str">
        <f>IF(NOT(ISBLANK(Table1[[#This Row],[Discounter]])), IF(Table1[[#This Row],[Discounter]]&gt;=50%, "High Discount", "Low Discount"), "No Discount")</f>
        <v>High Discount</v>
      </c>
      <c r="N4453" t="s">
        <v>24</v>
      </c>
      <c r="O4453">
        <v>4.0999999999999996</v>
      </c>
      <c r="P4453">
        <v>499</v>
      </c>
    </row>
    <row r="4454" spans="1:16" ht="75" x14ac:dyDescent="0.25">
      <c r="A4454" t="s">
        <v>9022</v>
      </c>
      <c r="B4454">
        <v>12158062</v>
      </c>
      <c r="C4454" t="s">
        <v>5150</v>
      </c>
      <c r="D4454" t="s">
        <v>177</v>
      </c>
      <c r="E4454" t="s">
        <v>326</v>
      </c>
      <c r="F4454" t="s">
        <v>17</v>
      </c>
      <c r="G4454" s="3" t="s">
        <v>9023</v>
      </c>
      <c r="H44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454">
        <v>1050</v>
      </c>
      <c r="L44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454" s="2" t="str">
        <f>IF(NOT(ISBLANK(Table1[[#This Row],[Discounter]])), IF(Table1[[#This Row],[Discounter]]&gt;=50%, "High Discount", "Low Discount"), "No Discount")</f>
        <v>No Discount</v>
      </c>
      <c r="N4454" t="s">
        <v>36</v>
      </c>
      <c r="O4454">
        <v>4.3</v>
      </c>
      <c r="P4454">
        <v>499</v>
      </c>
    </row>
    <row r="4455" spans="1:16" ht="60" x14ac:dyDescent="0.25">
      <c r="A4455" t="s">
        <v>9024</v>
      </c>
      <c r="B4455">
        <v>11896032</v>
      </c>
      <c r="C4455" t="s">
        <v>14</v>
      </c>
      <c r="D4455" t="s">
        <v>26</v>
      </c>
      <c r="E4455" t="s">
        <v>27</v>
      </c>
      <c r="F4455" t="s">
        <v>17</v>
      </c>
      <c r="G4455" s="3" t="s">
        <v>7033</v>
      </c>
      <c r="H44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4455">
        <v>1199</v>
      </c>
      <c r="L44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455" s="2" t="str">
        <f>IF(NOT(ISBLANK(Table1[[#This Row],[Discounter]])), IF(Table1[[#This Row],[Discounter]]&gt;=50%, "High Discount", "Low Discount"), "No Discount")</f>
        <v>No Discount</v>
      </c>
      <c r="N4455" t="s">
        <v>232</v>
      </c>
      <c r="O4455">
        <v>4.4000000000000004</v>
      </c>
      <c r="P4455">
        <v>499</v>
      </c>
    </row>
    <row r="4456" spans="1:16" ht="30" x14ac:dyDescent="0.25">
      <c r="A4456" t="s">
        <v>9025</v>
      </c>
      <c r="B4456">
        <v>11468934</v>
      </c>
      <c r="C4456" t="s">
        <v>460</v>
      </c>
      <c r="D4456" t="s">
        <v>26</v>
      </c>
      <c r="E4456" t="s">
        <v>282</v>
      </c>
      <c r="F4456" t="s">
        <v>17</v>
      </c>
      <c r="G4456" s="3" t="s">
        <v>9026</v>
      </c>
      <c r="H44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4456">
        <v>799</v>
      </c>
      <c r="L44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456" s="2" t="str">
        <f>IF(NOT(ISBLANK(Table1[[#This Row],[Discounter]])), IF(Table1[[#This Row],[Discounter]]&gt;=50%, "High Discount", "Low Discount"), "No Discount")</f>
        <v>No Discount</v>
      </c>
      <c r="N4456" t="s">
        <v>41</v>
      </c>
      <c r="O4456">
        <v>4.0999999999999996</v>
      </c>
      <c r="P4456">
        <v>499</v>
      </c>
    </row>
    <row r="4457" spans="1:16" ht="45" x14ac:dyDescent="0.25">
      <c r="A4457" t="s">
        <v>9027</v>
      </c>
      <c r="B4457">
        <v>14078786</v>
      </c>
      <c r="C4457" t="s">
        <v>82</v>
      </c>
      <c r="D4457" t="s">
        <v>69</v>
      </c>
      <c r="E4457" t="s">
        <v>132</v>
      </c>
      <c r="F4457" t="s">
        <v>34</v>
      </c>
      <c r="G4457" s="3" t="s">
        <v>9028</v>
      </c>
      <c r="H44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614</v>
      </c>
      <c r="I4457">
        <v>614</v>
      </c>
      <c r="J4457">
        <v>1499</v>
      </c>
      <c r="K4457" s="1">
        <v>0.59</v>
      </c>
      <c r="L44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884.41</v>
      </c>
      <c r="M4457" s="2" t="str">
        <f>IF(NOT(ISBLANK(Table1[[#This Row],[Discounter]])), IF(Table1[[#This Row],[Discounter]]&gt;=50%, "High Discount", "Low Discount"), "No Discount")</f>
        <v>High Discount</v>
      </c>
      <c r="N4457" t="s">
        <v>36</v>
      </c>
      <c r="O4457">
        <v>4.2</v>
      </c>
      <c r="P4457">
        <v>499</v>
      </c>
    </row>
    <row r="4458" spans="1:16" ht="45" x14ac:dyDescent="0.25">
      <c r="A4458" t="s">
        <v>9029</v>
      </c>
      <c r="B4458">
        <v>9371587</v>
      </c>
      <c r="C4458" t="s">
        <v>86</v>
      </c>
      <c r="D4458" t="s">
        <v>69</v>
      </c>
      <c r="E4458" t="s">
        <v>132</v>
      </c>
      <c r="F4458" t="s">
        <v>34</v>
      </c>
      <c r="G4458" s="3" t="s">
        <v>9030</v>
      </c>
      <c r="H44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4458">
        <v>1199</v>
      </c>
      <c r="J4458">
        <v>1999</v>
      </c>
      <c r="K4458" s="1">
        <v>0.4</v>
      </c>
      <c r="L44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799.6</v>
      </c>
      <c r="M4458" s="2" t="str">
        <f>IF(NOT(ISBLANK(Table1[[#This Row],[Discounter]])), IF(Table1[[#This Row],[Discounter]]&gt;=50%, "High Discount", "Low Discount"), "No Discount")</f>
        <v>Low Discount</v>
      </c>
      <c r="N4458" t="s">
        <v>89</v>
      </c>
      <c r="O4458">
        <v>4.2</v>
      </c>
      <c r="P4458">
        <v>499</v>
      </c>
    </row>
    <row r="4459" spans="1:16" ht="60" x14ac:dyDescent="0.25">
      <c r="A4459" t="s">
        <v>9031</v>
      </c>
      <c r="B4459">
        <v>14507212</v>
      </c>
      <c r="C4459" t="s">
        <v>2245</v>
      </c>
      <c r="D4459" t="s">
        <v>69</v>
      </c>
      <c r="E4459" t="s">
        <v>70</v>
      </c>
      <c r="F4459" t="s">
        <v>34</v>
      </c>
      <c r="G4459" s="3" t="s">
        <v>9032</v>
      </c>
      <c r="H44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1034</v>
      </c>
      <c r="I4459">
        <v>1034</v>
      </c>
      <c r="J4459">
        <v>3233</v>
      </c>
      <c r="K4459" s="1">
        <v>0.68</v>
      </c>
      <c r="L44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2198.44</v>
      </c>
      <c r="M4459" s="2" t="str">
        <f>IF(NOT(ISBLANK(Table1[[#This Row],[Discounter]])), IF(Table1[[#This Row],[Discounter]]&gt;=50%, "High Discount", "Low Discount"), "No Discount")</f>
        <v>High Discount</v>
      </c>
      <c r="N4459" t="s">
        <v>213</v>
      </c>
      <c r="O4459">
        <v>3.6</v>
      </c>
      <c r="P4459">
        <v>499</v>
      </c>
    </row>
    <row r="4460" spans="1:16" ht="60" x14ac:dyDescent="0.25">
      <c r="A4460" t="s">
        <v>9033</v>
      </c>
      <c r="B4460">
        <v>13703704</v>
      </c>
      <c r="C4460" t="s">
        <v>509</v>
      </c>
      <c r="D4460" t="s">
        <v>69</v>
      </c>
      <c r="E4460" t="s">
        <v>70</v>
      </c>
      <c r="F4460" t="s">
        <v>34</v>
      </c>
      <c r="G4460" s="3" t="s">
        <v>9034</v>
      </c>
      <c r="H44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1154</v>
      </c>
      <c r="I4460">
        <v>1154</v>
      </c>
      <c r="J4460">
        <v>3299</v>
      </c>
      <c r="K4460" s="1">
        <v>0.65</v>
      </c>
      <c r="L44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2144.35</v>
      </c>
      <c r="M4460" s="2" t="str">
        <f>IF(NOT(ISBLANK(Table1[[#This Row],[Discounter]])), IF(Table1[[#This Row],[Discounter]]&gt;=50%, "High Discount", "Low Discount"), "No Discount")</f>
        <v>High Discount</v>
      </c>
      <c r="N4460" t="s">
        <v>36</v>
      </c>
      <c r="O4460">
        <v>3.8</v>
      </c>
      <c r="P4460">
        <v>499</v>
      </c>
    </row>
    <row r="4461" spans="1:16" ht="60" x14ac:dyDescent="0.25">
      <c r="A4461" t="s">
        <v>9035</v>
      </c>
      <c r="B4461">
        <v>8420299</v>
      </c>
      <c r="C4461" t="s">
        <v>86</v>
      </c>
      <c r="D4461" t="s">
        <v>69</v>
      </c>
      <c r="E4461" t="s">
        <v>70</v>
      </c>
      <c r="F4461" t="s">
        <v>34</v>
      </c>
      <c r="G4461" s="3" t="s">
        <v>9036</v>
      </c>
      <c r="H44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2159</v>
      </c>
      <c r="I4461">
        <v>2159</v>
      </c>
      <c r="J4461">
        <v>5399</v>
      </c>
      <c r="K4461" s="1">
        <v>0.6</v>
      </c>
      <c r="L44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3239.4</v>
      </c>
      <c r="M4461" s="2" t="str">
        <f>IF(NOT(ISBLANK(Table1[[#This Row],[Discounter]])), IF(Table1[[#This Row],[Discounter]]&gt;=50%, "High Discount", "Low Discount"), "No Discount")</f>
        <v>High Discount</v>
      </c>
      <c r="N4461" t="s">
        <v>89</v>
      </c>
      <c r="O4461">
        <v>4.2</v>
      </c>
      <c r="P4461">
        <v>499</v>
      </c>
    </row>
    <row r="4462" spans="1:16" ht="45" x14ac:dyDescent="0.25">
      <c r="A4462" t="s">
        <v>9037</v>
      </c>
      <c r="B4462">
        <v>11012468</v>
      </c>
      <c r="C4462" t="s">
        <v>52</v>
      </c>
      <c r="D4462" t="s">
        <v>38</v>
      </c>
      <c r="E4462" t="s">
        <v>776</v>
      </c>
      <c r="F4462" t="s">
        <v>34</v>
      </c>
      <c r="G4462" s="3" t="s">
        <v>9038</v>
      </c>
      <c r="H44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462">
        <v>1195</v>
      </c>
      <c r="K4462" s="1">
        <v>0.57999999999999996</v>
      </c>
      <c r="L44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693.09999999999991</v>
      </c>
      <c r="M4462" s="2" t="str">
        <f>IF(NOT(ISBLANK(Table1[[#This Row],[Discounter]])), IF(Table1[[#This Row],[Discounter]]&gt;=50%, "High Discount", "Low Discount"), "No Discount")</f>
        <v>High Discount</v>
      </c>
      <c r="N4462" t="s">
        <v>24</v>
      </c>
      <c r="O4462">
        <v>4.2</v>
      </c>
      <c r="P4462">
        <v>499</v>
      </c>
    </row>
    <row r="4463" spans="1:16" ht="45" x14ac:dyDescent="0.25">
      <c r="A4463" t="s">
        <v>9039</v>
      </c>
      <c r="B4463">
        <v>12259246</v>
      </c>
      <c r="C4463" t="s">
        <v>108</v>
      </c>
      <c r="D4463" t="s">
        <v>38</v>
      </c>
      <c r="E4463" t="s">
        <v>39</v>
      </c>
      <c r="F4463" t="s">
        <v>34</v>
      </c>
      <c r="G4463" s="3" t="s">
        <v>9040</v>
      </c>
      <c r="H44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463">
        <v>1199</v>
      </c>
      <c r="K4463" s="1">
        <v>0.4</v>
      </c>
      <c r="L44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479.6</v>
      </c>
      <c r="M4463" s="2" t="str">
        <f>IF(NOT(ISBLANK(Table1[[#This Row],[Discounter]])), IF(Table1[[#This Row],[Discounter]]&gt;=50%, "High Discount", "Low Discount"), "No Discount")</f>
        <v>Low Discount</v>
      </c>
      <c r="N4463" t="s">
        <v>102</v>
      </c>
      <c r="O4463">
        <v>4.2</v>
      </c>
      <c r="P4463">
        <v>499</v>
      </c>
    </row>
    <row r="4464" spans="1:16" ht="45" x14ac:dyDescent="0.25">
      <c r="A4464" t="s">
        <v>9041</v>
      </c>
      <c r="B4464">
        <v>13842512</v>
      </c>
      <c r="C4464" t="s">
        <v>91</v>
      </c>
      <c r="D4464" t="s">
        <v>38</v>
      </c>
      <c r="E4464" t="s">
        <v>132</v>
      </c>
      <c r="F4464" t="s">
        <v>34</v>
      </c>
      <c r="G4464" s="3" t="s">
        <v>9042</v>
      </c>
      <c r="H44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464">
        <v>1399</v>
      </c>
      <c r="K4464" s="1">
        <v>0.56999999999999995</v>
      </c>
      <c r="L44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797.43</v>
      </c>
      <c r="M4464" s="2" t="str">
        <f>IF(NOT(ISBLANK(Table1[[#This Row],[Discounter]])), IF(Table1[[#This Row],[Discounter]]&gt;=50%, "High Discount", "Low Discount"), "No Discount")</f>
        <v>High Discount</v>
      </c>
      <c r="N4464" t="s">
        <v>24</v>
      </c>
      <c r="O4464">
        <v>4.4000000000000004</v>
      </c>
      <c r="P4464">
        <v>499</v>
      </c>
    </row>
    <row r="4465" spans="1:16" ht="60" x14ac:dyDescent="0.25">
      <c r="A4465" t="s">
        <v>9043</v>
      </c>
      <c r="B4465">
        <v>10856420</v>
      </c>
      <c r="C4465" t="s">
        <v>14</v>
      </c>
      <c r="D4465" t="s">
        <v>38</v>
      </c>
      <c r="E4465" t="s">
        <v>44</v>
      </c>
      <c r="F4465" t="s">
        <v>34</v>
      </c>
      <c r="G4465" s="3" t="s">
        <v>9044</v>
      </c>
      <c r="H44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465">
        <v>1499</v>
      </c>
      <c r="K4465" s="1">
        <v>0.6</v>
      </c>
      <c r="L44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4465" s="2" t="str">
        <f>IF(NOT(ISBLANK(Table1[[#This Row],[Discounter]])), IF(Table1[[#This Row],[Discounter]]&gt;=50%, "High Discount", "Low Discount"), "No Discount")</f>
        <v>High Discount</v>
      </c>
      <c r="N4465" t="s">
        <v>41</v>
      </c>
      <c r="O4465">
        <v>4.3</v>
      </c>
      <c r="P4465">
        <v>499</v>
      </c>
    </row>
    <row r="4466" spans="1:16" ht="30" x14ac:dyDescent="0.25">
      <c r="A4466" t="s">
        <v>9045</v>
      </c>
      <c r="B4466">
        <v>17382710</v>
      </c>
      <c r="C4466" t="s">
        <v>14</v>
      </c>
      <c r="D4466" t="s">
        <v>38</v>
      </c>
      <c r="E4466" t="s">
        <v>39</v>
      </c>
      <c r="F4466" t="s">
        <v>34</v>
      </c>
      <c r="G4466" s="3" t="s">
        <v>1759</v>
      </c>
      <c r="H44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466">
        <v>1598</v>
      </c>
      <c r="K4466" s="1">
        <v>0.5</v>
      </c>
      <c r="L44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4466" s="2" t="str">
        <f>IF(NOT(ISBLANK(Table1[[#This Row],[Discounter]])), IF(Table1[[#This Row],[Discounter]]&gt;=50%, "High Discount", "Low Discount"), "No Discount")</f>
        <v>High Discount</v>
      </c>
      <c r="N4466" t="s">
        <v>41</v>
      </c>
      <c r="O4466">
        <v>4.2</v>
      </c>
      <c r="P4466">
        <v>499</v>
      </c>
    </row>
    <row r="4467" spans="1:16" ht="45" x14ac:dyDescent="0.25">
      <c r="A4467" t="s">
        <v>9046</v>
      </c>
      <c r="B4467">
        <v>12335306</v>
      </c>
      <c r="C4467" t="s">
        <v>14</v>
      </c>
      <c r="D4467" t="s">
        <v>38</v>
      </c>
      <c r="E4467" t="s">
        <v>282</v>
      </c>
      <c r="F4467" t="s">
        <v>34</v>
      </c>
      <c r="G4467" s="3" t="s">
        <v>9047</v>
      </c>
      <c r="H44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467">
        <v>1699</v>
      </c>
      <c r="K4467" s="1">
        <v>0.65</v>
      </c>
      <c r="L44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1104.3500000000001</v>
      </c>
      <c r="M4467" s="2" t="str">
        <f>IF(NOT(ISBLANK(Table1[[#This Row],[Discounter]])), IF(Table1[[#This Row],[Discounter]]&gt;=50%, "High Discount", "Low Discount"), "No Discount")</f>
        <v>High Discount</v>
      </c>
      <c r="N4467" t="s">
        <v>102</v>
      </c>
      <c r="O4467">
        <v>4.2</v>
      </c>
      <c r="P4467">
        <v>499</v>
      </c>
    </row>
    <row r="4468" spans="1:16" ht="60" x14ac:dyDescent="0.25">
      <c r="A4468" t="s">
        <v>9048</v>
      </c>
      <c r="B4468">
        <v>8962427</v>
      </c>
      <c r="C4468" t="s">
        <v>14</v>
      </c>
      <c r="D4468" t="s">
        <v>15</v>
      </c>
      <c r="E4468" t="s">
        <v>16</v>
      </c>
      <c r="F4468" t="s">
        <v>17</v>
      </c>
      <c r="G4468" s="3" t="s">
        <v>1137</v>
      </c>
      <c r="H44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769</v>
      </c>
      <c r="I4468">
        <v>769</v>
      </c>
      <c r="J4468">
        <v>2199</v>
      </c>
      <c r="K4468" s="1">
        <v>0.65</v>
      </c>
      <c r="L44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1429.3500000000001</v>
      </c>
      <c r="M4468" s="2" t="str">
        <f>IF(NOT(ISBLANK(Table1[[#This Row],[Discounter]])), IF(Table1[[#This Row],[Discounter]]&gt;=50%, "High Discount", "Low Discount"), "No Discount")</f>
        <v>High Discount</v>
      </c>
      <c r="N4468" t="s">
        <v>119</v>
      </c>
      <c r="O4468">
        <v>3.6</v>
      </c>
      <c r="P4468">
        <v>498</v>
      </c>
    </row>
    <row r="4469" spans="1:16" ht="60" x14ac:dyDescent="0.25">
      <c r="A4469" t="s">
        <v>9049</v>
      </c>
      <c r="B4469">
        <v>11274582</v>
      </c>
      <c r="C4469" t="s">
        <v>14</v>
      </c>
      <c r="D4469" t="s">
        <v>15</v>
      </c>
      <c r="E4469" t="s">
        <v>16</v>
      </c>
      <c r="F4469" t="s">
        <v>17</v>
      </c>
      <c r="G4469" s="3" t="s">
        <v>2999</v>
      </c>
      <c r="H44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4469">
        <v>719</v>
      </c>
      <c r="J4469">
        <v>1799</v>
      </c>
      <c r="K4469" s="1">
        <v>0.6</v>
      </c>
      <c r="L44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4469" s="2" t="str">
        <f>IF(NOT(ISBLANK(Table1[[#This Row],[Discounter]])), IF(Table1[[#This Row],[Discounter]]&gt;=50%, "High Discount", "Low Discount"), "No Discount")</f>
        <v>High Discount</v>
      </c>
      <c r="N4469" t="s">
        <v>19</v>
      </c>
      <c r="O4469">
        <v>3.8</v>
      </c>
      <c r="P4469">
        <v>498</v>
      </c>
    </row>
    <row r="4470" spans="1:16" ht="30" x14ac:dyDescent="0.25">
      <c r="A4470" t="s">
        <v>9050</v>
      </c>
      <c r="B4470">
        <v>5395412</v>
      </c>
      <c r="C4470" t="s">
        <v>57</v>
      </c>
      <c r="D4470" t="s">
        <v>15</v>
      </c>
      <c r="E4470" t="s">
        <v>22</v>
      </c>
      <c r="F4470" t="s">
        <v>17</v>
      </c>
      <c r="G4470" s="3" t="s">
        <v>9051</v>
      </c>
      <c r="H44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594</v>
      </c>
      <c r="I4470">
        <v>594</v>
      </c>
      <c r="J4470">
        <v>1699</v>
      </c>
      <c r="K4470" s="1">
        <v>0.65</v>
      </c>
      <c r="L44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1104.3500000000001</v>
      </c>
      <c r="M4470" s="2" t="str">
        <f>IF(NOT(ISBLANK(Table1[[#This Row],[Discounter]])), IF(Table1[[#This Row],[Discounter]]&gt;=50%, "High Discount", "Low Discount"), "No Discount")</f>
        <v>High Discount</v>
      </c>
      <c r="N4470" t="s">
        <v>36</v>
      </c>
      <c r="O4470">
        <v>3.9</v>
      </c>
      <c r="P4470">
        <v>498</v>
      </c>
    </row>
    <row r="4471" spans="1:16" ht="45" x14ac:dyDescent="0.25">
      <c r="A4471" t="s">
        <v>9052</v>
      </c>
      <c r="B4471">
        <v>10004147</v>
      </c>
      <c r="C4471" t="s">
        <v>47</v>
      </c>
      <c r="D4471" t="s">
        <v>15</v>
      </c>
      <c r="E4471" t="s">
        <v>48</v>
      </c>
      <c r="F4471" t="s">
        <v>17</v>
      </c>
      <c r="G4471" s="3" t="s">
        <v>9053</v>
      </c>
      <c r="H44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623</v>
      </c>
      <c r="I4471">
        <v>623</v>
      </c>
      <c r="J4471">
        <v>1599</v>
      </c>
      <c r="K4471" s="1">
        <v>0.61</v>
      </c>
      <c r="L44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975.39</v>
      </c>
      <c r="M4471" s="2" t="str">
        <f>IF(NOT(ISBLANK(Table1[[#This Row],[Discounter]])), IF(Table1[[#This Row],[Discounter]]&gt;=50%, "High Discount", "Low Discount"), "No Discount")</f>
        <v>High Discount</v>
      </c>
      <c r="N4471" t="s">
        <v>50</v>
      </c>
      <c r="O4471">
        <v>4</v>
      </c>
      <c r="P4471">
        <v>498</v>
      </c>
    </row>
    <row r="4472" spans="1:16" ht="45" x14ac:dyDescent="0.25">
      <c r="A4472" t="s">
        <v>9054</v>
      </c>
      <c r="B4472">
        <v>14191396</v>
      </c>
      <c r="C4472" t="s">
        <v>752</v>
      </c>
      <c r="D4472" t="s">
        <v>177</v>
      </c>
      <c r="E4472" t="s">
        <v>326</v>
      </c>
      <c r="F4472" t="s">
        <v>17</v>
      </c>
      <c r="G4472" s="3" t="s">
        <v>9055</v>
      </c>
      <c r="H44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472">
        <v>369</v>
      </c>
      <c r="L44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472" s="2" t="str">
        <f>IF(NOT(ISBLANK(Table1[[#This Row],[Discounter]])), IF(Table1[[#This Row],[Discounter]]&gt;=50%, "High Discount", "Low Discount"), "No Discount")</f>
        <v>No Discount</v>
      </c>
      <c r="N4472" t="s">
        <v>328</v>
      </c>
      <c r="O4472">
        <v>4.2</v>
      </c>
      <c r="P4472">
        <v>498</v>
      </c>
    </row>
    <row r="4473" spans="1:16" ht="45" x14ac:dyDescent="0.25">
      <c r="A4473" t="s">
        <v>9056</v>
      </c>
      <c r="B4473">
        <v>10283351</v>
      </c>
      <c r="C4473" t="s">
        <v>6818</v>
      </c>
      <c r="D4473" t="s">
        <v>26</v>
      </c>
      <c r="E4473" t="s">
        <v>39</v>
      </c>
      <c r="F4473" t="s">
        <v>17</v>
      </c>
      <c r="G4473" s="3" t="s">
        <v>9057</v>
      </c>
      <c r="H44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4473">
        <v>439</v>
      </c>
      <c r="J4473">
        <v>1099</v>
      </c>
      <c r="K4473" s="1">
        <v>0.6</v>
      </c>
      <c r="L44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</v>
      </c>
      <c r="M4473" s="2" t="str">
        <f>IF(NOT(ISBLANK(Table1[[#This Row],[Discounter]])), IF(Table1[[#This Row],[Discounter]]&gt;=50%, "High Discount", "Low Discount"), "No Discount")</f>
        <v>High Discount</v>
      </c>
      <c r="N4473" t="s">
        <v>36</v>
      </c>
      <c r="O4473">
        <v>3.7</v>
      </c>
      <c r="P4473">
        <v>498</v>
      </c>
    </row>
    <row r="4474" spans="1:16" ht="30" x14ac:dyDescent="0.25">
      <c r="A4474" t="s">
        <v>9058</v>
      </c>
      <c r="B4474">
        <v>4328866</v>
      </c>
      <c r="C4474" t="s">
        <v>57</v>
      </c>
      <c r="D4474" t="s">
        <v>26</v>
      </c>
      <c r="E4474" t="s">
        <v>27</v>
      </c>
      <c r="F4474" t="s">
        <v>17</v>
      </c>
      <c r="G4474" s="3" t="s">
        <v>9059</v>
      </c>
      <c r="H44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849</v>
      </c>
      <c r="I4474">
        <v>849</v>
      </c>
      <c r="J4474">
        <v>1699</v>
      </c>
      <c r="K4474" s="1">
        <v>0.5</v>
      </c>
      <c r="L44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4474" s="2" t="str">
        <f>IF(NOT(ISBLANK(Table1[[#This Row],[Discounter]])), IF(Table1[[#This Row],[Discounter]]&gt;=50%, "High Discount", "Low Discount"), "No Discount")</f>
        <v>High Discount</v>
      </c>
      <c r="N4474" t="s">
        <v>337</v>
      </c>
      <c r="O4474">
        <v>4.2</v>
      </c>
      <c r="P4474">
        <v>498</v>
      </c>
    </row>
    <row r="4475" spans="1:16" ht="45" x14ac:dyDescent="0.25">
      <c r="A4475" t="s">
        <v>9060</v>
      </c>
      <c r="B4475">
        <v>13511632</v>
      </c>
      <c r="C4475" t="s">
        <v>822</v>
      </c>
      <c r="D4475" t="s">
        <v>69</v>
      </c>
      <c r="E4475" t="s">
        <v>83</v>
      </c>
      <c r="F4475" t="s">
        <v>34</v>
      </c>
      <c r="G4475" s="3" t="s">
        <v>9061</v>
      </c>
      <c r="H44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1999</v>
      </c>
      <c r="I4475">
        <v>1999</v>
      </c>
      <c r="J4475">
        <v>4999</v>
      </c>
      <c r="K4475" s="1">
        <v>0.6</v>
      </c>
      <c r="L44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2999.4</v>
      </c>
      <c r="M4475" s="2" t="str">
        <f>IF(NOT(ISBLANK(Table1[[#This Row],[Discounter]])), IF(Table1[[#This Row],[Discounter]]&gt;=50%, "High Discount", "Low Discount"), "No Discount")</f>
        <v>High Discount</v>
      </c>
      <c r="N4475" t="s">
        <v>36</v>
      </c>
      <c r="O4475">
        <v>4.2</v>
      </c>
      <c r="P4475">
        <v>498</v>
      </c>
    </row>
    <row r="4476" spans="1:16" ht="45" x14ac:dyDescent="0.25">
      <c r="A4476" t="s">
        <v>9062</v>
      </c>
      <c r="B4476">
        <v>14663970</v>
      </c>
      <c r="C4476" t="s">
        <v>100</v>
      </c>
      <c r="D4476" t="s">
        <v>69</v>
      </c>
      <c r="E4476" t="s">
        <v>83</v>
      </c>
      <c r="F4476" t="s">
        <v>34</v>
      </c>
      <c r="G4476" s="3" t="s">
        <v>9063</v>
      </c>
      <c r="H44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4476">
        <v>359</v>
      </c>
      <c r="J4476">
        <v>899</v>
      </c>
      <c r="K4476" s="1">
        <v>0.6</v>
      </c>
      <c r="L44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4476" s="2" t="str">
        <f>IF(NOT(ISBLANK(Table1[[#This Row],[Discounter]])), IF(Table1[[#This Row],[Discounter]]&gt;=50%, "High Discount", "Low Discount"), "No Discount")</f>
        <v>High Discount</v>
      </c>
      <c r="N4476" t="s">
        <v>102</v>
      </c>
      <c r="O4476">
        <v>4.0999999999999996</v>
      </c>
      <c r="P4476">
        <v>498</v>
      </c>
    </row>
    <row r="4477" spans="1:16" ht="45" x14ac:dyDescent="0.25">
      <c r="A4477" t="s">
        <v>9064</v>
      </c>
      <c r="B4477">
        <v>11773518</v>
      </c>
      <c r="C4477" t="s">
        <v>586</v>
      </c>
      <c r="D4477" t="s">
        <v>32</v>
      </c>
      <c r="E4477" t="s">
        <v>105</v>
      </c>
      <c r="F4477" t="s">
        <v>34</v>
      </c>
      <c r="G4477" s="3" t="s">
        <v>9065</v>
      </c>
      <c r="H44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455</v>
      </c>
      <c r="I4477">
        <v>455</v>
      </c>
      <c r="J4477">
        <v>1199</v>
      </c>
      <c r="K4477" s="1">
        <v>0.62</v>
      </c>
      <c r="L44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743.38</v>
      </c>
      <c r="M4477" s="2" t="str">
        <f>IF(NOT(ISBLANK(Table1[[#This Row],[Discounter]])), IF(Table1[[#This Row],[Discounter]]&gt;=50%, "High Discount", "Low Discount"), "No Discount")</f>
        <v>High Discount</v>
      </c>
      <c r="N4477" t="s">
        <v>2364</v>
      </c>
      <c r="O4477">
        <v>4.3</v>
      </c>
      <c r="P4477">
        <v>498</v>
      </c>
    </row>
    <row r="4478" spans="1:16" ht="45" x14ac:dyDescent="0.25">
      <c r="A4478" t="s">
        <v>9066</v>
      </c>
      <c r="B4478">
        <v>13437268</v>
      </c>
      <c r="C4478" t="s">
        <v>86</v>
      </c>
      <c r="D4478" t="s">
        <v>87</v>
      </c>
      <c r="E4478" t="s">
        <v>132</v>
      </c>
      <c r="F4478" t="s">
        <v>34</v>
      </c>
      <c r="G4478" s="3" t="s">
        <v>9067</v>
      </c>
      <c r="H44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4478">
        <v>799</v>
      </c>
      <c r="J4478">
        <v>1999</v>
      </c>
      <c r="K4478" s="1">
        <v>0.6</v>
      </c>
      <c r="L44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4478" s="2" t="str">
        <f>IF(NOT(ISBLANK(Table1[[#This Row],[Discounter]])), IF(Table1[[#This Row],[Discounter]]&gt;=50%, "High Discount", "Low Discount"), "No Discount")</f>
        <v>High Discount</v>
      </c>
      <c r="N4478" t="s">
        <v>89</v>
      </c>
      <c r="O4478">
        <v>4</v>
      </c>
      <c r="P4478">
        <v>498</v>
      </c>
    </row>
    <row r="4479" spans="1:16" ht="60" x14ac:dyDescent="0.25">
      <c r="A4479" t="s">
        <v>9068</v>
      </c>
      <c r="B4479">
        <v>13437286</v>
      </c>
      <c r="C4479" t="s">
        <v>86</v>
      </c>
      <c r="D4479" t="s">
        <v>87</v>
      </c>
      <c r="E4479" t="s">
        <v>70</v>
      </c>
      <c r="F4479" t="s">
        <v>34</v>
      </c>
      <c r="G4479" s="3" t="s">
        <v>9069</v>
      </c>
      <c r="H44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4479">
        <v>599</v>
      </c>
      <c r="J4479">
        <v>1999</v>
      </c>
      <c r="K4479" s="1">
        <v>0.7</v>
      </c>
      <c r="L44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1399.3</v>
      </c>
      <c r="M4479" s="2" t="str">
        <f>IF(NOT(ISBLANK(Table1[[#This Row],[Discounter]])), IF(Table1[[#This Row],[Discounter]]&gt;=50%, "High Discount", "Low Discount"), "No Discount")</f>
        <v>High Discount</v>
      </c>
      <c r="N4479" t="s">
        <v>89</v>
      </c>
      <c r="O4479">
        <v>4</v>
      </c>
      <c r="P4479">
        <v>498</v>
      </c>
    </row>
    <row r="4480" spans="1:16" ht="60" x14ac:dyDescent="0.25">
      <c r="A4480" t="s">
        <v>9070</v>
      </c>
      <c r="B4480">
        <v>9369705</v>
      </c>
      <c r="C4480" t="s">
        <v>86</v>
      </c>
      <c r="D4480" t="s">
        <v>87</v>
      </c>
      <c r="E4480" t="s">
        <v>132</v>
      </c>
      <c r="F4480" t="s">
        <v>34</v>
      </c>
      <c r="G4480" s="3" t="s">
        <v>9071</v>
      </c>
      <c r="H44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4480">
        <v>999</v>
      </c>
      <c r="J4480">
        <v>2499</v>
      </c>
      <c r="K4480" s="1">
        <v>0.6</v>
      </c>
      <c r="L44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1499.3999999999999</v>
      </c>
      <c r="M4480" s="2" t="str">
        <f>IF(NOT(ISBLANK(Table1[[#This Row],[Discounter]])), IF(Table1[[#This Row],[Discounter]]&gt;=50%, "High Discount", "Low Discount"), "No Discount")</f>
        <v>High Discount</v>
      </c>
      <c r="N4480" t="s">
        <v>89</v>
      </c>
      <c r="O4480">
        <v>4.3</v>
      </c>
      <c r="P4480">
        <v>498</v>
      </c>
    </row>
    <row r="4481" spans="1:16" ht="60" x14ac:dyDescent="0.25">
      <c r="A4481" t="s">
        <v>9072</v>
      </c>
      <c r="B4481">
        <v>8328113</v>
      </c>
      <c r="C4481" t="s">
        <v>60</v>
      </c>
      <c r="D4481" t="s">
        <v>61</v>
      </c>
      <c r="E4481" t="s">
        <v>122</v>
      </c>
      <c r="F4481" t="s">
        <v>34</v>
      </c>
      <c r="G4481" s="3" t="s">
        <v>9073</v>
      </c>
      <c r="H44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849</v>
      </c>
      <c r="I4481">
        <v>849</v>
      </c>
      <c r="J4481">
        <v>1699</v>
      </c>
      <c r="K4481" s="1">
        <v>0.5</v>
      </c>
      <c r="L44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4481" s="2" t="str">
        <f>IF(NOT(ISBLANK(Table1[[#This Row],[Discounter]])), IF(Table1[[#This Row],[Discounter]]&gt;=50%, "High Discount", "Low Discount"), "No Discount")</f>
        <v>High Discount</v>
      </c>
      <c r="N4481" t="s">
        <v>119</v>
      </c>
      <c r="O4481">
        <v>4.4000000000000004</v>
      </c>
      <c r="P4481">
        <v>498</v>
      </c>
    </row>
    <row r="4482" spans="1:16" ht="60" x14ac:dyDescent="0.25">
      <c r="A4482" t="s">
        <v>9074</v>
      </c>
      <c r="B4482">
        <v>5151616</v>
      </c>
      <c r="C4482" t="s">
        <v>1110</v>
      </c>
      <c r="D4482" t="s">
        <v>38</v>
      </c>
      <c r="E4482" t="s">
        <v>44</v>
      </c>
      <c r="F4482" t="s">
        <v>34</v>
      </c>
      <c r="G4482" s="3" t="s">
        <v>9075</v>
      </c>
      <c r="H44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482">
        <v>1170</v>
      </c>
      <c r="K4482" s="1">
        <v>0.6</v>
      </c>
      <c r="L44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702</v>
      </c>
      <c r="M4482" s="2" t="str">
        <f>IF(NOT(ISBLANK(Table1[[#This Row],[Discounter]])), IF(Table1[[#This Row],[Discounter]]&gt;=50%, "High Discount", "Low Discount"), "No Discount")</f>
        <v>High Discount</v>
      </c>
      <c r="N4482" t="s">
        <v>287</v>
      </c>
      <c r="O4482">
        <v>4.4000000000000004</v>
      </c>
      <c r="P4482">
        <v>498</v>
      </c>
    </row>
    <row r="4483" spans="1:16" ht="30" x14ac:dyDescent="0.25">
      <c r="A4483" t="s">
        <v>9076</v>
      </c>
      <c r="B4483">
        <v>11193684</v>
      </c>
      <c r="C4483" t="s">
        <v>1334</v>
      </c>
      <c r="D4483" t="s">
        <v>38</v>
      </c>
      <c r="E4483" t="s">
        <v>44</v>
      </c>
      <c r="F4483" t="s">
        <v>34</v>
      </c>
      <c r="G4483" s="3" t="s">
        <v>9077</v>
      </c>
      <c r="H44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483">
        <v>1299</v>
      </c>
      <c r="K4483" t="s">
        <v>4504</v>
      </c>
      <c r="L44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800</v>
      </c>
      <c r="M4483" s="2" t="str">
        <f>IF(NOT(ISBLANK(Table1[[#This Row],[Discounter]])), IF(Table1[[#This Row],[Discounter]]&gt;=50%, "High Discount", "Low Discount"), "No Discount")</f>
        <v>High Discount</v>
      </c>
      <c r="N4483" t="s">
        <v>41</v>
      </c>
      <c r="O4483">
        <v>4.3</v>
      </c>
      <c r="P4483">
        <v>498</v>
      </c>
    </row>
    <row r="4484" spans="1:16" ht="30" x14ac:dyDescent="0.25">
      <c r="A4484" t="s">
        <v>9078</v>
      </c>
      <c r="B4484">
        <v>11513186</v>
      </c>
      <c r="C4484" t="s">
        <v>844</v>
      </c>
      <c r="D4484" t="s">
        <v>38</v>
      </c>
      <c r="E4484" t="s">
        <v>132</v>
      </c>
      <c r="F4484" t="s">
        <v>34</v>
      </c>
      <c r="G4484" s="3" t="s">
        <v>9079</v>
      </c>
      <c r="H44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484">
        <v>2600</v>
      </c>
      <c r="K4484" s="1">
        <v>0.49</v>
      </c>
      <c r="L44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1274</v>
      </c>
      <c r="M4484" s="2" t="str">
        <f>IF(NOT(ISBLANK(Table1[[#This Row],[Discounter]])), IF(Table1[[#This Row],[Discounter]]&gt;=50%, "High Discount", "Low Discount"), "No Discount")</f>
        <v>Low Discount</v>
      </c>
      <c r="N4484" t="s">
        <v>24</v>
      </c>
      <c r="O4484">
        <v>4.5</v>
      </c>
      <c r="P4484">
        <v>498</v>
      </c>
    </row>
    <row r="4485" spans="1:16" ht="60" x14ac:dyDescent="0.25">
      <c r="A4485" t="s">
        <v>9080</v>
      </c>
      <c r="B4485">
        <v>10064471</v>
      </c>
      <c r="C4485" t="s">
        <v>14</v>
      </c>
      <c r="D4485" t="s">
        <v>15</v>
      </c>
      <c r="E4485" t="s">
        <v>16</v>
      </c>
      <c r="F4485" t="s">
        <v>17</v>
      </c>
      <c r="G4485" s="3" t="s">
        <v>873</v>
      </c>
      <c r="H44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4485">
        <v>799</v>
      </c>
      <c r="J4485">
        <v>1999</v>
      </c>
      <c r="K4485" s="1">
        <v>0.6</v>
      </c>
      <c r="L44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4485" s="2" t="str">
        <f>IF(NOT(ISBLANK(Table1[[#This Row],[Discounter]])), IF(Table1[[#This Row],[Discounter]]&gt;=50%, "High Discount", "Low Discount"), "No Discount")</f>
        <v>High Discount</v>
      </c>
      <c r="N4485" t="s">
        <v>19</v>
      </c>
      <c r="O4485">
        <v>3.9</v>
      </c>
      <c r="P4485">
        <v>497</v>
      </c>
    </row>
    <row r="4486" spans="1:16" ht="75" x14ac:dyDescent="0.25">
      <c r="A4486" t="s">
        <v>9081</v>
      </c>
      <c r="B4486">
        <v>10184943</v>
      </c>
      <c r="C4486" t="s">
        <v>250</v>
      </c>
      <c r="D4486" t="s">
        <v>69</v>
      </c>
      <c r="E4486" t="s">
        <v>83</v>
      </c>
      <c r="F4486" t="s">
        <v>17</v>
      </c>
      <c r="G4486" s="3" t="s">
        <v>9082</v>
      </c>
      <c r="H44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734</v>
      </c>
      <c r="I4486">
        <v>734</v>
      </c>
      <c r="J4486">
        <v>2099</v>
      </c>
      <c r="K4486" s="1">
        <v>0.65</v>
      </c>
      <c r="L44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1364.3500000000001</v>
      </c>
      <c r="M4486" s="2" t="str">
        <f>IF(NOT(ISBLANK(Table1[[#This Row],[Discounter]])), IF(Table1[[#This Row],[Discounter]]&gt;=50%, "High Discount", "Low Discount"), "No Discount")</f>
        <v>High Discount</v>
      </c>
      <c r="N4486" t="s">
        <v>36</v>
      </c>
      <c r="O4486">
        <v>4.0999999999999996</v>
      </c>
      <c r="P4486">
        <v>497</v>
      </c>
    </row>
    <row r="4487" spans="1:16" ht="60" x14ac:dyDescent="0.25">
      <c r="A4487" t="s">
        <v>9083</v>
      </c>
      <c r="B4487">
        <v>11807558</v>
      </c>
      <c r="C4487" t="s">
        <v>529</v>
      </c>
      <c r="D4487" t="s">
        <v>177</v>
      </c>
      <c r="E4487" t="s">
        <v>487</v>
      </c>
      <c r="F4487" t="s">
        <v>17</v>
      </c>
      <c r="G4487" s="3" t="s">
        <v>4025</v>
      </c>
      <c r="H44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881</v>
      </c>
      <c r="I4487">
        <v>881</v>
      </c>
      <c r="J4487">
        <v>1798</v>
      </c>
      <c r="K4487" s="1">
        <v>0.51</v>
      </c>
      <c r="L44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916.98</v>
      </c>
      <c r="M4487" s="2" t="str">
        <f>IF(NOT(ISBLANK(Table1[[#This Row],[Discounter]])), IF(Table1[[#This Row],[Discounter]]&gt;=50%, "High Discount", "Low Discount"), "No Discount")</f>
        <v>High Discount</v>
      </c>
      <c r="N4487" t="s">
        <v>36</v>
      </c>
      <c r="O4487">
        <v>4</v>
      </c>
      <c r="P4487">
        <v>497</v>
      </c>
    </row>
    <row r="4488" spans="1:16" ht="45" x14ac:dyDescent="0.25">
      <c r="A4488" t="s">
        <v>9084</v>
      </c>
      <c r="B4488">
        <v>12708352</v>
      </c>
      <c r="C4488" t="s">
        <v>529</v>
      </c>
      <c r="D4488" t="s">
        <v>177</v>
      </c>
      <c r="E4488" t="s">
        <v>487</v>
      </c>
      <c r="F4488" t="s">
        <v>17</v>
      </c>
      <c r="G4488" s="3" t="s">
        <v>9085</v>
      </c>
      <c r="H44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881</v>
      </c>
      <c r="I4488">
        <v>881</v>
      </c>
      <c r="J4488">
        <v>1798</v>
      </c>
      <c r="K4488" s="1">
        <v>0.51</v>
      </c>
      <c r="L44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916.98</v>
      </c>
      <c r="M4488" s="2" t="str">
        <f>IF(NOT(ISBLANK(Table1[[#This Row],[Discounter]])), IF(Table1[[#This Row],[Discounter]]&gt;=50%, "High Discount", "Low Discount"), "No Discount")</f>
        <v>High Discount</v>
      </c>
      <c r="N4488" t="s">
        <v>36</v>
      </c>
      <c r="O4488">
        <v>4</v>
      </c>
      <c r="P4488">
        <v>497</v>
      </c>
    </row>
    <row r="4489" spans="1:16" ht="45" x14ac:dyDescent="0.25">
      <c r="A4489" t="s">
        <v>9086</v>
      </c>
      <c r="B4489">
        <v>10188589</v>
      </c>
      <c r="C4489" t="s">
        <v>150</v>
      </c>
      <c r="D4489" t="s">
        <v>26</v>
      </c>
      <c r="E4489" t="s">
        <v>39</v>
      </c>
      <c r="F4489" t="s">
        <v>17</v>
      </c>
      <c r="G4489" s="3" t="s">
        <v>9087</v>
      </c>
      <c r="H44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4489">
        <v>599</v>
      </c>
      <c r="J4489">
        <v>1199</v>
      </c>
      <c r="K4489" s="1">
        <v>0.5</v>
      </c>
      <c r="L44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4489" s="2" t="str">
        <f>IF(NOT(ISBLANK(Table1[[#This Row],[Discounter]])), IF(Table1[[#This Row],[Discounter]]&gt;=50%, "High Discount", "Low Discount"), "No Discount")</f>
        <v>High Discount</v>
      </c>
      <c r="N4489" t="s">
        <v>36</v>
      </c>
      <c r="O4489">
        <v>4.0999999999999996</v>
      </c>
      <c r="P4489">
        <v>497</v>
      </c>
    </row>
    <row r="4490" spans="1:16" ht="60" x14ac:dyDescent="0.25">
      <c r="A4490" t="s">
        <v>9088</v>
      </c>
      <c r="B4490">
        <v>8669773</v>
      </c>
      <c r="C4490" t="s">
        <v>586</v>
      </c>
      <c r="D4490" t="s">
        <v>32</v>
      </c>
      <c r="E4490" t="s">
        <v>272</v>
      </c>
      <c r="F4490" t="s">
        <v>34</v>
      </c>
      <c r="G4490" s="3" t="s">
        <v>9089</v>
      </c>
      <c r="H44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259</v>
      </c>
      <c r="I4490">
        <v>259</v>
      </c>
      <c r="J4490">
        <v>499</v>
      </c>
      <c r="K4490" s="1">
        <v>0.48</v>
      </c>
      <c r="L44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239.51999999999998</v>
      </c>
      <c r="M4490" s="2" t="str">
        <f>IF(NOT(ISBLANK(Table1[[#This Row],[Discounter]])), IF(Table1[[#This Row],[Discounter]]&gt;=50%, "High Discount", "Low Discount"), "No Discount")</f>
        <v>Low Discount</v>
      </c>
      <c r="N4490" t="s">
        <v>838</v>
      </c>
      <c r="O4490">
        <v>3.8</v>
      </c>
      <c r="P4490">
        <v>497</v>
      </c>
    </row>
    <row r="4491" spans="1:16" ht="60" x14ac:dyDescent="0.25">
      <c r="A4491" t="s">
        <v>9090</v>
      </c>
      <c r="B4491">
        <v>17383382</v>
      </c>
      <c r="C4491" t="s">
        <v>14</v>
      </c>
      <c r="D4491" t="s">
        <v>38</v>
      </c>
      <c r="E4491" t="s">
        <v>39</v>
      </c>
      <c r="F4491" t="s">
        <v>34</v>
      </c>
      <c r="G4491" s="3" t="s">
        <v>9091</v>
      </c>
      <c r="H44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491">
        <v>1598</v>
      </c>
      <c r="K4491" s="1">
        <v>0.5</v>
      </c>
      <c r="L44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4491" s="2" t="str">
        <f>IF(NOT(ISBLANK(Table1[[#This Row],[Discounter]])), IF(Table1[[#This Row],[Discounter]]&gt;=50%, "High Discount", "Low Discount"), "No Discount")</f>
        <v>High Discount</v>
      </c>
      <c r="N4491" t="s">
        <v>130</v>
      </c>
      <c r="O4491">
        <v>4.0999999999999996</v>
      </c>
      <c r="P4491">
        <v>497</v>
      </c>
    </row>
    <row r="4492" spans="1:16" ht="60" x14ac:dyDescent="0.25">
      <c r="A4492" t="s">
        <v>9092</v>
      </c>
      <c r="B4492">
        <v>10405247</v>
      </c>
      <c r="C4492" t="s">
        <v>57</v>
      </c>
      <c r="D4492" t="s">
        <v>15</v>
      </c>
      <c r="E4492" t="s">
        <v>16</v>
      </c>
      <c r="F4492" t="s">
        <v>17</v>
      </c>
      <c r="G4492" s="3" t="s">
        <v>9093</v>
      </c>
      <c r="H44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4492">
        <v>899</v>
      </c>
      <c r="J4492">
        <v>2999</v>
      </c>
      <c r="K4492" s="1">
        <v>0.7</v>
      </c>
      <c r="L44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2099.2999999999997</v>
      </c>
      <c r="M4492" s="2" t="str">
        <f>IF(NOT(ISBLANK(Table1[[#This Row],[Discounter]])), IF(Table1[[#This Row],[Discounter]]&gt;=50%, "High Discount", "Low Discount"), "No Discount")</f>
        <v>High Discount</v>
      </c>
      <c r="N4492" t="s">
        <v>19</v>
      </c>
      <c r="O4492">
        <v>3.8</v>
      </c>
      <c r="P4492">
        <v>496</v>
      </c>
    </row>
    <row r="4493" spans="1:16" ht="45" x14ac:dyDescent="0.25">
      <c r="A4493" t="s">
        <v>9094</v>
      </c>
      <c r="B4493">
        <v>10248043</v>
      </c>
      <c r="C4493" t="s">
        <v>752</v>
      </c>
      <c r="D4493" t="s">
        <v>177</v>
      </c>
      <c r="E4493" t="s">
        <v>487</v>
      </c>
      <c r="F4493" t="s">
        <v>17</v>
      </c>
      <c r="G4493" s="3" t="s">
        <v>9095</v>
      </c>
      <c r="H44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839</v>
      </c>
      <c r="I4493">
        <v>839</v>
      </c>
      <c r="J4493">
        <v>1049</v>
      </c>
      <c r="K4493" s="1">
        <v>0.2</v>
      </c>
      <c r="L44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209.8</v>
      </c>
      <c r="M4493" s="2" t="str">
        <f>IF(NOT(ISBLANK(Table1[[#This Row],[Discounter]])), IF(Table1[[#This Row],[Discounter]]&gt;=50%, "High Discount", "Low Discount"), "No Discount")</f>
        <v>Low Discount</v>
      </c>
      <c r="N4493" t="s">
        <v>36</v>
      </c>
      <c r="O4493">
        <v>4.3</v>
      </c>
      <c r="P4493">
        <v>496</v>
      </c>
    </row>
    <row r="4494" spans="1:16" ht="45" x14ac:dyDescent="0.25">
      <c r="A4494" t="s">
        <v>9096</v>
      </c>
      <c r="B4494">
        <v>11786030</v>
      </c>
      <c r="C4494" t="s">
        <v>752</v>
      </c>
      <c r="D4494" t="s">
        <v>177</v>
      </c>
      <c r="E4494" t="s">
        <v>487</v>
      </c>
      <c r="F4494" t="s">
        <v>17</v>
      </c>
      <c r="G4494" s="3" t="s">
        <v>9097</v>
      </c>
      <c r="H44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494">
        <v>2198</v>
      </c>
      <c r="L44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494" s="2" t="str">
        <f>IF(NOT(ISBLANK(Table1[[#This Row],[Discounter]])), IF(Table1[[#This Row],[Discounter]]&gt;=50%, "High Discount", "Low Discount"), "No Discount")</f>
        <v>No Discount</v>
      </c>
      <c r="N4494" t="s">
        <v>1790</v>
      </c>
      <c r="O4494">
        <v>4.3</v>
      </c>
      <c r="P4494">
        <v>496</v>
      </c>
    </row>
    <row r="4495" spans="1:16" ht="45" x14ac:dyDescent="0.25">
      <c r="A4495" t="s">
        <v>9098</v>
      </c>
      <c r="B4495">
        <v>13842374</v>
      </c>
      <c r="C4495" t="s">
        <v>47</v>
      </c>
      <c r="D4495" t="s">
        <v>26</v>
      </c>
      <c r="E4495" t="s">
        <v>27</v>
      </c>
      <c r="F4495" t="s">
        <v>17</v>
      </c>
      <c r="G4495" s="3" t="s">
        <v>9099</v>
      </c>
      <c r="H44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657</v>
      </c>
      <c r="I4495">
        <v>657</v>
      </c>
      <c r="J4495">
        <v>1399</v>
      </c>
      <c r="K4495" s="1">
        <v>0.53</v>
      </c>
      <c r="L44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741.47</v>
      </c>
      <c r="M4495" s="2" t="str">
        <f>IF(NOT(ISBLANK(Table1[[#This Row],[Discounter]])), IF(Table1[[#This Row],[Discounter]]&gt;=50%, "High Discount", "Low Discount"), "No Discount")</f>
        <v>High Discount</v>
      </c>
      <c r="N4495" t="s">
        <v>80</v>
      </c>
      <c r="O4495">
        <v>4.2</v>
      </c>
      <c r="P4495">
        <v>496</v>
      </c>
    </row>
    <row r="4496" spans="1:16" ht="45" x14ac:dyDescent="0.25">
      <c r="A4496" t="s">
        <v>9100</v>
      </c>
      <c r="B4496">
        <v>10136771</v>
      </c>
      <c r="C4496" t="s">
        <v>43</v>
      </c>
      <c r="D4496" t="s">
        <v>26</v>
      </c>
      <c r="E4496" t="s">
        <v>282</v>
      </c>
      <c r="F4496" t="s">
        <v>17</v>
      </c>
      <c r="G4496" s="3" t="s">
        <v>9101</v>
      </c>
      <c r="H44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4496">
        <v>879</v>
      </c>
      <c r="J4496">
        <v>2199</v>
      </c>
      <c r="K4496" s="1">
        <v>0.6</v>
      </c>
      <c r="L44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1319.3999999999999</v>
      </c>
      <c r="M4496" s="2" t="str">
        <f>IF(NOT(ISBLANK(Table1[[#This Row],[Discounter]])), IF(Table1[[#This Row],[Discounter]]&gt;=50%, "High Discount", "Low Discount"), "No Discount")</f>
        <v>High Discount</v>
      </c>
      <c r="N4496" t="s">
        <v>24</v>
      </c>
      <c r="O4496">
        <v>4</v>
      </c>
      <c r="P4496">
        <v>496</v>
      </c>
    </row>
    <row r="4497" spans="1:16" ht="60" x14ac:dyDescent="0.25">
      <c r="A4497" t="s">
        <v>9102</v>
      </c>
      <c r="B4497">
        <v>11244990</v>
      </c>
      <c r="C4497" t="s">
        <v>1325</v>
      </c>
      <c r="D4497" t="s">
        <v>69</v>
      </c>
      <c r="E4497" t="s">
        <v>296</v>
      </c>
      <c r="F4497" t="s">
        <v>34</v>
      </c>
      <c r="G4497" s="3" t="s">
        <v>1326</v>
      </c>
      <c r="H44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4497">
        <v>999</v>
      </c>
      <c r="J4497">
        <v>3999</v>
      </c>
      <c r="K4497" s="1">
        <v>0.75</v>
      </c>
      <c r="L44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2999.25</v>
      </c>
      <c r="M4497" s="2" t="str">
        <f>IF(NOT(ISBLANK(Table1[[#This Row],[Discounter]])), IF(Table1[[#This Row],[Discounter]]&gt;=50%, "High Discount", "Low Discount"), "No Discount")</f>
        <v>High Discount</v>
      </c>
      <c r="N4497" t="s">
        <v>146</v>
      </c>
      <c r="O4497">
        <v>3.9</v>
      </c>
      <c r="P4497">
        <v>496</v>
      </c>
    </row>
    <row r="4498" spans="1:16" ht="45" x14ac:dyDescent="0.25">
      <c r="A4498" t="s">
        <v>9103</v>
      </c>
      <c r="B4498">
        <v>14069940</v>
      </c>
      <c r="C4498" t="s">
        <v>255</v>
      </c>
      <c r="D4498" t="s">
        <v>69</v>
      </c>
      <c r="E4498" t="s">
        <v>70</v>
      </c>
      <c r="F4498" t="s">
        <v>34</v>
      </c>
      <c r="G4498" s="3" t="s">
        <v>9104</v>
      </c>
      <c r="H44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1149</v>
      </c>
      <c r="I4498">
        <v>1149</v>
      </c>
      <c r="J4498">
        <v>4599</v>
      </c>
      <c r="K4498" s="1">
        <v>0.75</v>
      </c>
      <c r="L44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3449.25</v>
      </c>
      <c r="M4498" s="2" t="str">
        <f>IF(NOT(ISBLANK(Table1[[#This Row],[Discounter]])), IF(Table1[[#This Row],[Discounter]]&gt;=50%, "High Discount", "Low Discount"), "No Discount")</f>
        <v>High Discount</v>
      </c>
      <c r="N4498" t="s">
        <v>36</v>
      </c>
      <c r="O4498">
        <v>4.2</v>
      </c>
      <c r="P4498">
        <v>496</v>
      </c>
    </row>
    <row r="4499" spans="1:16" ht="60" x14ac:dyDescent="0.25">
      <c r="A4499" t="s">
        <v>9105</v>
      </c>
      <c r="B4499">
        <v>17048604</v>
      </c>
      <c r="C4499" t="s">
        <v>6047</v>
      </c>
      <c r="D4499" t="s">
        <v>69</v>
      </c>
      <c r="E4499" t="s">
        <v>70</v>
      </c>
      <c r="F4499" t="s">
        <v>34</v>
      </c>
      <c r="G4499" s="3" t="s">
        <v>9106</v>
      </c>
      <c r="H44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1589</v>
      </c>
      <c r="I4499">
        <v>1589</v>
      </c>
      <c r="J4499">
        <v>5299</v>
      </c>
      <c r="K4499" s="1">
        <v>0.7</v>
      </c>
      <c r="L44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3709.2999999999997</v>
      </c>
      <c r="M4499" s="2" t="str">
        <f>IF(NOT(ISBLANK(Table1[[#This Row],[Discounter]])), IF(Table1[[#This Row],[Discounter]]&gt;=50%, "High Discount", "Low Discount"), "No Discount")</f>
        <v>High Discount</v>
      </c>
      <c r="N4499" t="s">
        <v>36</v>
      </c>
      <c r="O4499">
        <v>4.2</v>
      </c>
      <c r="P4499">
        <v>496</v>
      </c>
    </row>
    <row r="4500" spans="1:16" ht="45" x14ac:dyDescent="0.25">
      <c r="A4500" t="s">
        <v>9107</v>
      </c>
      <c r="B4500">
        <v>10494132</v>
      </c>
      <c r="C4500" t="s">
        <v>165</v>
      </c>
      <c r="D4500" t="s">
        <v>38</v>
      </c>
      <c r="E4500" t="s">
        <v>44</v>
      </c>
      <c r="F4500" t="s">
        <v>34</v>
      </c>
      <c r="G4500" s="3" t="s">
        <v>9108</v>
      </c>
      <c r="H45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00">
        <v>1399</v>
      </c>
      <c r="K4500" t="s">
        <v>3213</v>
      </c>
      <c r="L45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900</v>
      </c>
      <c r="M4500" s="2" t="str">
        <f>IF(NOT(ISBLANK(Table1[[#This Row],[Discounter]])), IF(Table1[[#This Row],[Discounter]]&gt;=50%, "High Discount", "Low Discount"), "No Discount")</f>
        <v>High Discount</v>
      </c>
      <c r="N4500" t="s">
        <v>36</v>
      </c>
      <c r="O4500">
        <v>4.0999999999999996</v>
      </c>
      <c r="P4500">
        <v>496</v>
      </c>
    </row>
    <row r="4501" spans="1:16" ht="45" x14ac:dyDescent="0.25">
      <c r="A4501" t="s">
        <v>9109</v>
      </c>
      <c r="B4501">
        <v>11489576</v>
      </c>
      <c r="C4501" t="s">
        <v>14</v>
      </c>
      <c r="D4501" t="s">
        <v>38</v>
      </c>
      <c r="E4501" t="s">
        <v>545</v>
      </c>
      <c r="F4501" t="s">
        <v>34</v>
      </c>
      <c r="G4501" s="3" t="s">
        <v>940</v>
      </c>
      <c r="H45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01">
        <v>1499</v>
      </c>
      <c r="K4501" t="s">
        <v>9110</v>
      </c>
      <c r="L45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1000</v>
      </c>
      <c r="M4501" s="2" t="str">
        <f>IF(NOT(ISBLANK(Table1[[#This Row],[Discounter]])), IF(Table1[[#This Row],[Discounter]]&gt;=50%, "High Discount", "Low Discount"), "No Discount")</f>
        <v>High Discount</v>
      </c>
      <c r="N4501" t="s">
        <v>119</v>
      </c>
      <c r="O4501">
        <v>4.4000000000000004</v>
      </c>
      <c r="P4501">
        <v>496</v>
      </c>
    </row>
    <row r="4502" spans="1:16" ht="30" x14ac:dyDescent="0.25">
      <c r="A4502" t="s">
        <v>9111</v>
      </c>
      <c r="B4502">
        <v>12193678</v>
      </c>
      <c r="C4502" t="s">
        <v>14</v>
      </c>
      <c r="D4502" t="s">
        <v>38</v>
      </c>
      <c r="E4502" t="s">
        <v>39</v>
      </c>
      <c r="F4502" t="s">
        <v>34</v>
      </c>
      <c r="G4502" s="3" t="s">
        <v>659</v>
      </c>
      <c r="H45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02">
        <v>699</v>
      </c>
      <c r="K4502" s="1">
        <v>0.4</v>
      </c>
      <c r="L45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279.60000000000002</v>
      </c>
      <c r="M4502" s="2" t="str">
        <f>IF(NOT(ISBLANK(Table1[[#This Row],[Discounter]])), IF(Table1[[#This Row],[Discounter]]&gt;=50%, "High Discount", "Low Discount"), "No Discount")</f>
        <v>Low Discount</v>
      </c>
      <c r="N4502" t="s">
        <v>41</v>
      </c>
      <c r="O4502">
        <v>4.3</v>
      </c>
      <c r="P4502">
        <v>496</v>
      </c>
    </row>
    <row r="4503" spans="1:16" ht="45" x14ac:dyDescent="0.25">
      <c r="A4503" t="s">
        <v>9112</v>
      </c>
      <c r="B4503">
        <v>2490947</v>
      </c>
      <c r="C4503" t="s">
        <v>43</v>
      </c>
      <c r="D4503" t="s">
        <v>38</v>
      </c>
      <c r="E4503" t="s">
        <v>39</v>
      </c>
      <c r="F4503" t="s">
        <v>34</v>
      </c>
      <c r="G4503" s="3" t="s">
        <v>9113</v>
      </c>
      <c r="H45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03">
        <v>799</v>
      </c>
      <c r="K4503" s="1">
        <v>0.5</v>
      </c>
      <c r="L45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399.5</v>
      </c>
      <c r="M4503" s="2" t="str">
        <f>IF(NOT(ISBLANK(Table1[[#This Row],[Discounter]])), IF(Table1[[#This Row],[Discounter]]&gt;=50%, "High Discount", "Low Discount"), "No Discount")</f>
        <v>High Discount</v>
      </c>
      <c r="N4503" t="s">
        <v>41</v>
      </c>
      <c r="O4503">
        <v>4.3</v>
      </c>
      <c r="P4503">
        <v>496</v>
      </c>
    </row>
    <row r="4504" spans="1:16" ht="45" x14ac:dyDescent="0.25">
      <c r="A4504" t="s">
        <v>9114</v>
      </c>
      <c r="B4504">
        <v>11421902</v>
      </c>
      <c r="C4504" t="s">
        <v>322</v>
      </c>
      <c r="D4504" t="s">
        <v>15</v>
      </c>
      <c r="E4504" t="s">
        <v>122</v>
      </c>
      <c r="F4504" t="s">
        <v>17</v>
      </c>
      <c r="G4504" s="3" t="s">
        <v>9115</v>
      </c>
      <c r="H45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849</v>
      </c>
      <c r="I4504">
        <v>849</v>
      </c>
      <c r="J4504">
        <v>1699</v>
      </c>
      <c r="K4504" s="1">
        <v>0.5</v>
      </c>
      <c r="L45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4504" s="2" t="str">
        <f>IF(NOT(ISBLANK(Table1[[#This Row],[Discounter]])), IF(Table1[[#This Row],[Discounter]]&gt;=50%, "High Discount", "Low Discount"), "No Discount")</f>
        <v>High Discount</v>
      </c>
      <c r="N4504" t="s">
        <v>19</v>
      </c>
      <c r="O4504">
        <v>4.4000000000000004</v>
      </c>
      <c r="P4504">
        <v>495</v>
      </c>
    </row>
    <row r="4505" spans="1:16" ht="60" x14ac:dyDescent="0.25">
      <c r="A4505" t="s">
        <v>9116</v>
      </c>
      <c r="B4505">
        <v>14703708</v>
      </c>
      <c r="C4505" t="s">
        <v>60</v>
      </c>
      <c r="D4505" t="s">
        <v>15</v>
      </c>
      <c r="E4505" t="s">
        <v>22</v>
      </c>
      <c r="F4505" t="s">
        <v>17</v>
      </c>
      <c r="G4505" s="3" t="s">
        <v>9117</v>
      </c>
      <c r="H45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4505">
        <v>559</v>
      </c>
      <c r="J4505">
        <v>1399</v>
      </c>
      <c r="K4505" s="1">
        <v>0.6</v>
      </c>
      <c r="L45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839.4</v>
      </c>
      <c r="M4505" s="2" t="str">
        <f>IF(NOT(ISBLANK(Table1[[#This Row],[Discounter]])), IF(Table1[[#This Row],[Discounter]]&gt;=50%, "High Discount", "Low Discount"), "No Discount")</f>
        <v>High Discount</v>
      </c>
      <c r="N4505" t="s">
        <v>36</v>
      </c>
      <c r="O4505">
        <v>4.0999999999999996</v>
      </c>
      <c r="P4505">
        <v>495</v>
      </c>
    </row>
    <row r="4506" spans="1:16" ht="60" x14ac:dyDescent="0.25">
      <c r="A4506" t="s">
        <v>9118</v>
      </c>
      <c r="B4506">
        <v>6518647</v>
      </c>
      <c r="C4506" t="s">
        <v>1463</v>
      </c>
      <c r="D4506" t="s">
        <v>69</v>
      </c>
      <c r="E4506" t="s">
        <v>70</v>
      </c>
      <c r="F4506" t="s">
        <v>17</v>
      </c>
      <c r="G4506" s="3" t="s">
        <v>9119</v>
      </c>
      <c r="H45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1436</v>
      </c>
      <c r="I4506">
        <v>1436</v>
      </c>
      <c r="J4506">
        <v>3590</v>
      </c>
      <c r="K4506" s="1">
        <v>0.6</v>
      </c>
      <c r="L45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2154</v>
      </c>
      <c r="M4506" s="2" t="str">
        <f>IF(NOT(ISBLANK(Table1[[#This Row],[Discounter]])), IF(Table1[[#This Row],[Discounter]]&gt;=50%, "High Discount", "Low Discount"), "No Discount")</f>
        <v>High Discount</v>
      </c>
      <c r="N4506" t="s">
        <v>213</v>
      </c>
      <c r="O4506">
        <v>3.9</v>
      </c>
      <c r="P4506">
        <v>495</v>
      </c>
    </row>
    <row r="4507" spans="1:16" ht="45" x14ac:dyDescent="0.25">
      <c r="A4507" t="s">
        <v>9120</v>
      </c>
      <c r="B4507">
        <v>14447770</v>
      </c>
      <c r="C4507" t="s">
        <v>271</v>
      </c>
      <c r="D4507" t="s">
        <v>177</v>
      </c>
      <c r="E4507" t="s">
        <v>272</v>
      </c>
      <c r="F4507" t="s">
        <v>17</v>
      </c>
      <c r="G4507" s="3" t="s">
        <v>9121</v>
      </c>
      <c r="H45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507">
        <v>279</v>
      </c>
      <c r="L45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507" s="2" t="str">
        <f>IF(NOT(ISBLANK(Table1[[#This Row],[Discounter]])), IF(Table1[[#This Row],[Discounter]]&gt;=50%, "High Discount", "Low Discount"), "No Discount")</f>
        <v>No Discount</v>
      </c>
      <c r="N4507" t="s">
        <v>24</v>
      </c>
      <c r="O4507">
        <v>4.0999999999999996</v>
      </c>
      <c r="P4507">
        <v>495</v>
      </c>
    </row>
    <row r="4508" spans="1:16" ht="45" x14ac:dyDescent="0.25">
      <c r="A4508" t="s">
        <v>9122</v>
      </c>
      <c r="B4508">
        <v>7645136</v>
      </c>
      <c r="C4508" t="s">
        <v>4465</v>
      </c>
      <c r="D4508" t="s">
        <v>26</v>
      </c>
      <c r="E4508" t="s">
        <v>39</v>
      </c>
      <c r="F4508" t="s">
        <v>17</v>
      </c>
      <c r="G4508" s="3" t="s">
        <v>9123</v>
      </c>
      <c r="H45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4508">
        <v>479</v>
      </c>
      <c r="J4508">
        <v>1199</v>
      </c>
      <c r="K4508" s="1">
        <v>0.6</v>
      </c>
      <c r="L45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719.4</v>
      </c>
      <c r="M4508" s="2" t="str">
        <f>IF(NOT(ISBLANK(Table1[[#This Row],[Discounter]])), IF(Table1[[#This Row],[Discounter]]&gt;=50%, "High Discount", "Low Discount"), "No Discount")</f>
        <v>High Discount</v>
      </c>
      <c r="N4508" t="s">
        <v>36</v>
      </c>
      <c r="O4508">
        <v>4.2</v>
      </c>
      <c r="P4508">
        <v>495</v>
      </c>
    </row>
    <row r="4509" spans="1:16" ht="60" x14ac:dyDescent="0.25">
      <c r="A4509" t="s">
        <v>9124</v>
      </c>
      <c r="B4509">
        <v>12541948</v>
      </c>
      <c r="C4509" t="s">
        <v>1600</v>
      </c>
      <c r="D4509" t="s">
        <v>69</v>
      </c>
      <c r="E4509" t="s">
        <v>83</v>
      </c>
      <c r="F4509" t="s">
        <v>34</v>
      </c>
      <c r="G4509" s="3" t="s">
        <v>9125</v>
      </c>
      <c r="H45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835</v>
      </c>
      <c r="I4509">
        <v>835</v>
      </c>
      <c r="J4509">
        <v>1899</v>
      </c>
      <c r="K4509" s="1">
        <v>0.56000000000000005</v>
      </c>
      <c r="L45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1063.44</v>
      </c>
      <c r="M4509" s="2" t="str">
        <f>IF(NOT(ISBLANK(Table1[[#This Row],[Discounter]])), IF(Table1[[#This Row],[Discounter]]&gt;=50%, "High Discount", "Low Discount"), "No Discount")</f>
        <v>High Discount</v>
      </c>
      <c r="N4509" t="s">
        <v>102</v>
      </c>
      <c r="O4509">
        <v>4.0999999999999996</v>
      </c>
      <c r="P4509">
        <v>495</v>
      </c>
    </row>
    <row r="4510" spans="1:16" ht="60" x14ac:dyDescent="0.25">
      <c r="A4510" t="s">
        <v>9126</v>
      </c>
      <c r="B4510">
        <v>13503126</v>
      </c>
      <c r="C4510" t="s">
        <v>68</v>
      </c>
      <c r="D4510" t="s">
        <v>69</v>
      </c>
      <c r="E4510" t="s">
        <v>132</v>
      </c>
      <c r="F4510" t="s">
        <v>34</v>
      </c>
      <c r="G4510" s="3" t="s">
        <v>9127</v>
      </c>
      <c r="H45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4510">
        <v>1199</v>
      </c>
      <c r="J4510">
        <v>2999</v>
      </c>
      <c r="K4510" s="1">
        <v>0.6</v>
      </c>
      <c r="L45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1799.3999999999999</v>
      </c>
      <c r="M4510" s="2" t="str">
        <f>IF(NOT(ISBLANK(Table1[[#This Row],[Discounter]])), IF(Table1[[#This Row],[Discounter]]&gt;=50%, "High Discount", "Low Discount"), "No Discount")</f>
        <v>High Discount</v>
      </c>
      <c r="N4510" t="s">
        <v>36</v>
      </c>
      <c r="O4510">
        <v>4</v>
      </c>
      <c r="P4510">
        <v>495</v>
      </c>
    </row>
    <row r="4511" spans="1:16" ht="60" x14ac:dyDescent="0.25">
      <c r="A4511" t="s">
        <v>9128</v>
      </c>
      <c r="B4511">
        <v>7823723</v>
      </c>
      <c r="C4511" t="s">
        <v>586</v>
      </c>
      <c r="D4511" t="s">
        <v>32</v>
      </c>
      <c r="E4511" t="s">
        <v>105</v>
      </c>
      <c r="F4511" t="s">
        <v>34</v>
      </c>
      <c r="G4511" s="3" t="s">
        <v>9129</v>
      </c>
      <c r="H45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281</v>
      </c>
      <c r="I4511">
        <v>281</v>
      </c>
      <c r="J4511">
        <v>599</v>
      </c>
      <c r="K4511" s="1">
        <v>0.53</v>
      </c>
      <c r="L45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317.47000000000003</v>
      </c>
      <c r="M4511" s="2" t="str">
        <f>IF(NOT(ISBLANK(Table1[[#This Row],[Discounter]])), IF(Table1[[#This Row],[Discounter]]&gt;=50%, "High Discount", "Low Discount"), "No Discount")</f>
        <v>High Discount</v>
      </c>
      <c r="N4511" t="s">
        <v>9130</v>
      </c>
      <c r="O4511">
        <v>4.2</v>
      </c>
      <c r="P4511">
        <v>495</v>
      </c>
    </row>
    <row r="4512" spans="1:16" ht="30" x14ac:dyDescent="0.25">
      <c r="A4512" t="s">
        <v>9131</v>
      </c>
      <c r="B4512">
        <v>10562074</v>
      </c>
      <c r="C4512" t="s">
        <v>86</v>
      </c>
      <c r="D4512" t="s">
        <v>87</v>
      </c>
      <c r="E4512" t="s">
        <v>502</v>
      </c>
      <c r="F4512" t="s">
        <v>34</v>
      </c>
      <c r="G4512" s="3" t="s">
        <v>9132</v>
      </c>
      <c r="H45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509</v>
      </c>
      <c r="I4512">
        <v>509</v>
      </c>
      <c r="J4512">
        <v>1699</v>
      </c>
      <c r="K4512" s="1">
        <v>0.7</v>
      </c>
      <c r="L45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1189.3</v>
      </c>
      <c r="M4512" s="2" t="str">
        <f>IF(NOT(ISBLANK(Table1[[#This Row],[Discounter]])), IF(Table1[[#This Row],[Discounter]]&gt;=50%, "High Discount", "Low Discount"), "No Discount")</f>
        <v>High Discount</v>
      </c>
      <c r="N4512" t="s">
        <v>119</v>
      </c>
      <c r="O4512">
        <v>4</v>
      </c>
      <c r="P4512">
        <v>495</v>
      </c>
    </row>
    <row r="4513" spans="1:16" ht="75" x14ac:dyDescent="0.25">
      <c r="A4513" t="s">
        <v>9133</v>
      </c>
      <c r="B4513">
        <v>12167280</v>
      </c>
      <c r="C4513" t="s">
        <v>60</v>
      </c>
      <c r="D4513" t="s">
        <v>61</v>
      </c>
      <c r="E4513" t="s">
        <v>22</v>
      </c>
      <c r="F4513" t="s">
        <v>34</v>
      </c>
      <c r="G4513" s="3" t="s">
        <v>9134</v>
      </c>
      <c r="H45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4513">
        <v>679</v>
      </c>
      <c r="J4513">
        <v>1699</v>
      </c>
      <c r="K4513" s="1">
        <v>0.6</v>
      </c>
      <c r="L45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4513" s="2" t="str">
        <f>IF(NOT(ISBLANK(Table1[[#This Row],[Discounter]])), IF(Table1[[#This Row],[Discounter]]&gt;=50%, "High Discount", "Low Discount"), "No Discount")</f>
        <v>High Discount</v>
      </c>
      <c r="N4513" t="s">
        <v>41</v>
      </c>
      <c r="O4513">
        <v>4.4000000000000004</v>
      </c>
      <c r="P4513">
        <v>495</v>
      </c>
    </row>
    <row r="4514" spans="1:16" ht="30" x14ac:dyDescent="0.25">
      <c r="A4514" t="s">
        <v>9135</v>
      </c>
      <c r="B4514">
        <v>14615076</v>
      </c>
      <c r="C4514" t="s">
        <v>14</v>
      </c>
      <c r="D4514" t="s">
        <v>38</v>
      </c>
      <c r="E4514" t="s">
        <v>27</v>
      </c>
      <c r="F4514" t="s">
        <v>34</v>
      </c>
      <c r="G4514" s="3" t="s">
        <v>9136</v>
      </c>
      <c r="H45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14">
        <v>1299</v>
      </c>
      <c r="K4514" s="1">
        <v>0.5</v>
      </c>
      <c r="L45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4514" s="2" t="str">
        <f>IF(NOT(ISBLANK(Table1[[#This Row],[Discounter]])), IF(Table1[[#This Row],[Discounter]]&gt;=50%, "High Discount", "Low Discount"), "No Discount")</f>
        <v>High Discount</v>
      </c>
      <c r="N4514" t="s">
        <v>41</v>
      </c>
      <c r="O4514">
        <v>4.3</v>
      </c>
      <c r="P4514">
        <v>495</v>
      </c>
    </row>
    <row r="4515" spans="1:16" ht="30" x14ac:dyDescent="0.25">
      <c r="A4515" t="s">
        <v>9137</v>
      </c>
      <c r="B4515">
        <v>9339585</v>
      </c>
      <c r="C4515" t="s">
        <v>639</v>
      </c>
      <c r="D4515" t="s">
        <v>38</v>
      </c>
      <c r="E4515" t="s">
        <v>44</v>
      </c>
      <c r="F4515" t="s">
        <v>34</v>
      </c>
      <c r="G4515" s="3" t="s">
        <v>2037</v>
      </c>
      <c r="H45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15">
        <v>1998</v>
      </c>
      <c r="K4515" s="1">
        <v>0.5</v>
      </c>
      <c r="L45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4515" s="2" t="str">
        <f>IF(NOT(ISBLANK(Table1[[#This Row],[Discounter]])), IF(Table1[[#This Row],[Discounter]]&gt;=50%, "High Discount", "Low Discount"), "No Discount")</f>
        <v>High Discount</v>
      </c>
      <c r="N4515" t="s">
        <v>24</v>
      </c>
      <c r="O4515">
        <v>3.6</v>
      </c>
      <c r="P4515">
        <v>495</v>
      </c>
    </row>
    <row r="4516" spans="1:16" ht="60" x14ac:dyDescent="0.25">
      <c r="A4516" t="s">
        <v>9138</v>
      </c>
      <c r="B4516">
        <v>11738534</v>
      </c>
      <c r="C4516" t="s">
        <v>9139</v>
      </c>
      <c r="D4516" t="s">
        <v>38</v>
      </c>
      <c r="E4516" t="s">
        <v>16</v>
      </c>
      <c r="F4516" t="s">
        <v>34</v>
      </c>
      <c r="G4516" s="3" t="s">
        <v>9140</v>
      </c>
      <c r="H45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16">
        <v>1999</v>
      </c>
      <c r="K4516" t="s">
        <v>7063</v>
      </c>
      <c r="L45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700</v>
      </c>
      <c r="M4516" s="2" t="str">
        <f>IF(NOT(ISBLANK(Table1[[#This Row],[Discounter]])), IF(Table1[[#This Row],[Discounter]]&gt;=50%, "High Discount", "Low Discount"), "No Discount")</f>
        <v>High Discount</v>
      </c>
      <c r="N4516" t="s">
        <v>19</v>
      </c>
      <c r="O4516">
        <v>4.2</v>
      </c>
      <c r="P4516">
        <v>495</v>
      </c>
    </row>
    <row r="4517" spans="1:16" ht="75" x14ac:dyDescent="0.25">
      <c r="A4517" t="s">
        <v>9141</v>
      </c>
      <c r="B4517">
        <v>10144367</v>
      </c>
      <c r="C4517" t="s">
        <v>14</v>
      </c>
      <c r="D4517" t="s">
        <v>38</v>
      </c>
      <c r="E4517" t="s">
        <v>39</v>
      </c>
      <c r="F4517" t="s">
        <v>34</v>
      </c>
      <c r="G4517" s="3" t="s">
        <v>9142</v>
      </c>
      <c r="H45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17">
        <v>699</v>
      </c>
      <c r="K4517" s="1">
        <v>0.6</v>
      </c>
      <c r="L45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419.4</v>
      </c>
      <c r="M4517" s="2" t="str">
        <f>IF(NOT(ISBLANK(Table1[[#This Row],[Discounter]])), IF(Table1[[#This Row],[Discounter]]&gt;=50%, "High Discount", "Low Discount"), "No Discount")</f>
        <v>High Discount</v>
      </c>
      <c r="N4517" t="s">
        <v>41</v>
      </c>
      <c r="O4517">
        <v>3.5</v>
      </c>
      <c r="P4517">
        <v>495</v>
      </c>
    </row>
    <row r="4518" spans="1:16" ht="45" x14ac:dyDescent="0.25">
      <c r="A4518" t="s">
        <v>9143</v>
      </c>
      <c r="B4518">
        <v>11991108</v>
      </c>
      <c r="C4518" t="s">
        <v>14</v>
      </c>
      <c r="D4518" t="s">
        <v>38</v>
      </c>
      <c r="E4518" t="s">
        <v>282</v>
      </c>
      <c r="F4518" t="s">
        <v>34</v>
      </c>
      <c r="G4518" s="3" t="s">
        <v>9144</v>
      </c>
      <c r="H45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18">
        <v>999</v>
      </c>
      <c r="K4518" s="1">
        <v>0.65</v>
      </c>
      <c r="L45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649.35</v>
      </c>
      <c r="M4518" s="2" t="str">
        <f>IF(NOT(ISBLANK(Table1[[#This Row],[Discounter]])), IF(Table1[[#This Row],[Discounter]]&gt;=50%, "High Discount", "Low Discount"), "No Discount")</f>
        <v>High Discount</v>
      </c>
      <c r="N4518" t="s">
        <v>41</v>
      </c>
      <c r="O4518">
        <v>4.3</v>
      </c>
      <c r="P4518">
        <v>495</v>
      </c>
    </row>
    <row r="4519" spans="1:16" ht="75" x14ac:dyDescent="0.25">
      <c r="A4519" t="s">
        <v>9145</v>
      </c>
      <c r="B4519">
        <v>13682892</v>
      </c>
      <c r="C4519" t="s">
        <v>928</v>
      </c>
      <c r="D4519" t="s">
        <v>177</v>
      </c>
      <c r="E4519" t="s">
        <v>326</v>
      </c>
      <c r="F4519" t="s">
        <v>17</v>
      </c>
      <c r="G4519" s="3" t="s">
        <v>9146</v>
      </c>
      <c r="H45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729</v>
      </c>
      <c r="I4519">
        <v>729</v>
      </c>
      <c r="J4519">
        <v>807</v>
      </c>
      <c r="K4519" t="s">
        <v>1769</v>
      </c>
      <c r="L45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78</v>
      </c>
      <c r="M4519" s="2" t="str">
        <f>IF(NOT(ISBLANK(Table1[[#This Row],[Discounter]])), IF(Table1[[#This Row],[Discounter]]&gt;=50%, "High Discount", "Low Discount"), "No Discount")</f>
        <v>High Discount</v>
      </c>
      <c r="N4519" t="s">
        <v>36</v>
      </c>
      <c r="O4519">
        <v>4.2</v>
      </c>
      <c r="P4519">
        <v>494</v>
      </c>
    </row>
    <row r="4520" spans="1:16" ht="60" x14ac:dyDescent="0.25">
      <c r="A4520" t="s">
        <v>9147</v>
      </c>
      <c r="B4520">
        <v>12941942</v>
      </c>
      <c r="C4520" t="s">
        <v>2828</v>
      </c>
      <c r="D4520" t="s">
        <v>61</v>
      </c>
      <c r="E4520" t="s">
        <v>282</v>
      </c>
      <c r="F4520" t="s">
        <v>17</v>
      </c>
      <c r="G4520" s="3" t="s">
        <v>9148</v>
      </c>
      <c r="H45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J4520">
        <v>799</v>
      </c>
      <c r="L45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520" s="2" t="str">
        <f>IF(NOT(ISBLANK(Table1[[#This Row],[Discounter]])), IF(Table1[[#This Row],[Discounter]]&gt;=50%, "High Discount", "Low Discount"), "No Discount")</f>
        <v>No Discount</v>
      </c>
      <c r="N4520" t="s">
        <v>66</v>
      </c>
      <c r="O4520">
        <v>4.3</v>
      </c>
      <c r="P4520">
        <v>494</v>
      </c>
    </row>
    <row r="4521" spans="1:16" ht="45" x14ac:dyDescent="0.25">
      <c r="A4521" t="s">
        <v>9149</v>
      </c>
      <c r="B4521">
        <v>11326740</v>
      </c>
      <c r="C4521" t="s">
        <v>14</v>
      </c>
      <c r="D4521" t="s">
        <v>26</v>
      </c>
      <c r="E4521" t="s">
        <v>27</v>
      </c>
      <c r="F4521" t="s">
        <v>17</v>
      </c>
      <c r="G4521" s="3" t="s">
        <v>9150</v>
      </c>
      <c r="H45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849</v>
      </c>
      <c r="I4521">
        <v>849</v>
      </c>
      <c r="J4521">
        <v>1699</v>
      </c>
      <c r="K4521" s="1">
        <v>0.5</v>
      </c>
      <c r="L45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4521" s="2" t="str">
        <f>IF(NOT(ISBLANK(Table1[[#This Row],[Discounter]])), IF(Table1[[#This Row],[Discounter]]&gt;=50%, "High Discount", "Low Discount"), "No Discount")</f>
        <v>High Discount</v>
      </c>
      <c r="N4521" t="s">
        <v>232</v>
      </c>
      <c r="O4521">
        <v>4.3</v>
      </c>
      <c r="P4521">
        <v>494</v>
      </c>
    </row>
    <row r="4522" spans="1:16" ht="45" x14ac:dyDescent="0.25">
      <c r="A4522" t="s">
        <v>9151</v>
      </c>
      <c r="B4522">
        <v>11692210</v>
      </c>
      <c r="C4522" t="s">
        <v>57</v>
      </c>
      <c r="D4522" t="s">
        <v>26</v>
      </c>
      <c r="E4522" t="s">
        <v>27</v>
      </c>
      <c r="F4522" t="s">
        <v>17</v>
      </c>
      <c r="G4522" s="3" t="s">
        <v>9152</v>
      </c>
      <c r="H45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4522">
        <v>999</v>
      </c>
      <c r="J4522">
        <v>1999</v>
      </c>
      <c r="K4522" s="1">
        <v>0.5</v>
      </c>
      <c r="L45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4522" s="2" t="str">
        <f>IF(NOT(ISBLANK(Table1[[#This Row],[Discounter]])), IF(Table1[[#This Row],[Discounter]]&gt;=50%, "High Discount", "Low Discount"), "No Discount")</f>
        <v>High Discount</v>
      </c>
      <c r="N4522" t="s">
        <v>337</v>
      </c>
      <c r="O4522">
        <v>4.2</v>
      </c>
      <c r="P4522">
        <v>494</v>
      </c>
    </row>
    <row r="4523" spans="1:16" ht="45" x14ac:dyDescent="0.25">
      <c r="A4523" t="s">
        <v>9153</v>
      </c>
      <c r="B4523">
        <v>1823135</v>
      </c>
      <c r="C4523" t="s">
        <v>150</v>
      </c>
      <c r="D4523" t="s">
        <v>26</v>
      </c>
      <c r="E4523" t="s">
        <v>27</v>
      </c>
      <c r="F4523" t="s">
        <v>17</v>
      </c>
      <c r="G4523" s="3" t="s">
        <v>4097</v>
      </c>
      <c r="H45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1299</v>
      </c>
      <c r="I4523">
        <v>1299</v>
      </c>
      <c r="J4523">
        <v>2599</v>
      </c>
      <c r="K4523" s="1">
        <v>0.5</v>
      </c>
      <c r="L45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1299.5</v>
      </c>
      <c r="M4523" s="2" t="str">
        <f>IF(NOT(ISBLANK(Table1[[#This Row],[Discounter]])), IF(Table1[[#This Row],[Discounter]]&gt;=50%, "High Discount", "Low Discount"), "No Discount")</f>
        <v>High Discount</v>
      </c>
      <c r="N4523" t="s">
        <v>454</v>
      </c>
      <c r="O4523">
        <v>4.2</v>
      </c>
      <c r="P4523">
        <v>494</v>
      </c>
    </row>
    <row r="4524" spans="1:16" ht="45" x14ac:dyDescent="0.25">
      <c r="A4524" t="s">
        <v>9154</v>
      </c>
      <c r="B4524">
        <v>11752182</v>
      </c>
      <c r="C4524" t="s">
        <v>322</v>
      </c>
      <c r="D4524" t="s">
        <v>26</v>
      </c>
      <c r="E4524" t="s">
        <v>39</v>
      </c>
      <c r="F4524" t="s">
        <v>17</v>
      </c>
      <c r="G4524" s="3" t="s">
        <v>9155</v>
      </c>
      <c r="H45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314</v>
      </c>
      <c r="I4524">
        <v>314</v>
      </c>
      <c r="J4524">
        <v>699</v>
      </c>
      <c r="K4524" s="1">
        <v>0.55000000000000004</v>
      </c>
      <c r="L45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384.45000000000005</v>
      </c>
      <c r="M4524" s="2" t="str">
        <f>IF(NOT(ISBLANK(Table1[[#This Row],[Discounter]])), IF(Table1[[#This Row],[Discounter]]&gt;=50%, "High Discount", "Low Discount"), "No Discount")</f>
        <v>High Discount</v>
      </c>
      <c r="N4524" t="s">
        <v>102</v>
      </c>
      <c r="O4524">
        <v>4.3</v>
      </c>
      <c r="P4524">
        <v>494</v>
      </c>
    </row>
    <row r="4525" spans="1:16" ht="30" x14ac:dyDescent="0.25">
      <c r="A4525" t="s">
        <v>9156</v>
      </c>
      <c r="B4525">
        <v>13191588</v>
      </c>
      <c r="C4525" t="s">
        <v>82</v>
      </c>
      <c r="D4525" t="s">
        <v>69</v>
      </c>
      <c r="E4525" t="s">
        <v>1651</v>
      </c>
      <c r="F4525" t="s">
        <v>34</v>
      </c>
      <c r="G4525" s="3" t="s">
        <v>9157</v>
      </c>
      <c r="H45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430</v>
      </c>
      <c r="I4525">
        <v>430</v>
      </c>
      <c r="J4525">
        <v>1049</v>
      </c>
      <c r="K4525" s="1">
        <v>0.59</v>
      </c>
      <c r="L45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618.91</v>
      </c>
      <c r="M4525" s="2" t="str">
        <f>IF(NOT(ISBLANK(Table1[[#This Row],[Discounter]])), IF(Table1[[#This Row],[Discounter]]&gt;=50%, "High Discount", "Low Discount"), "No Discount")</f>
        <v>High Discount</v>
      </c>
      <c r="N4525" t="s">
        <v>24</v>
      </c>
      <c r="O4525">
        <v>4.0999999999999996</v>
      </c>
      <c r="P4525">
        <v>494</v>
      </c>
    </row>
    <row r="4526" spans="1:16" ht="45" x14ac:dyDescent="0.25">
      <c r="A4526" t="s">
        <v>9158</v>
      </c>
      <c r="B4526">
        <v>14370138</v>
      </c>
      <c r="C4526" t="s">
        <v>82</v>
      </c>
      <c r="D4526" t="s">
        <v>69</v>
      </c>
      <c r="E4526" t="s">
        <v>83</v>
      </c>
      <c r="F4526" t="s">
        <v>34</v>
      </c>
      <c r="G4526" s="3" t="s">
        <v>9159</v>
      </c>
      <c r="H45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487</v>
      </c>
      <c r="I4526">
        <v>487</v>
      </c>
      <c r="J4526">
        <v>1249</v>
      </c>
      <c r="K4526" s="1">
        <v>0.61</v>
      </c>
      <c r="L45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761.89</v>
      </c>
      <c r="M4526" s="2" t="str">
        <f>IF(NOT(ISBLANK(Table1[[#This Row],[Discounter]])), IF(Table1[[#This Row],[Discounter]]&gt;=50%, "High Discount", "Low Discount"), "No Discount")</f>
        <v>High Discount</v>
      </c>
      <c r="N4526" t="s">
        <v>36</v>
      </c>
      <c r="O4526">
        <v>3.8</v>
      </c>
      <c r="P4526">
        <v>494</v>
      </c>
    </row>
    <row r="4527" spans="1:16" ht="60" x14ac:dyDescent="0.25">
      <c r="A4527" t="s">
        <v>9160</v>
      </c>
      <c r="B4527">
        <v>13237968</v>
      </c>
      <c r="C4527" t="s">
        <v>100</v>
      </c>
      <c r="D4527" t="s">
        <v>69</v>
      </c>
      <c r="E4527" t="s">
        <v>70</v>
      </c>
      <c r="F4527" t="s">
        <v>34</v>
      </c>
      <c r="G4527" s="3" t="s">
        <v>9161</v>
      </c>
      <c r="H45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809</v>
      </c>
      <c r="I4527">
        <v>809</v>
      </c>
      <c r="J4527">
        <v>1799</v>
      </c>
      <c r="K4527" s="1">
        <v>0.55000000000000004</v>
      </c>
      <c r="L45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989.45</v>
      </c>
      <c r="M4527" s="2" t="str">
        <f>IF(NOT(ISBLANK(Table1[[#This Row],[Discounter]])), IF(Table1[[#This Row],[Discounter]]&gt;=50%, "High Discount", "Low Discount"), "No Discount")</f>
        <v>High Discount</v>
      </c>
      <c r="N4527" t="s">
        <v>102</v>
      </c>
      <c r="O4527">
        <v>4</v>
      </c>
      <c r="P4527">
        <v>494</v>
      </c>
    </row>
    <row r="4528" spans="1:16" ht="30" x14ac:dyDescent="0.25">
      <c r="A4528" t="s">
        <v>9162</v>
      </c>
      <c r="B4528">
        <v>8212009</v>
      </c>
      <c r="C4528" t="s">
        <v>380</v>
      </c>
      <c r="D4528" t="s">
        <v>32</v>
      </c>
      <c r="E4528" t="s">
        <v>381</v>
      </c>
      <c r="F4528" t="s">
        <v>34</v>
      </c>
      <c r="G4528" s="3" t="s">
        <v>9163</v>
      </c>
      <c r="H45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949</v>
      </c>
      <c r="I4528">
        <v>949</v>
      </c>
      <c r="J4528">
        <v>1899</v>
      </c>
      <c r="K4528" s="1">
        <v>0.5</v>
      </c>
      <c r="L45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949.5</v>
      </c>
      <c r="M4528" s="2" t="str">
        <f>IF(NOT(ISBLANK(Table1[[#This Row],[Discounter]])), IF(Table1[[#This Row],[Discounter]]&gt;=50%, "High Discount", "Low Discount"), "No Discount")</f>
        <v>High Discount</v>
      </c>
      <c r="N4528" t="s">
        <v>24</v>
      </c>
      <c r="O4528">
        <v>4.0999999999999996</v>
      </c>
      <c r="P4528">
        <v>494</v>
      </c>
    </row>
    <row r="4529" spans="1:16" ht="30" x14ac:dyDescent="0.25">
      <c r="A4529" t="s">
        <v>9164</v>
      </c>
      <c r="B4529">
        <v>11466132</v>
      </c>
      <c r="C4529" t="s">
        <v>322</v>
      </c>
      <c r="D4529" t="s">
        <v>38</v>
      </c>
      <c r="E4529" t="s">
        <v>132</v>
      </c>
      <c r="F4529" t="s">
        <v>34</v>
      </c>
      <c r="G4529" s="3" t="s">
        <v>9165</v>
      </c>
      <c r="H45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29">
        <v>1499</v>
      </c>
      <c r="K4529" s="1">
        <v>0.5</v>
      </c>
      <c r="L45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4529" s="2" t="str">
        <f>IF(NOT(ISBLANK(Table1[[#This Row],[Discounter]])), IF(Table1[[#This Row],[Discounter]]&gt;=50%, "High Discount", "Low Discount"), "No Discount")</f>
        <v>High Discount</v>
      </c>
      <c r="N4529" t="s">
        <v>24</v>
      </c>
      <c r="O4529">
        <v>4.3</v>
      </c>
      <c r="P4529">
        <v>494</v>
      </c>
    </row>
    <row r="4530" spans="1:16" ht="45" x14ac:dyDescent="0.25">
      <c r="A4530" t="s">
        <v>9166</v>
      </c>
      <c r="B4530">
        <v>17525206</v>
      </c>
      <c r="C4530" t="s">
        <v>43</v>
      </c>
      <c r="D4530" t="s">
        <v>38</v>
      </c>
      <c r="E4530" t="s">
        <v>39</v>
      </c>
      <c r="F4530" t="s">
        <v>34</v>
      </c>
      <c r="G4530" s="3" t="s">
        <v>8956</v>
      </c>
      <c r="H45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30">
        <v>1598</v>
      </c>
      <c r="K4530" s="1">
        <v>0.5</v>
      </c>
      <c r="L45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4530" s="2" t="str">
        <f>IF(NOT(ISBLANK(Table1[[#This Row],[Discounter]])), IF(Table1[[#This Row],[Discounter]]&gt;=50%, "High Discount", "Low Discount"), "No Discount")</f>
        <v>High Discount</v>
      </c>
      <c r="N4530" t="s">
        <v>130</v>
      </c>
      <c r="O4530">
        <v>4.4000000000000004</v>
      </c>
      <c r="P4530">
        <v>494</v>
      </c>
    </row>
    <row r="4531" spans="1:16" ht="75" x14ac:dyDescent="0.25">
      <c r="A4531" t="s">
        <v>9167</v>
      </c>
      <c r="B4531">
        <v>9205403</v>
      </c>
      <c r="C4531" t="s">
        <v>14</v>
      </c>
      <c r="D4531" t="s">
        <v>38</v>
      </c>
      <c r="E4531" t="s">
        <v>16</v>
      </c>
      <c r="F4531" t="s">
        <v>34</v>
      </c>
      <c r="G4531" s="3" t="s">
        <v>1945</v>
      </c>
      <c r="H45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31">
        <v>1699</v>
      </c>
      <c r="K4531" s="1">
        <v>0.45</v>
      </c>
      <c r="L45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764.55000000000007</v>
      </c>
      <c r="M4531" s="2" t="str">
        <f>IF(NOT(ISBLANK(Table1[[#This Row],[Discounter]])), IF(Table1[[#This Row],[Discounter]]&gt;=50%, "High Discount", "Low Discount"), "No Discount")</f>
        <v>Low Discount</v>
      </c>
      <c r="N4531" t="s">
        <v>119</v>
      </c>
      <c r="O4531">
        <v>4.0999999999999996</v>
      </c>
      <c r="P4531">
        <v>494</v>
      </c>
    </row>
    <row r="4532" spans="1:16" ht="45" x14ac:dyDescent="0.25">
      <c r="A4532" t="s">
        <v>9168</v>
      </c>
      <c r="B4532">
        <v>2426461</v>
      </c>
      <c r="C4532" t="s">
        <v>1334</v>
      </c>
      <c r="D4532" t="s">
        <v>38</v>
      </c>
      <c r="E4532" t="s">
        <v>44</v>
      </c>
      <c r="F4532" t="s">
        <v>34</v>
      </c>
      <c r="G4532" s="3" t="s">
        <v>9169</v>
      </c>
      <c r="H45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32">
        <v>1699</v>
      </c>
      <c r="K4532" s="1">
        <v>0.7</v>
      </c>
      <c r="L45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1189.3</v>
      </c>
      <c r="M4532" s="2" t="str">
        <f>IF(NOT(ISBLANK(Table1[[#This Row],[Discounter]])), IF(Table1[[#This Row],[Discounter]]&gt;=50%, "High Discount", "Low Discount"), "No Discount")</f>
        <v>High Discount</v>
      </c>
      <c r="N4532" t="s">
        <v>41</v>
      </c>
      <c r="O4532">
        <v>4.0999999999999996</v>
      </c>
      <c r="P4532">
        <v>494</v>
      </c>
    </row>
    <row r="4533" spans="1:16" ht="30" x14ac:dyDescent="0.25">
      <c r="A4533" t="s">
        <v>9170</v>
      </c>
      <c r="B4533">
        <v>9338217</v>
      </c>
      <c r="C4533" t="s">
        <v>639</v>
      </c>
      <c r="D4533" t="s">
        <v>38</v>
      </c>
      <c r="E4533" t="s">
        <v>44</v>
      </c>
      <c r="F4533" t="s">
        <v>34</v>
      </c>
      <c r="G4533" s="3" t="s">
        <v>2477</v>
      </c>
      <c r="H45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33">
        <v>1898</v>
      </c>
      <c r="K4533" s="1">
        <v>0.5</v>
      </c>
      <c r="L45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949</v>
      </c>
      <c r="M4533" s="2" t="str">
        <f>IF(NOT(ISBLANK(Table1[[#This Row],[Discounter]])), IF(Table1[[#This Row],[Discounter]]&gt;=50%, "High Discount", "Low Discount"), "No Discount")</f>
        <v>High Discount</v>
      </c>
      <c r="N4533" t="s">
        <v>24</v>
      </c>
      <c r="O4533">
        <v>3.6</v>
      </c>
      <c r="P4533">
        <v>494</v>
      </c>
    </row>
    <row r="4534" spans="1:16" ht="45" x14ac:dyDescent="0.25">
      <c r="A4534" t="s">
        <v>9171</v>
      </c>
      <c r="B4534">
        <v>7206980</v>
      </c>
      <c r="C4534" t="s">
        <v>14</v>
      </c>
      <c r="D4534" t="s">
        <v>38</v>
      </c>
      <c r="E4534" t="s">
        <v>44</v>
      </c>
      <c r="F4534" t="s">
        <v>34</v>
      </c>
      <c r="G4534" s="3" t="s">
        <v>9172</v>
      </c>
      <c r="H45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34">
        <v>1999</v>
      </c>
      <c r="K4534" s="1">
        <v>0.55000000000000004</v>
      </c>
      <c r="L45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4534" s="2" t="str">
        <f>IF(NOT(ISBLANK(Table1[[#This Row],[Discounter]])), IF(Table1[[#This Row],[Discounter]]&gt;=50%, "High Discount", "Low Discount"), "No Discount")</f>
        <v>High Discount</v>
      </c>
      <c r="N4534" t="s">
        <v>41</v>
      </c>
      <c r="O4534">
        <v>4.0999999999999996</v>
      </c>
      <c r="P4534">
        <v>494</v>
      </c>
    </row>
    <row r="4535" spans="1:16" ht="30" x14ac:dyDescent="0.25">
      <c r="A4535" t="s">
        <v>9173</v>
      </c>
      <c r="B4535">
        <v>15198584</v>
      </c>
      <c r="C4535" t="s">
        <v>460</v>
      </c>
      <c r="D4535" t="s">
        <v>38</v>
      </c>
      <c r="E4535" t="s">
        <v>282</v>
      </c>
      <c r="F4535" t="s">
        <v>34</v>
      </c>
      <c r="G4535" s="3" t="s">
        <v>9174</v>
      </c>
      <c r="H4535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4535">
        <v>799</v>
      </c>
      <c r="L45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535" s="2" t="str">
        <f>IF(NOT(ISBLANK(Table1[[#This Row],[Discounter]])), IF(Table1[[#This Row],[Discounter]]&gt;=50%, "High Discount", "Low Discount"), "No Discount")</f>
        <v>No Discount</v>
      </c>
      <c r="N4535" t="s">
        <v>1817</v>
      </c>
      <c r="O4535">
        <v>4.5</v>
      </c>
      <c r="P4535">
        <v>494</v>
      </c>
    </row>
    <row r="4536" spans="1:16" ht="60" x14ac:dyDescent="0.25">
      <c r="A4536" t="s">
        <v>9175</v>
      </c>
      <c r="B4536">
        <v>2304347</v>
      </c>
      <c r="C4536" t="s">
        <v>181</v>
      </c>
      <c r="D4536" t="s">
        <v>15</v>
      </c>
      <c r="E4536" t="s">
        <v>16</v>
      </c>
      <c r="F4536" t="s">
        <v>17</v>
      </c>
      <c r="G4536" s="3" t="s">
        <v>9176</v>
      </c>
      <c r="H45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919</v>
      </c>
      <c r="I4536">
        <v>919</v>
      </c>
      <c r="J4536">
        <v>2299</v>
      </c>
      <c r="K4536" s="1">
        <v>0.6</v>
      </c>
      <c r="L45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1379.3999999999999</v>
      </c>
      <c r="M4536" s="2" t="str">
        <f>IF(NOT(ISBLANK(Table1[[#This Row],[Discounter]])), IF(Table1[[#This Row],[Discounter]]&gt;=50%, "High Discount", "Low Discount"), "No Discount")</f>
        <v>High Discount</v>
      </c>
      <c r="N4536" t="s">
        <v>152</v>
      </c>
      <c r="O4536">
        <v>3.8</v>
      </c>
      <c r="P4536">
        <v>493</v>
      </c>
    </row>
    <row r="4537" spans="1:16" ht="30" x14ac:dyDescent="0.25">
      <c r="A4537" t="s">
        <v>9177</v>
      </c>
      <c r="B4537">
        <v>12135192</v>
      </c>
      <c r="C4537" t="s">
        <v>100</v>
      </c>
      <c r="D4537" t="s">
        <v>69</v>
      </c>
      <c r="E4537" t="s">
        <v>83</v>
      </c>
      <c r="F4537" t="s">
        <v>17</v>
      </c>
      <c r="G4537" s="3" t="s">
        <v>9178</v>
      </c>
      <c r="H45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689</v>
      </c>
      <c r="I4537">
        <v>689</v>
      </c>
      <c r="J4537">
        <v>2299</v>
      </c>
      <c r="K4537" s="1">
        <v>0.7</v>
      </c>
      <c r="L45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1609.3</v>
      </c>
      <c r="M4537" s="2" t="str">
        <f>IF(NOT(ISBLANK(Table1[[#This Row],[Discounter]])), IF(Table1[[#This Row],[Discounter]]&gt;=50%, "High Discount", "Low Discount"), "No Discount")</f>
        <v>High Discount</v>
      </c>
      <c r="N4537" t="s">
        <v>36</v>
      </c>
      <c r="O4537">
        <v>4.5</v>
      </c>
      <c r="P4537">
        <v>493</v>
      </c>
    </row>
    <row r="4538" spans="1:16" ht="60" x14ac:dyDescent="0.25">
      <c r="A4538" t="s">
        <v>9179</v>
      </c>
      <c r="B4538">
        <v>13819040</v>
      </c>
      <c r="C4538" t="s">
        <v>958</v>
      </c>
      <c r="D4538" t="s">
        <v>26</v>
      </c>
      <c r="E4538" t="s">
        <v>39</v>
      </c>
      <c r="F4538" t="s">
        <v>17</v>
      </c>
      <c r="G4538" s="3" t="s">
        <v>9180</v>
      </c>
      <c r="H45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464</v>
      </c>
      <c r="I4538">
        <v>464</v>
      </c>
      <c r="J4538">
        <v>499</v>
      </c>
      <c r="K4538" t="s">
        <v>9181</v>
      </c>
      <c r="L45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</v>
      </c>
      <c r="M4538" s="2" t="str">
        <f>IF(NOT(ISBLANK(Table1[[#This Row],[Discounter]])), IF(Table1[[#This Row],[Discounter]]&gt;=50%, "High Discount", "Low Discount"), "No Discount")</f>
        <v>High Discount</v>
      </c>
      <c r="N4538" t="s">
        <v>213</v>
      </c>
      <c r="O4538">
        <v>4.2</v>
      </c>
      <c r="P4538">
        <v>493</v>
      </c>
    </row>
    <row r="4539" spans="1:16" ht="45" x14ac:dyDescent="0.25">
      <c r="A4539" t="s">
        <v>9182</v>
      </c>
      <c r="B4539">
        <v>15570020</v>
      </c>
      <c r="C4539" t="s">
        <v>1800</v>
      </c>
      <c r="D4539" t="s">
        <v>69</v>
      </c>
      <c r="E4539" t="s">
        <v>83</v>
      </c>
      <c r="F4539" t="s">
        <v>34</v>
      </c>
      <c r="G4539" s="3" t="s">
        <v>9183</v>
      </c>
      <c r="H45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692</v>
      </c>
      <c r="I4539">
        <v>692</v>
      </c>
      <c r="J4539">
        <v>2099</v>
      </c>
      <c r="K4539" s="1">
        <v>0.67</v>
      </c>
      <c r="L45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1406.3300000000002</v>
      </c>
      <c r="M4539" s="2" t="str">
        <f>IF(NOT(ISBLANK(Table1[[#This Row],[Discounter]])), IF(Table1[[#This Row],[Discounter]]&gt;=50%, "High Discount", "Low Discount"), "No Discount")</f>
        <v>High Discount</v>
      </c>
      <c r="N4539" t="s">
        <v>36</v>
      </c>
      <c r="O4539">
        <v>4.4000000000000004</v>
      </c>
      <c r="P4539">
        <v>493</v>
      </c>
    </row>
    <row r="4540" spans="1:16" ht="45" x14ac:dyDescent="0.25">
      <c r="A4540" t="s">
        <v>9184</v>
      </c>
      <c r="B4540">
        <v>8756547</v>
      </c>
      <c r="C4540" t="s">
        <v>556</v>
      </c>
      <c r="D4540" t="s">
        <v>69</v>
      </c>
      <c r="E4540" t="s">
        <v>557</v>
      </c>
      <c r="F4540" t="s">
        <v>34</v>
      </c>
      <c r="G4540" s="3" t="s">
        <v>9185</v>
      </c>
      <c r="H45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1045</v>
      </c>
      <c r="J4540">
        <v>599</v>
      </c>
      <c r="L45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540" s="2" t="str">
        <f>IF(NOT(ISBLANK(Table1[[#This Row],[Discounter]])), IF(Table1[[#This Row],[Discounter]]&gt;=50%, "High Discount", "Low Discount"), "No Discount")</f>
        <v>No Discount</v>
      </c>
      <c r="N4540" t="s">
        <v>24</v>
      </c>
      <c r="O4540">
        <v>4.5</v>
      </c>
      <c r="P4540">
        <v>493</v>
      </c>
    </row>
    <row r="4541" spans="1:16" ht="60" x14ac:dyDescent="0.25">
      <c r="A4541" t="s">
        <v>9186</v>
      </c>
      <c r="B4541">
        <v>7575242</v>
      </c>
      <c r="C4541" t="s">
        <v>4017</v>
      </c>
      <c r="D4541" t="s">
        <v>32</v>
      </c>
      <c r="E4541" t="s">
        <v>105</v>
      </c>
      <c r="F4541" t="s">
        <v>34</v>
      </c>
      <c r="G4541" s="3" t="s">
        <v>9187</v>
      </c>
      <c r="H45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575</v>
      </c>
      <c r="I4541">
        <v>575</v>
      </c>
      <c r="J4541">
        <v>899</v>
      </c>
      <c r="K4541" s="1">
        <v>0.36</v>
      </c>
      <c r="L45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323.64</v>
      </c>
      <c r="M4541" s="2" t="str">
        <f>IF(NOT(ISBLANK(Table1[[#This Row],[Discounter]])), IF(Table1[[#This Row],[Discounter]]&gt;=50%, "High Discount", "Low Discount"), "No Discount")</f>
        <v>Low Discount</v>
      </c>
      <c r="N4541" t="s">
        <v>9188</v>
      </c>
      <c r="O4541">
        <v>3.7</v>
      </c>
      <c r="P4541">
        <v>493</v>
      </c>
    </row>
    <row r="4542" spans="1:16" ht="45" x14ac:dyDescent="0.25">
      <c r="A4542" t="s">
        <v>9189</v>
      </c>
      <c r="B4542">
        <v>10561344</v>
      </c>
      <c r="C4542" t="s">
        <v>86</v>
      </c>
      <c r="D4542" t="s">
        <v>87</v>
      </c>
      <c r="E4542" t="s">
        <v>83</v>
      </c>
      <c r="F4542" t="s">
        <v>34</v>
      </c>
      <c r="G4542" s="3" t="s">
        <v>9190</v>
      </c>
      <c r="H45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4542">
        <v>439</v>
      </c>
      <c r="J4542">
        <v>1099</v>
      </c>
      <c r="K4542" s="1">
        <v>0.6</v>
      </c>
      <c r="L45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</v>
      </c>
      <c r="M4542" s="2" t="str">
        <f>IF(NOT(ISBLANK(Table1[[#This Row],[Discounter]])), IF(Table1[[#This Row],[Discounter]]&gt;=50%, "High Discount", "Low Discount"), "No Discount")</f>
        <v>High Discount</v>
      </c>
      <c r="N4542" t="s">
        <v>89</v>
      </c>
      <c r="O4542">
        <v>3.9</v>
      </c>
      <c r="P4542">
        <v>493</v>
      </c>
    </row>
    <row r="4543" spans="1:16" ht="30" x14ac:dyDescent="0.25">
      <c r="A4543" t="s">
        <v>9191</v>
      </c>
      <c r="B4543">
        <v>7030741</v>
      </c>
      <c r="C4543" t="s">
        <v>5850</v>
      </c>
      <c r="D4543" t="s">
        <v>87</v>
      </c>
      <c r="E4543" t="s">
        <v>44</v>
      </c>
      <c r="F4543" t="s">
        <v>34</v>
      </c>
      <c r="G4543" s="3" t="s">
        <v>9192</v>
      </c>
      <c r="H45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714</v>
      </c>
      <c r="I4543">
        <v>714</v>
      </c>
      <c r="J4543">
        <v>1299</v>
      </c>
      <c r="K4543" s="1">
        <v>0.45</v>
      </c>
      <c r="L45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584.55000000000007</v>
      </c>
      <c r="M4543" s="2" t="str">
        <f>IF(NOT(ISBLANK(Table1[[#This Row],[Discounter]])), IF(Table1[[#This Row],[Discounter]]&gt;=50%, "High Discount", "Low Discount"), "No Discount")</f>
        <v>Low Discount</v>
      </c>
      <c r="N4543" t="s">
        <v>8742</v>
      </c>
      <c r="O4543">
        <v>4.3</v>
      </c>
      <c r="P4543">
        <v>493</v>
      </c>
    </row>
    <row r="4544" spans="1:16" ht="30" x14ac:dyDescent="0.25">
      <c r="A4544" t="s">
        <v>9193</v>
      </c>
      <c r="B4544">
        <v>12374410</v>
      </c>
      <c r="C4544" t="s">
        <v>798</v>
      </c>
      <c r="D4544" t="s">
        <v>38</v>
      </c>
      <c r="E4544" t="s">
        <v>22</v>
      </c>
      <c r="F4544" t="s">
        <v>34</v>
      </c>
      <c r="G4544" s="3" t="s">
        <v>9194</v>
      </c>
      <c r="H45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44">
        <v>1599</v>
      </c>
      <c r="K4544" s="1">
        <v>0.6</v>
      </c>
      <c r="L45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959.4</v>
      </c>
      <c r="M4544" s="2" t="str">
        <f>IF(NOT(ISBLANK(Table1[[#This Row],[Discounter]])), IF(Table1[[#This Row],[Discounter]]&gt;=50%, "High Discount", "Low Discount"), "No Discount")</f>
        <v>High Discount</v>
      </c>
      <c r="N4544" t="s">
        <v>24</v>
      </c>
      <c r="O4544">
        <v>4.2</v>
      </c>
      <c r="P4544">
        <v>493</v>
      </c>
    </row>
    <row r="4545" spans="1:16" ht="45" x14ac:dyDescent="0.25">
      <c r="A4545" t="s">
        <v>9195</v>
      </c>
      <c r="B4545">
        <v>11550408</v>
      </c>
      <c r="C4545" t="s">
        <v>539</v>
      </c>
      <c r="D4545" t="s">
        <v>38</v>
      </c>
      <c r="E4545" t="s">
        <v>44</v>
      </c>
      <c r="F4545" t="s">
        <v>34</v>
      </c>
      <c r="G4545" s="3" t="s">
        <v>9196</v>
      </c>
      <c r="H45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45">
        <v>1599</v>
      </c>
      <c r="K4545" s="1">
        <v>0.56000000000000005</v>
      </c>
      <c r="L45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895.44</v>
      </c>
      <c r="M4545" s="2" t="str">
        <f>IF(NOT(ISBLANK(Table1[[#This Row],[Discounter]])), IF(Table1[[#This Row],[Discounter]]&gt;=50%, "High Discount", "Low Discount"), "No Discount")</f>
        <v>High Discount</v>
      </c>
      <c r="N4545" t="s">
        <v>41</v>
      </c>
      <c r="O4545">
        <v>4.2</v>
      </c>
      <c r="P4545">
        <v>493</v>
      </c>
    </row>
    <row r="4546" spans="1:16" ht="45" x14ac:dyDescent="0.25">
      <c r="A4546" t="s">
        <v>9197</v>
      </c>
      <c r="B4546">
        <v>14327572</v>
      </c>
      <c r="C4546" t="s">
        <v>844</v>
      </c>
      <c r="D4546" t="s">
        <v>38</v>
      </c>
      <c r="E4546" t="s">
        <v>132</v>
      </c>
      <c r="F4546" t="s">
        <v>34</v>
      </c>
      <c r="G4546" s="3" t="s">
        <v>9198</v>
      </c>
      <c r="H45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46">
        <v>1899</v>
      </c>
      <c r="K4546" s="1">
        <v>0.56999999999999995</v>
      </c>
      <c r="L45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1082.4299999999998</v>
      </c>
      <c r="M4546" s="2" t="str">
        <f>IF(NOT(ISBLANK(Table1[[#This Row],[Discounter]])), IF(Table1[[#This Row],[Discounter]]&gt;=50%, "High Discount", "Low Discount"), "No Discount")</f>
        <v>High Discount</v>
      </c>
      <c r="N4546" t="s">
        <v>24</v>
      </c>
      <c r="O4546">
        <v>4</v>
      </c>
      <c r="P4546">
        <v>493</v>
      </c>
    </row>
    <row r="4547" spans="1:16" ht="30" x14ac:dyDescent="0.25">
      <c r="A4547" t="s">
        <v>9199</v>
      </c>
      <c r="B4547">
        <v>2337100</v>
      </c>
      <c r="C4547" t="s">
        <v>204</v>
      </c>
      <c r="D4547" t="s">
        <v>38</v>
      </c>
      <c r="E4547" t="s">
        <v>132</v>
      </c>
      <c r="F4547" t="s">
        <v>34</v>
      </c>
      <c r="G4547" s="3" t="s">
        <v>9200</v>
      </c>
      <c r="H45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47">
        <v>2599</v>
      </c>
      <c r="K4547" s="1">
        <v>0.66</v>
      </c>
      <c r="L45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1715.3400000000001</v>
      </c>
      <c r="M4547" s="2" t="str">
        <f>IF(NOT(ISBLANK(Table1[[#This Row],[Discounter]])), IF(Table1[[#This Row],[Discounter]]&gt;=50%, "High Discount", "Low Discount"), "No Discount")</f>
        <v>High Discount</v>
      </c>
      <c r="N4547" t="s">
        <v>24</v>
      </c>
      <c r="O4547">
        <v>4.0999999999999996</v>
      </c>
      <c r="P4547">
        <v>493</v>
      </c>
    </row>
    <row r="4548" spans="1:16" ht="45" x14ac:dyDescent="0.25">
      <c r="A4548" t="s">
        <v>9201</v>
      </c>
      <c r="B4548">
        <v>14695606</v>
      </c>
      <c r="C4548" t="s">
        <v>91</v>
      </c>
      <c r="D4548" t="s">
        <v>38</v>
      </c>
      <c r="E4548" t="s">
        <v>122</v>
      </c>
      <c r="F4548" t="s">
        <v>34</v>
      </c>
      <c r="G4548" s="3" t="s">
        <v>9202</v>
      </c>
      <c r="H45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48">
        <v>699</v>
      </c>
      <c r="K4548" s="1">
        <v>0.53</v>
      </c>
      <c r="L45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370.47</v>
      </c>
      <c r="M4548" s="2" t="str">
        <f>IF(NOT(ISBLANK(Table1[[#This Row],[Discounter]])), IF(Table1[[#This Row],[Discounter]]&gt;=50%, "High Discount", "Low Discount"), "No Discount")</f>
        <v>High Discount</v>
      </c>
      <c r="N4548" t="s">
        <v>1203</v>
      </c>
      <c r="O4548">
        <v>4.5</v>
      </c>
      <c r="P4548">
        <v>493</v>
      </c>
    </row>
    <row r="4549" spans="1:16" ht="45" x14ac:dyDescent="0.25">
      <c r="A4549" t="s">
        <v>9203</v>
      </c>
      <c r="B4549">
        <v>7140526</v>
      </c>
      <c r="C4549" t="s">
        <v>43</v>
      </c>
      <c r="D4549" t="s">
        <v>38</v>
      </c>
      <c r="E4549" t="s">
        <v>39</v>
      </c>
      <c r="F4549" t="s">
        <v>34</v>
      </c>
      <c r="G4549" s="3" t="s">
        <v>1288</v>
      </c>
      <c r="H45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49">
        <v>799</v>
      </c>
      <c r="K4549" t="s">
        <v>643</v>
      </c>
      <c r="L45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300</v>
      </c>
      <c r="M4549" s="2" t="str">
        <f>IF(NOT(ISBLANK(Table1[[#This Row],[Discounter]])), IF(Table1[[#This Row],[Discounter]]&gt;=50%, "High Discount", "Low Discount"), "No Discount")</f>
        <v>High Discount</v>
      </c>
      <c r="N4549" t="s">
        <v>41</v>
      </c>
      <c r="O4549">
        <v>4</v>
      </c>
      <c r="P4549">
        <v>493</v>
      </c>
    </row>
    <row r="4550" spans="1:16" ht="30" x14ac:dyDescent="0.25">
      <c r="A4550" t="s">
        <v>9204</v>
      </c>
      <c r="B4550">
        <v>2353142</v>
      </c>
      <c r="C4550" t="s">
        <v>14</v>
      </c>
      <c r="D4550" t="s">
        <v>38</v>
      </c>
      <c r="E4550" t="s">
        <v>39</v>
      </c>
      <c r="F4550" t="s">
        <v>34</v>
      </c>
      <c r="G4550" s="3" t="s">
        <v>2295</v>
      </c>
      <c r="H45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50">
        <v>999</v>
      </c>
      <c r="K4550" s="1">
        <v>0.6</v>
      </c>
      <c r="L45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599.4</v>
      </c>
      <c r="M4550" s="2" t="str">
        <f>IF(NOT(ISBLANK(Table1[[#This Row],[Discounter]])), IF(Table1[[#This Row],[Discounter]]&gt;=50%, "High Discount", "Low Discount"), "No Discount")</f>
        <v>High Discount</v>
      </c>
      <c r="N4550" t="s">
        <v>41</v>
      </c>
      <c r="O4550">
        <v>4.2</v>
      </c>
      <c r="P4550">
        <v>493</v>
      </c>
    </row>
    <row r="4551" spans="1:16" ht="60" x14ac:dyDescent="0.25">
      <c r="A4551" t="s">
        <v>9205</v>
      </c>
      <c r="B4551">
        <v>12404238</v>
      </c>
      <c r="C4551" t="s">
        <v>60</v>
      </c>
      <c r="D4551" t="s">
        <v>15</v>
      </c>
      <c r="E4551" t="s">
        <v>22</v>
      </c>
      <c r="F4551" t="s">
        <v>17</v>
      </c>
      <c r="G4551" s="3" t="s">
        <v>9206</v>
      </c>
      <c r="H45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4551">
        <v>1899</v>
      </c>
      <c r="L45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551" s="2" t="str">
        <f>IF(NOT(ISBLANK(Table1[[#This Row],[Discounter]])), IF(Table1[[#This Row],[Discounter]]&gt;=50%, "High Discount", "Low Discount"), "No Discount")</f>
        <v>No Discount</v>
      </c>
      <c r="N4551" t="s">
        <v>36</v>
      </c>
      <c r="O4551">
        <v>3.9</v>
      </c>
      <c r="P4551">
        <v>492</v>
      </c>
    </row>
    <row r="4552" spans="1:16" ht="45" x14ac:dyDescent="0.25">
      <c r="A4552" t="s">
        <v>9207</v>
      </c>
      <c r="B4552">
        <v>11359016</v>
      </c>
      <c r="C4552" t="s">
        <v>150</v>
      </c>
      <c r="D4552" t="s">
        <v>15</v>
      </c>
      <c r="E4552" t="s">
        <v>16</v>
      </c>
      <c r="F4552" t="s">
        <v>17</v>
      </c>
      <c r="G4552" s="3" t="s">
        <v>8550</v>
      </c>
      <c r="H45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1619</v>
      </c>
      <c r="I4552">
        <v>1619</v>
      </c>
      <c r="J4552">
        <v>2699</v>
      </c>
      <c r="K4552" s="1">
        <v>0.4</v>
      </c>
      <c r="L45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1079.6000000000001</v>
      </c>
      <c r="M4552" s="2" t="str">
        <f>IF(NOT(ISBLANK(Table1[[#This Row],[Discounter]])), IF(Table1[[#This Row],[Discounter]]&gt;=50%, "High Discount", "Low Discount"), "No Discount")</f>
        <v>Low Discount</v>
      </c>
      <c r="N4552" t="s">
        <v>152</v>
      </c>
      <c r="O4552">
        <v>4</v>
      </c>
      <c r="P4552">
        <v>492</v>
      </c>
    </row>
    <row r="4553" spans="1:16" ht="60" x14ac:dyDescent="0.25">
      <c r="A4553" t="s">
        <v>9208</v>
      </c>
      <c r="B4553">
        <v>11109652</v>
      </c>
      <c r="C4553" t="s">
        <v>798</v>
      </c>
      <c r="D4553" t="s">
        <v>15</v>
      </c>
      <c r="E4553" t="s">
        <v>22</v>
      </c>
      <c r="F4553" t="s">
        <v>17</v>
      </c>
      <c r="G4553" s="3" t="s">
        <v>9209</v>
      </c>
      <c r="H45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4553">
        <v>629</v>
      </c>
      <c r="J4553">
        <v>1399</v>
      </c>
      <c r="K4553" s="1">
        <v>0.55000000000000004</v>
      </c>
      <c r="L45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769.45</v>
      </c>
      <c r="M4553" s="2" t="str">
        <f>IF(NOT(ISBLANK(Table1[[#This Row],[Discounter]])), IF(Table1[[#This Row],[Discounter]]&gt;=50%, "High Discount", "Low Discount"), "No Discount")</f>
        <v>High Discount</v>
      </c>
      <c r="N4553" t="s">
        <v>36</v>
      </c>
      <c r="O4553">
        <v>4</v>
      </c>
      <c r="P4553">
        <v>492</v>
      </c>
    </row>
    <row r="4554" spans="1:16" ht="60" x14ac:dyDescent="0.25">
      <c r="A4554" t="s">
        <v>9210</v>
      </c>
      <c r="B4554">
        <v>1422480</v>
      </c>
      <c r="C4554" t="s">
        <v>43</v>
      </c>
      <c r="D4554" t="s">
        <v>177</v>
      </c>
      <c r="E4554" t="s">
        <v>178</v>
      </c>
      <c r="F4554" t="s">
        <v>17</v>
      </c>
      <c r="G4554" s="3" t="s">
        <v>9211</v>
      </c>
      <c r="H45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224</v>
      </c>
      <c r="I4554">
        <v>224</v>
      </c>
      <c r="J4554">
        <v>299</v>
      </c>
      <c r="K4554" s="1">
        <v>0.25</v>
      </c>
      <c r="L45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74.75</v>
      </c>
      <c r="M4554" s="2" t="str">
        <f>IF(NOT(ISBLANK(Table1[[#This Row],[Discounter]])), IF(Table1[[#This Row],[Discounter]]&gt;=50%, "High Discount", "Low Discount"), "No Discount")</f>
        <v>Low Discount</v>
      </c>
      <c r="N4554" t="s">
        <v>146</v>
      </c>
      <c r="O4554">
        <v>4.3</v>
      </c>
      <c r="P4554">
        <v>492</v>
      </c>
    </row>
    <row r="4555" spans="1:16" ht="75" x14ac:dyDescent="0.25">
      <c r="A4555" t="s">
        <v>9212</v>
      </c>
      <c r="B4555">
        <v>10398419</v>
      </c>
      <c r="C4555" t="s">
        <v>14</v>
      </c>
      <c r="D4555" t="s">
        <v>26</v>
      </c>
      <c r="E4555" t="s">
        <v>27</v>
      </c>
      <c r="F4555" t="s">
        <v>17</v>
      </c>
      <c r="G4555" s="3" t="s">
        <v>9213</v>
      </c>
      <c r="H45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4555">
        <v>674</v>
      </c>
      <c r="J4555">
        <v>1499</v>
      </c>
      <c r="K4555" s="1">
        <v>0.55000000000000004</v>
      </c>
      <c r="L45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4555" s="2" t="str">
        <f>IF(NOT(ISBLANK(Table1[[#This Row],[Discounter]])), IF(Table1[[#This Row],[Discounter]]&gt;=50%, "High Discount", "Low Discount"), "No Discount")</f>
        <v>High Discount</v>
      </c>
      <c r="N4555" t="s">
        <v>232</v>
      </c>
      <c r="O4555">
        <v>4.4000000000000004</v>
      </c>
      <c r="P4555">
        <v>492</v>
      </c>
    </row>
    <row r="4556" spans="1:16" ht="60" x14ac:dyDescent="0.25">
      <c r="A4556" t="s">
        <v>9214</v>
      </c>
      <c r="B4556">
        <v>9869597</v>
      </c>
      <c r="C4556" t="s">
        <v>43</v>
      </c>
      <c r="D4556" t="s">
        <v>26</v>
      </c>
      <c r="E4556" t="s">
        <v>27</v>
      </c>
      <c r="F4556" t="s">
        <v>17</v>
      </c>
      <c r="G4556" s="3" t="s">
        <v>9215</v>
      </c>
      <c r="H45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4556">
        <v>879</v>
      </c>
      <c r="J4556">
        <v>2199</v>
      </c>
      <c r="K4556" s="1">
        <v>0.6</v>
      </c>
      <c r="L45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1319.3999999999999</v>
      </c>
      <c r="M4556" s="2" t="str">
        <f>IF(NOT(ISBLANK(Table1[[#This Row],[Discounter]])), IF(Table1[[#This Row],[Discounter]]&gt;=50%, "High Discount", "Low Discount"), "No Discount")</f>
        <v>High Discount</v>
      </c>
      <c r="N4556" t="s">
        <v>232</v>
      </c>
      <c r="O4556">
        <v>4</v>
      </c>
      <c r="P4556">
        <v>492</v>
      </c>
    </row>
    <row r="4557" spans="1:16" ht="45" x14ac:dyDescent="0.25">
      <c r="A4557" t="s">
        <v>9216</v>
      </c>
      <c r="B4557">
        <v>11905786</v>
      </c>
      <c r="C4557" t="s">
        <v>967</v>
      </c>
      <c r="D4557" t="s">
        <v>69</v>
      </c>
      <c r="E4557" t="s">
        <v>70</v>
      </c>
      <c r="F4557" t="s">
        <v>34</v>
      </c>
      <c r="G4557" s="3" t="s">
        <v>9217</v>
      </c>
      <c r="H45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1374</v>
      </c>
      <c r="I4557">
        <v>1374</v>
      </c>
      <c r="J4557">
        <v>2499</v>
      </c>
      <c r="K4557" s="1">
        <v>0.45</v>
      </c>
      <c r="L45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1124.55</v>
      </c>
      <c r="M4557" s="2" t="str">
        <f>IF(NOT(ISBLANK(Table1[[#This Row],[Discounter]])), IF(Table1[[#This Row],[Discounter]]&gt;=50%, "High Discount", "Low Discount"), "No Discount")</f>
        <v>Low Discount</v>
      </c>
      <c r="N4557" t="s">
        <v>102</v>
      </c>
      <c r="O4557">
        <v>4.4000000000000004</v>
      </c>
      <c r="P4557">
        <v>492</v>
      </c>
    </row>
    <row r="4558" spans="1:16" ht="60" x14ac:dyDescent="0.25">
      <c r="A4558" t="s">
        <v>9218</v>
      </c>
      <c r="B4558">
        <v>14323728</v>
      </c>
      <c r="C4558" t="s">
        <v>967</v>
      </c>
      <c r="D4558" t="s">
        <v>69</v>
      </c>
      <c r="E4558" t="s">
        <v>70</v>
      </c>
      <c r="F4558" t="s">
        <v>34</v>
      </c>
      <c r="G4558" s="3" t="s">
        <v>9219</v>
      </c>
      <c r="H45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1279</v>
      </c>
      <c r="I4558">
        <v>1279</v>
      </c>
      <c r="J4558">
        <v>3999</v>
      </c>
      <c r="K4558" s="1">
        <v>0.68</v>
      </c>
      <c r="L45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2719.32</v>
      </c>
      <c r="M4558" s="2" t="str">
        <f>IF(NOT(ISBLANK(Table1[[#This Row],[Discounter]])), IF(Table1[[#This Row],[Discounter]]&gt;=50%, "High Discount", "Low Discount"), "No Discount")</f>
        <v>High Discount</v>
      </c>
      <c r="N4558" t="s">
        <v>102</v>
      </c>
      <c r="O4558">
        <v>4.4000000000000004</v>
      </c>
      <c r="P4558">
        <v>492</v>
      </c>
    </row>
    <row r="4559" spans="1:16" ht="60" x14ac:dyDescent="0.25">
      <c r="A4559" t="s">
        <v>9220</v>
      </c>
      <c r="B4559">
        <v>9791069</v>
      </c>
      <c r="C4559" t="s">
        <v>9221</v>
      </c>
      <c r="D4559" t="s">
        <v>32</v>
      </c>
      <c r="E4559" t="s">
        <v>105</v>
      </c>
      <c r="F4559" t="s">
        <v>34</v>
      </c>
      <c r="G4559" s="3" t="s">
        <v>9222</v>
      </c>
      <c r="H45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1197</v>
      </c>
      <c r="I4559">
        <v>1197</v>
      </c>
      <c r="J4559">
        <v>1995</v>
      </c>
      <c r="K4559" s="1">
        <v>0.4</v>
      </c>
      <c r="L45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798</v>
      </c>
      <c r="M4559" s="2" t="str">
        <f>IF(NOT(ISBLANK(Table1[[#This Row],[Discounter]])), IF(Table1[[#This Row],[Discounter]]&gt;=50%, "High Discount", "Low Discount"), "No Discount")</f>
        <v>Low Discount</v>
      </c>
      <c r="N4559" t="s">
        <v>9223</v>
      </c>
      <c r="O4559">
        <v>4.4000000000000004</v>
      </c>
      <c r="P4559">
        <v>492</v>
      </c>
    </row>
    <row r="4560" spans="1:16" ht="45" x14ac:dyDescent="0.25">
      <c r="A4560" t="s">
        <v>9224</v>
      </c>
      <c r="B4560">
        <v>10166763</v>
      </c>
      <c r="C4560" t="s">
        <v>57</v>
      </c>
      <c r="D4560" t="s">
        <v>87</v>
      </c>
      <c r="E4560" t="s">
        <v>16</v>
      </c>
      <c r="F4560" t="s">
        <v>34</v>
      </c>
      <c r="G4560" s="3" t="s">
        <v>9225</v>
      </c>
      <c r="H45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4560">
        <v>899</v>
      </c>
      <c r="J4560">
        <v>1999</v>
      </c>
      <c r="K4560" s="1">
        <v>0.55000000000000004</v>
      </c>
      <c r="L45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1099.45</v>
      </c>
      <c r="M4560" s="2" t="str">
        <f>IF(NOT(ISBLANK(Table1[[#This Row],[Discounter]])), IF(Table1[[#This Row],[Discounter]]&gt;=50%, "High Discount", "Low Discount"), "No Discount")</f>
        <v>High Discount</v>
      </c>
      <c r="N4560" t="s">
        <v>606</v>
      </c>
      <c r="O4560">
        <v>3.4</v>
      </c>
      <c r="P4560">
        <v>492</v>
      </c>
    </row>
    <row r="4561" spans="1:16" ht="45" x14ac:dyDescent="0.25">
      <c r="A4561" t="s">
        <v>9226</v>
      </c>
      <c r="B4561">
        <v>1911757</v>
      </c>
      <c r="C4561" t="s">
        <v>3609</v>
      </c>
      <c r="D4561" t="s">
        <v>38</v>
      </c>
      <c r="E4561" t="s">
        <v>44</v>
      </c>
      <c r="F4561" t="s">
        <v>34</v>
      </c>
      <c r="G4561" s="3" t="s">
        <v>9227</v>
      </c>
      <c r="H45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61">
        <v>1199</v>
      </c>
      <c r="K4561" s="1">
        <v>0.45</v>
      </c>
      <c r="L45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539.55000000000007</v>
      </c>
      <c r="M4561" s="2" t="str">
        <f>IF(NOT(ISBLANK(Table1[[#This Row],[Discounter]])), IF(Table1[[#This Row],[Discounter]]&gt;=50%, "High Discount", "Low Discount"), "No Discount")</f>
        <v>Low Discount</v>
      </c>
      <c r="N4561" t="s">
        <v>24</v>
      </c>
      <c r="O4561">
        <v>3.7</v>
      </c>
      <c r="P4561">
        <v>492</v>
      </c>
    </row>
    <row r="4562" spans="1:16" ht="45" x14ac:dyDescent="0.25">
      <c r="A4562" t="s">
        <v>9228</v>
      </c>
      <c r="B4562">
        <v>12054678</v>
      </c>
      <c r="C4562" t="s">
        <v>91</v>
      </c>
      <c r="D4562" t="s">
        <v>38</v>
      </c>
      <c r="E4562" t="s">
        <v>27</v>
      </c>
      <c r="F4562" t="s">
        <v>34</v>
      </c>
      <c r="G4562" s="3" t="s">
        <v>9229</v>
      </c>
      <c r="H45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62">
        <v>1399</v>
      </c>
      <c r="K4562" s="1">
        <v>0.47</v>
      </c>
      <c r="L45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657.53</v>
      </c>
      <c r="M4562" s="2" t="str">
        <f>IF(NOT(ISBLANK(Table1[[#This Row],[Discounter]])), IF(Table1[[#This Row],[Discounter]]&gt;=50%, "High Discount", "Low Discount"), "No Discount")</f>
        <v>Low Discount</v>
      </c>
      <c r="N4562" t="s">
        <v>24</v>
      </c>
      <c r="O4562">
        <v>4.3</v>
      </c>
      <c r="P4562">
        <v>492</v>
      </c>
    </row>
    <row r="4563" spans="1:16" ht="30" x14ac:dyDescent="0.25">
      <c r="A4563" t="s">
        <v>9230</v>
      </c>
      <c r="B4563">
        <v>10051315</v>
      </c>
      <c r="C4563" t="s">
        <v>91</v>
      </c>
      <c r="D4563" t="s">
        <v>38</v>
      </c>
      <c r="E4563" t="s">
        <v>44</v>
      </c>
      <c r="F4563" t="s">
        <v>34</v>
      </c>
      <c r="G4563" s="3" t="s">
        <v>9231</v>
      </c>
      <c r="H45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63">
        <v>1499</v>
      </c>
      <c r="K4563" s="1">
        <v>0.47</v>
      </c>
      <c r="L45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704.53</v>
      </c>
      <c r="M4563" s="2" t="str">
        <f>IF(NOT(ISBLANK(Table1[[#This Row],[Discounter]])), IF(Table1[[#This Row],[Discounter]]&gt;=50%, "High Discount", "Low Discount"), "No Discount")</f>
        <v>Low Discount</v>
      </c>
      <c r="N4563" t="s">
        <v>24</v>
      </c>
      <c r="O4563">
        <v>4.3</v>
      </c>
      <c r="P4563">
        <v>492</v>
      </c>
    </row>
    <row r="4564" spans="1:16" ht="30" x14ac:dyDescent="0.25">
      <c r="A4564" t="s">
        <v>9232</v>
      </c>
      <c r="B4564">
        <v>17477802</v>
      </c>
      <c r="C4564" t="s">
        <v>95</v>
      </c>
      <c r="D4564" t="s">
        <v>38</v>
      </c>
      <c r="E4564" t="s">
        <v>39</v>
      </c>
      <c r="F4564" t="s">
        <v>34</v>
      </c>
      <c r="G4564" s="3" t="s">
        <v>5482</v>
      </c>
      <c r="H45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64">
        <v>1598</v>
      </c>
      <c r="K4564" s="1">
        <v>0.6</v>
      </c>
      <c r="L45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958.8</v>
      </c>
      <c r="M4564" s="2" t="str">
        <f>IF(NOT(ISBLANK(Table1[[#This Row],[Discounter]])), IF(Table1[[#This Row],[Discounter]]&gt;=50%, "High Discount", "Low Discount"), "No Discount")</f>
        <v>High Discount</v>
      </c>
      <c r="N4564" t="s">
        <v>41</v>
      </c>
      <c r="O4564">
        <v>4.3</v>
      </c>
      <c r="P4564">
        <v>492</v>
      </c>
    </row>
    <row r="4565" spans="1:16" ht="30" x14ac:dyDescent="0.25">
      <c r="A4565" t="s">
        <v>9233</v>
      </c>
      <c r="B4565">
        <v>6750252</v>
      </c>
      <c r="C4565" t="s">
        <v>3609</v>
      </c>
      <c r="D4565" t="s">
        <v>38</v>
      </c>
      <c r="E4565" t="s">
        <v>776</v>
      </c>
      <c r="F4565" t="s">
        <v>34</v>
      </c>
      <c r="G4565" s="3" t="s">
        <v>9234</v>
      </c>
      <c r="H45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65">
        <v>1699</v>
      </c>
      <c r="K4565" s="1">
        <v>0.47</v>
      </c>
      <c r="L45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798.53</v>
      </c>
      <c r="M4565" s="2" t="str">
        <f>IF(NOT(ISBLANK(Table1[[#This Row],[Discounter]])), IF(Table1[[#This Row],[Discounter]]&gt;=50%, "High Discount", "Low Discount"), "No Discount")</f>
        <v>Low Discount</v>
      </c>
      <c r="N4565" t="s">
        <v>24</v>
      </c>
      <c r="O4565">
        <v>4.0999999999999996</v>
      </c>
      <c r="P4565">
        <v>492</v>
      </c>
    </row>
    <row r="4566" spans="1:16" ht="60" x14ac:dyDescent="0.25">
      <c r="A4566" t="s">
        <v>9235</v>
      </c>
      <c r="B4566">
        <v>10365199</v>
      </c>
      <c r="C4566" t="s">
        <v>95</v>
      </c>
      <c r="D4566" t="s">
        <v>38</v>
      </c>
      <c r="E4566" t="s">
        <v>16</v>
      </c>
      <c r="F4566" t="s">
        <v>34</v>
      </c>
      <c r="G4566" s="3" t="s">
        <v>9236</v>
      </c>
      <c r="H45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66">
        <v>1699</v>
      </c>
      <c r="K4566" s="1">
        <v>0.55000000000000004</v>
      </c>
      <c r="L45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4566" s="2" t="str">
        <f>IF(NOT(ISBLANK(Table1[[#This Row],[Discounter]])), IF(Table1[[#This Row],[Discounter]]&gt;=50%, "High Discount", "Low Discount"), "No Discount")</f>
        <v>High Discount</v>
      </c>
      <c r="N4566" t="s">
        <v>119</v>
      </c>
      <c r="O4566">
        <v>4.2</v>
      </c>
      <c r="P4566">
        <v>492</v>
      </c>
    </row>
    <row r="4567" spans="1:16" ht="30" x14ac:dyDescent="0.25">
      <c r="A4567" t="s">
        <v>9237</v>
      </c>
      <c r="B4567">
        <v>11296146</v>
      </c>
      <c r="C4567" t="s">
        <v>14</v>
      </c>
      <c r="D4567" t="s">
        <v>38</v>
      </c>
      <c r="E4567" t="s">
        <v>39</v>
      </c>
      <c r="F4567" t="s">
        <v>34</v>
      </c>
      <c r="G4567" s="3" t="s">
        <v>9238</v>
      </c>
      <c r="H45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67">
        <v>899</v>
      </c>
      <c r="K4567" s="1">
        <v>0.55000000000000004</v>
      </c>
      <c r="L45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494.45000000000005</v>
      </c>
      <c r="M4567" s="2" t="str">
        <f>IF(NOT(ISBLANK(Table1[[#This Row],[Discounter]])), IF(Table1[[#This Row],[Discounter]]&gt;=50%, "High Discount", "Low Discount"), "No Discount")</f>
        <v>High Discount</v>
      </c>
      <c r="N4567" t="s">
        <v>41</v>
      </c>
      <c r="O4567">
        <v>3.8</v>
      </c>
      <c r="P4567">
        <v>492</v>
      </c>
    </row>
    <row r="4568" spans="1:16" ht="45" x14ac:dyDescent="0.25">
      <c r="A4568" t="s">
        <v>9239</v>
      </c>
      <c r="B4568">
        <v>5395400</v>
      </c>
      <c r="C4568" t="s">
        <v>57</v>
      </c>
      <c r="D4568" t="s">
        <v>15</v>
      </c>
      <c r="E4568" t="s">
        <v>22</v>
      </c>
      <c r="F4568" t="s">
        <v>17</v>
      </c>
      <c r="G4568" s="3" t="s">
        <v>9240</v>
      </c>
      <c r="H45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647</v>
      </c>
      <c r="I4568">
        <v>647</v>
      </c>
      <c r="J4568">
        <v>1849</v>
      </c>
      <c r="K4568" s="1">
        <v>0.65</v>
      </c>
      <c r="L45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1201.8500000000001</v>
      </c>
      <c r="M4568" s="2" t="str">
        <f>IF(NOT(ISBLANK(Table1[[#This Row],[Discounter]])), IF(Table1[[#This Row],[Discounter]]&gt;=50%, "High Discount", "Low Discount"), "No Discount")</f>
        <v>High Discount</v>
      </c>
      <c r="N4568" t="s">
        <v>24</v>
      </c>
      <c r="O4568">
        <v>3.7</v>
      </c>
      <c r="P4568">
        <v>491</v>
      </c>
    </row>
    <row r="4569" spans="1:16" ht="30" x14ac:dyDescent="0.25">
      <c r="A4569" t="s">
        <v>9241</v>
      </c>
      <c r="B4569">
        <v>14121288</v>
      </c>
      <c r="C4569" t="s">
        <v>47</v>
      </c>
      <c r="D4569" t="s">
        <v>15</v>
      </c>
      <c r="E4569" t="s">
        <v>48</v>
      </c>
      <c r="F4569" t="s">
        <v>17</v>
      </c>
      <c r="G4569" s="3" t="s">
        <v>9242</v>
      </c>
      <c r="H45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591</v>
      </c>
      <c r="I4569">
        <v>591</v>
      </c>
      <c r="J4569">
        <v>1599</v>
      </c>
      <c r="K4569" s="1">
        <v>0.63</v>
      </c>
      <c r="L45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1007.37</v>
      </c>
      <c r="M4569" s="2" t="str">
        <f>IF(NOT(ISBLANK(Table1[[#This Row],[Discounter]])), IF(Table1[[#This Row],[Discounter]]&gt;=50%, "High Discount", "Low Discount"), "No Discount")</f>
        <v>High Discount</v>
      </c>
      <c r="N4569" t="s">
        <v>50</v>
      </c>
      <c r="O4569">
        <v>4.0999999999999996</v>
      </c>
      <c r="P4569">
        <v>491</v>
      </c>
    </row>
    <row r="4570" spans="1:16" ht="75" x14ac:dyDescent="0.25">
      <c r="A4570" t="s">
        <v>9243</v>
      </c>
      <c r="B4570">
        <v>8351299</v>
      </c>
      <c r="C4570" t="s">
        <v>86</v>
      </c>
      <c r="D4570" t="s">
        <v>69</v>
      </c>
      <c r="E4570" t="s">
        <v>83</v>
      </c>
      <c r="F4570" t="s">
        <v>34</v>
      </c>
      <c r="G4570" s="3" t="s">
        <v>9244</v>
      </c>
      <c r="H45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524</v>
      </c>
      <c r="I4570">
        <v>524</v>
      </c>
      <c r="J4570">
        <v>1499</v>
      </c>
      <c r="K4570" s="1">
        <v>0.65</v>
      </c>
      <c r="L45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974.35</v>
      </c>
      <c r="M4570" s="2" t="str">
        <f>IF(NOT(ISBLANK(Table1[[#This Row],[Discounter]])), IF(Table1[[#This Row],[Discounter]]&gt;=50%, "High Discount", "Low Discount"), "No Discount")</f>
        <v>High Discount</v>
      </c>
      <c r="N4570" t="s">
        <v>89</v>
      </c>
      <c r="O4570">
        <v>4.0999999999999996</v>
      </c>
      <c r="P4570">
        <v>491</v>
      </c>
    </row>
    <row r="4571" spans="1:16" ht="45" x14ac:dyDescent="0.25">
      <c r="A4571" t="s">
        <v>9245</v>
      </c>
      <c r="B4571">
        <v>12386528</v>
      </c>
      <c r="C4571" t="s">
        <v>879</v>
      </c>
      <c r="D4571" t="s">
        <v>69</v>
      </c>
      <c r="E4571" t="s">
        <v>296</v>
      </c>
      <c r="F4571" t="s">
        <v>34</v>
      </c>
      <c r="G4571" s="3" t="s">
        <v>9246</v>
      </c>
      <c r="H45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1727</v>
      </c>
      <c r="I4571">
        <v>1727</v>
      </c>
      <c r="J4571">
        <v>3599</v>
      </c>
      <c r="K4571" s="1">
        <v>0.52</v>
      </c>
      <c r="L45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1871.48</v>
      </c>
      <c r="M4571" s="2" t="str">
        <f>IF(NOT(ISBLANK(Table1[[#This Row],[Discounter]])), IF(Table1[[#This Row],[Discounter]]&gt;=50%, "High Discount", "Low Discount"), "No Discount")</f>
        <v>High Discount</v>
      </c>
      <c r="N4571" t="s">
        <v>146</v>
      </c>
      <c r="O4571">
        <v>4.3</v>
      </c>
      <c r="P4571">
        <v>491</v>
      </c>
    </row>
    <row r="4572" spans="1:16" ht="45" x14ac:dyDescent="0.25">
      <c r="A4572" t="s">
        <v>9247</v>
      </c>
      <c r="B4572">
        <v>13348348</v>
      </c>
      <c r="C4572" t="s">
        <v>5659</v>
      </c>
      <c r="D4572" t="s">
        <v>69</v>
      </c>
      <c r="E4572" t="s">
        <v>296</v>
      </c>
      <c r="F4572" t="s">
        <v>34</v>
      </c>
      <c r="G4572" s="3" t="s">
        <v>9248</v>
      </c>
      <c r="H45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1368</v>
      </c>
      <c r="I4572">
        <v>1368</v>
      </c>
      <c r="J4572">
        <v>5700</v>
      </c>
      <c r="K4572" s="1">
        <v>0.76</v>
      </c>
      <c r="L45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4332</v>
      </c>
      <c r="M4572" s="2" t="str">
        <f>IF(NOT(ISBLANK(Table1[[#This Row],[Discounter]])), IF(Table1[[#This Row],[Discounter]]&gt;=50%, "High Discount", "Low Discount"), "No Discount")</f>
        <v>High Discount</v>
      </c>
      <c r="N4572" t="s">
        <v>146</v>
      </c>
      <c r="O4572">
        <v>4.0999999999999996</v>
      </c>
      <c r="P4572">
        <v>491</v>
      </c>
    </row>
    <row r="4573" spans="1:16" ht="45" x14ac:dyDescent="0.25">
      <c r="A4573" t="s">
        <v>9249</v>
      </c>
      <c r="B4573">
        <v>8225817</v>
      </c>
      <c r="C4573" t="s">
        <v>9250</v>
      </c>
      <c r="D4573" t="s">
        <v>32</v>
      </c>
      <c r="E4573" t="s">
        <v>33</v>
      </c>
      <c r="F4573" t="s">
        <v>34</v>
      </c>
      <c r="G4573" s="3" t="s">
        <v>9251</v>
      </c>
      <c r="H45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950</v>
      </c>
      <c r="I4573">
        <v>950</v>
      </c>
      <c r="J4573">
        <v>1199</v>
      </c>
      <c r="K4573" t="s">
        <v>9252</v>
      </c>
      <c r="L45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249</v>
      </c>
      <c r="M4573" s="2" t="str">
        <f>IF(NOT(ISBLANK(Table1[[#This Row],[Discounter]])), IF(Table1[[#This Row],[Discounter]]&gt;=50%, "High Discount", "Low Discount"), "No Discount")</f>
        <v>High Discount</v>
      </c>
      <c r="N4573" t="s">
        <v>24</v>
      </c>
      <c r="O4573">
        <v>4.2</v>
      </c>
      <c r="P4573">
        <v>491</v>
      </c>
    </row>
    <row r="4574" spans="1:16" ht="30" x14ac:dyDescent="0.25">
      <c r="A4574" t="s">
        <v>9253</v>
      </c>
      <c r="B4574">
        <v>2295698</v>
      </c>
      <c r="C4574" t="s">
        <v>104</v>
      </c>
      <c r="D4574" t="s">
        <v>32</v>
      </c>
      <c r="E4574" t="s">
        <v>272</v>
      </c>
      <c r="F4574" t="s">
        <v>34</v>
      </c>
      <c r="G4574" s="3" t="s">
        <v>9254</v>
      </c>
      <c r="H45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4574">
        <v>399</v>
      </c>
      <c r="L45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574" s="2" t="str">
        <f>IF(NOT(ISBLANK(Table1[[#This Row],[Discounter]])), IF(Table1[[#This Row],[Discounter]]&gt;=50%, "High Discount", "Low Discount"), "No Discount")</f>
        <v>No Discount</v>
      </c>
      <c r="N4574" t="s">
        <v>24</v>
      </c>
      <c r="O4574">
        <v>4.2</v>
      </c>
      <c r="P4574">
        <v>491</v>
      </c>
    </row>
    <row r="4575" spans="1:16" ht="45" x14ac:dyDescent="0.25">
      <c r="A4575" t="s">
        <v>9255</v>
      </c>
      <c r="B4575">
        <v>2038144</v>
      </c>
      <c r="C4575" t="s">
        <v>57</v>
      </c>
      <c r="D4575" t="s">
        <v>87</v>
      </c>
      <c r="E4575" t="s">
        <v>132</v>
      </c>
      <c r="F4575" t="s">
        <v>34</v>
      </c>
      <c r="G4575" s="3" t="s">
        <v>9256</v>
      </c>
      <c r="H45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4575">
        <v>479</v>
      </c>
      <c r="J4575">
        <v>1599</v>
      </c>
      <c r="K4575" s="1">
        <v>0.7</v>
      </c>
      <c r="L45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1119.3</v>
      </c>
      <c r="M4575" s="2" t="str">
        <f>IF(NOT(ISBLANK(Table1[[#This Row],[Discounter]])), IF(Table1[[#This Row],[Discounter]]&gt;=50%, "High Discount", "Low Discount"), "No Discount")</f>
        <v>High Discount</v>
      </c>
      <c r="N4575" t="s">
        <v>102</v>
      </c>
      <c r="O4575">
        <v>3.6</v>
      </c>
      <c r="P4575">
        <v>491</v>
      </c>
    </row>
    <row r="4576" spans="1:16" ht="45" x14ac:dyDescent="0.25">
      <c r="A4576" t="s">
        <v>9257</v>
      </c>
      <c r="B4576">
        <v>8349477</v>
      </c>
      <c r="C4576" t="s">
        <v>86</v>
      </c>
      <c r="D4576" t="s">
        <v>87</v>
      </c>
      <c r="E4576" t="s">
        <v>83</v>
      </c>
      <c r="F4576" t="s">
        <v>34</v>
      </c>
      <c r="G4576" s="3" t="s">
        <v>9258</v>
      </c>
      <c r="H45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624</v>
      </c>
      <c r="I4576">
        <v>624</v>
      </c>
      <c r="J4576">
        <v>2499</v>
      </c>
      <c r="K4576" s="1">
        <v>0.75</v>
      </c>
      <c r="L45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1874.25</v>
      </c>
      <c r="M4576" s="2" t="str">
        <f>IF(NOT(ISBLANK(Table1[[#This Row],[Discounter]])), IF(Table1[[#This Row],[Discounter]]&gt;=50%, "High Discount", "Low Discount"), "No Discount")</f>
        <v>High Discount</v>
      </c>
      <c r="N4576" t="s">
        <v>89</v>
      </c>
      <c r="O4576">
        <v>4.3</v>
      </c>
      <c r="P4576">
        <v>491</v>
      </c>
    </row>
    <row r="4577" spans="1:16" ht="45" x14ac:dyDescent="0.25">
      <c r="A4577" t="s">
        <v>9259</v>
      </c>
      <c r="B4577">
        <v>10197145</v>
      </c>
      <c r="C4577" t="s">
        <v>57</v>
      </c>
      <c r="D4577" t="s">
        <v>87</v>
      </c>
      <c r="E4577" t="s">
        <v>132</v>
      </c>
      <c r="F4577" t="s">
        <v>34</v>
      </c>
      <c r="G4577" s="3" t="s">
        <v>9260</v>
      </c>
      <c r="H45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779</v>
      </c>
      <c r="I4577">
        <v>779</v>
      </c>
      <c r="J4577">
        <v>2599</v>
      </c>
      <c r="K4577" s="1">
        <v>0.7</v>
      </c>
      <c r="L45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1819.3</v>
      </c>
      <c r="M4577" s="2" t="str">
        <f>IF(NOT(ISBLANK(Table1[[#This Row],[Discounter]])), IF(Table1[[#This Row],[Discounter]]&gt;=50%, "High Discount", "Low Discount"), "No Discount")</f>
        <v>High Discount</v>
      </c>
      <c r="N4577" t="s">
        <v>102</v>
      </c>
      <c r="O4577">
        <v>4.5</v>
      </c>
      <c r="P4577">
        <v>491</v>
      </c>
    </row>
    <row r="4578" spans="1:16" ht="60" x14ac:dyDescent="0.25">
      <c r="A4578" t="s">
        <v>9261</v>
      </c>
      <c r="B4578">
        <v>11640588</v>
      </c>
      <c r="C4578" t="s">
        <v>60</v>
      </c>
      <c r="D4578" t="s">
        <v>61</v>
      </c>
      <c r="E4578" t="s">
        <v>22</v>
      </c>
      <c r="F4578" t="s">
        <v>34</v>
      </c>
      <c r="G4578" s="3" t="s">
        <v>9262</v>
      </c>
      <c r="H45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934</v>
      </c>
      <c r="I4578">
        <v>934</v>
      </c>
      <c r="J4578">
        <v>1699</v>
      </c>
      <c r="K4578" s="1">
        <v>0.45</v>
      </c>
      <c r="L45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764.55000000000007</v>
      </c>
      <c r="M4578" s="2" t="str">
        <f>IF(NOT(ISBLANK(Table1[[#This Row],[Discounter]])), IF(Table1[[#This Row],[Discounter]]&gt;=50%, "High Discount", "Low Discount"), "No Discount")</f>
        <v>Low Discount</v>
      </c>
      <c r="N4578" t="s">
        <v>41</v>
      </c>
      <c r="O4578">
        <v>4.2</v>
      </c>
      <c r="P4578">
        <v>491</v>
      </c>
    </row>
    <row r="4579" spans="1:16" ht="45" x14ac:dyDescent="0.25">
      <c r="A4579" t="s">
        <v>9263</v>
      </c>
      <c r="B4579">
        <v>9478817</v>
      </c>
      <c r="C4579" t="s">
        <v>14</v>
      </c>
      <c r="D4579" t="s">
        <v>38</v>
      </c>
      <c r="E4579" t="s">
        <v>1823</v>
      </c>
      <c r="F4579" t="s">
        <v>34</v>
      </c>
      <c r="G4579" s="3" t="s">
        <v>9264</v>
      </c>
      <c r="H45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79">
        <v>1699</v>
      </c>
      <c r="K4579" s="1">
        <v>0.65</v>
      </c>
      <c r="L45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1104.3500000000001</v>
      </c>
      <c r="M4579" s="2" t="str">
        <f>IF(NOT(ISBLANK(Table1[[#This Row],[Discounter]])), IF(Table1[[#This Row],[Discounter]]&gt;=50%, "High Discount", "Low Discount"), "No Discount")</f>
        <v>High Discount</v>
      </c>
      <c r="N4579" t="s">
        <v>102</v>
      </c>
      <c r="O4579">
        <v>3.5</v>
      </c>
      <c r="P4579">
        <v>491</v>
      </c>
    </row>
    <row r="4580" spans="1:16" ht="30" x14ac:dyDescent="0.25">
      <c r="A4580" t="s">
        <v>9265</v>
      </c>
      <c r="B4580">
        <v>9070121</v>
      </c>
      <c r="C4580" t="s">
        <v>162</v>
      </c>
      <c r="D4580" t="s">
        <v>38</v>
      </c>
      <c r="E4580" t="s">
        <v>74</v>
      </c>
      <c r="F4580" t="s">
        <v>34</v>
      </c>
      <c r="G4580" s="3" t="s">
        <v>9266</v>
      </c>
      <c r="H45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80">
        <v>1799</v>
      </c>
      <c r="K4580" s="1">
        <v>0.5</v>
      </c>
      <c r="L45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</v>
      </c>
      <c r="M4580" s="2" t="str">
        <f>IF(NOT(ISBLANK(Table1[[#This Row],[Discounter]])), IF(Table1[[#This Row],[Discounter]]&gt;=50%, "High Discount", "Low Discount"), "No Discount")</f>
        <v>High Discount</v>
      </c>
      <c r="N4580" t="s">
        <v>102</v>
      </c>
      <c r="O4580">
        <v>4.2</v>
      </c>
      <c r="P4580">
        <v>491</v>
      </c>
    </row>
    <row r="4581" spans="1:16" ht="30" x14ac:dyDescent="0.25">
      <c r="A4581" t="s">
        <v>9267</v>
      </c>
      <c r="B4581">
        <v>9341283</v>
      </c>
      <c r="C4581" t="s">
        <v>639</v>
      </c>
      <c r="D4581" t="s">
        <v>38</v>
      </c>
      <c r="E4581" t="s">
        <v>44</v>
      </c>
      <c r="F4581" t="s">
        <v>34</v>
      </c>
      <c r="G4581" s="3" t="s">
        <v>2504</v>
      </c>
      <c r="H45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81">
        <v>1998</v>
      </c>
      <c r="K4581" s="1">
        <v>0.5</v>
      </c>
      <c r="L45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4581" s="2" t="str">
        <f>IF(NOT(ISBLANK(Table1[[#This Row],[Discounter]])), IF(Table1[[#This Row],[Discounter]]&gt;=50%, "High Discount", "Low Discount"), "No Discount")</f>
        <v>High Discount</v>
      </c>
      <c r="N4581" t="s">
        <v>24</v>
      </c>
      <c r="O4581">
        <v>3.6</v>
      </c>
      <c r="P4581">
        <v>491</v>
      </c>
    </row>
    <row r="4582" spans="1:16" ht="45" x14ac:dyDescent="0.25">
      <c r="A4582" t="s">
        <v>9268</v>
      </c>
      <c r="B4582">
        <v>1639356</v>
      </c>
      <c r="C4582" t="s">
        <v>539</v>
      </c>
      <c r="D4582" t="s">
        <v>38</v>
      </c>
      <c r="E4582" t="s">
        <v>132</v>
      </c>
      <c r="F4582" t="s">
        <v>34</v>
      </c>
      <c r="G4582" s="3" t="s">
        <v>9269</v>
      </c>
      <c r="H45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82">
        <v>2299</v>
      </c>
      <c r="K4582" s="1">
        <v>0.61</v>
      </c>
      <c r="L45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1402.3899999999999</v>
      </c>
      <c r="M4582" s="2" t="str">
        <f>IF(NOT(ISBLANK(Table1[[#This Row],[Discounter]])), IF(Table1[[#This Row],[Discounter]]&gt;=50%, "High Discount", "Low Discount"), "No Discount")</f>
        <v>High Discount</v>
      </c>
      <c r="N4582" t="s">
        <v>41</v>
      </c>
      <c r="O4582">
        <v>4.2</v>
      </c>
      <c r="P4582">
        <v>491</v>
      </c>
    </row>
    <row r="4583" spans="1:16" ht="45" x14ac:dyDescent="0.25">
      <c r="A4583" t="s">
        <v>9270</v>
      </c>
      <c r="B4583">
        <v>8330967</v>
      </c>
      <c r="C4583" t="s">
        <v>14</v>
      </c>
      <c r="D4583" t="s">
        <v>38</v>
      </c>
      <c r="E4583" t="s">
        <v>39</v>
      </c>
      <c r="F4583" t="s">
        <v>34</v>
      </c>
      <c r="G4583" s="3" t="s">
        <v>9271</v>
      </c>
      <c r="H45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83">
        <v>599</v>
      </c>
      <c r="K4583" s="1">
        <v>0.4</v>
      </c>
      <c r="L45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239.60000000000002</v>
      </c>
      <c r="M4583" s="2" t="str">
        <f>IF(NOT(ISBLANK(Table1[[#This Row],[Discounter]])), IF(Table1[[#This Row],[Discounter]]&gt;=50%, "High Discount", "Low Discount"), "No Discount")</f>
        <v>Low Discount</v>
      </c>
      <c r="N4583" t="s">
        <v>41</v>
      </c>
      <c r="O4583">
        <v>4.0999999999999996</v>
      </c>
      <c r="P4583">
        <v>491</v>
      </c>
    </row>
    <row r="4584" spans="1:16" ht="45" x14ac:dyDescent="0.25">
      <c r="A4584" t="s">
        <v>9272</v>
      </c>
      <c r="B4584">
        <v>2490937</v>
      </c>
      <c r="C4584" t="s">
        <v>43</v>
      </c>
      <c r="D4584" t="s">
        <v>38</v>
      </c>
      <c r="E4584" t="s">
        <v>39</v>
      </c>
      <c r="F4584" t="s">
        <v>34</v>
      </c>
      <c r="G4584" s="3" t="s">
        <v>5778</v>
      </c>
      <c r="H45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84">
        <v>749</v>
      </c>
      <c r="K4584" s="1">
        <v>0.5</v>
      </c>
      <c r="L45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374.5</v>
      </c>
      <c r="M4584" s="2" t="str">
        <f>IF(NOT(ISBLANK(Table1[[#This Row],[Discounter]])), IF(Table1[[#This Row],[Discounter]]&gt;=50%, "High Discount", "Low Discount"), "No Discount")</f>
        <v>High Discount</v>
      </c>
      <c r="N4584" t="s">
        <v>41</v>
      </c>
      <c r="O4584">
        <v>4.4000000000000004</v>
      </c>
      <c r="P4584">
        <v>491</v>
      </c>
    </row>
    <row r="4585" spans="1:16" ht="45" x14ac:dyDescent="0.25">
      <c r="A4585" t="s">
        <v>9273</v>
      </c>
      <c r="B4585">
        <v>2363500</v>
      </c>
      <c r="C4585" t="s">
        <v>14</v>
      </c>
      <c r="D4585" t="s">
        <v>15</v>
      </c>
      <c r="E4585" t="s">
        <v>48</v>
      </c>
      <c r="F4585" t="s">
        <v>17</v>
      </c>
      <c r="G4585" s="3" t="s">
        <v>9274</v>
      </c>
      <c r="H45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4585">
        <v>799</v>
      </c>
      <c r="J4585">
        <v>1999</v>
      </c>
      <c r="K4585" s="1">
        <v>0.6</v>
      </c>
      <c r="L45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4585" s="2" t="str">
        <f>IF(NOT(ISBLANK(Table1[[#This Row],[Discounter]])), IF(Table1[[#This Row],[Discounter]]&gt;=50%, "High Discount", "Low Discount"), "No Discount")</f>
        <v>High Discount</v>
      </c>
      <c r="N4585" t="s">
        <v>175</v>
      </c>
      <c r="O4585">
        <v>3.9</v>
      </c>
      <c r="P4585">
        <v>490</v>
      </c>
    </row>
    <row r="4586" spans="1:16" ht="60" x14ac:dyDescent="0.25">
      <c r="A4586" t="s">
        <v>9275</v>
      </c>
      <c r="B4586">
        <v>12983720</v>
      </c>
      <c r="C4586" t="s">
        <v>43</v>
      </c>
      <c r="D4586" t="s">
        <v>15</v>
      </c>
      <c r="E4586" t="s">
        <v>16</v>
      </c>
      <c r="F4586" t="s">
        <v>17</v>
      </c>
      <c r="G4586" s="3" t="s">
        <v>803</v>
      </c>
      <c r="H45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4586">
        <v>499</v>
      </c>
      <c r="J4586">
        <v>1999</v>
      </c>
      <c r="K4586" s="1">
        <v>0.75</v>
      </c>
      <c r="L45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1499.25</v>
      </c>
      <c r="M4586" s="2" t="str">
        <f>IF(NOT(ISBLANK(Table1[[#This Row],[Discounter]])), IF(Table1[[#This Row],[Discounter]]&gt;=50%, "High Discount", "Low Discount"), "No Discount")</f>
        <v>High Discount</v>
      </c>
      <c r="N4586" t="s">
        <v>19</v>
      </c>
      <c r="O4586">
        <v>3.7</v>
      </c>
      <c r="P4586">
        <v>490</v>
      </c>
    </row>
    <row r="4587" spans="1:16" ht="60" x14ac:dyDescent="0.25">
      <c r="A4587" t="s">
        <v>9276</v>
      </c>
      <c r="B4587">
        <v>12983738</v>
      </c>
      <c r="C4587" t="s">
        <v>43</v>
      </c>
      <c r="D4587" t="s">
        <v>15</v>
      </c>
      <c r="E4587" t="s">
        <v>16</v>
      </c>
      <c r="F4587" t="s">
        <v>17</v>
      </c>
      <c r="G4587" s="3" t="s">
        <v>4592</v>
      </c>
      <c r="H45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1044</v>
      </c>
      <c r="I4587">
        <v>1044</v>
      </c>
      <c r="J4587">
        <v>1899</v>
      </c>
      <c r="K4587" s="1">
        <v>0.45</v>
      </c>
      <c r="L45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854.55000000000007</v>
      </c>
      <c r="M4587" s="2" t="str">
        <f>IF(NOT(ISBLANK(Table1[[#This Row],[Discounter]])), IF(Table1[[#This Row],[Discounter]]&gt;=50%, "High Discount", "Low Discount"), "No Discount")</f>
        <v>Low Discount</v>
      </c>
      <c r="N4587" t="s">
        <v>19</v>
      </c>
      <c r="O4587">
        <v>4</v>
      </c>
      <c r="P4587">
        <v>490</v>
      </c>
    </row>
    <row r="4588" spans="1:16" ht="45" x14ac:dyDescent="0.25">
      <c r="A4588" t="s">
        <v>9277</v>
      </c>
      <c r="B4588">
        <v>9963247</v>
      </c>
      <c r="C4588" t="s">
        <v>9278</v>
      </c>
      <c r="D4588" t="s">
        <v>177</v>
      </c>
      <c r="E4588" t="s">
        <v>894</v>
      </c>
      <c r="F4588" t="s">
        <v>17</v>
      </c>
      <c r="G4588" s="3" t="s">
        <v>9279</v>
      </c>
      <c r="H45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279</v>
      </c>
      <c r="I4588">
        <v>279</v>
      </c>
      <c r="J4588">
        <v>1399</v>
      </c>
      <c r="K4588" s="1">
        <v>0.8</v>
      </c>
      <c r="L45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1119.2</v>
      </c>
      <c r="M4588" s="2" t="str">
        <f>IF(NOT(ISBLANK(Table1[[#This Row],[Discounter]])), IF(Table1[[#This Row],[Discounter]]&gt;=50%, "High Discount", "Low Discount"), "No Discount")</f>
        <v>High Discount</v>
      </c>
      <c r="N4588" t="s">
        <v>838</v>
      </c>
      <c r="O4588">
        <v>3.6</v>
      </c>
      <c r="P4588">
        <v>490</v>
      </c>
    </row>
    <row r="4589" spans="1:16" ht="45" x14ac:dyDescent="0.25">
      <c r="A4589" t="s">
        <v>9280</v>
      </c>
      <c r="B4589">
        <v>11655366</v>
      </c>
      <c r="C4589" t="s">
        <v>460</v>
      </c>
      <c r="D4589" t="s">
        <v>177</v>
      </c>
      <c r="E4589" t="s">
        <v>4906</v>
      </c>
      <c r="F4589" t="s">
        <v>17</v>
      </c>
      <c r="G4589" s="3" t="s">
        <v>9281</v>
      </c>
      <c r="H45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589">
        <v>799</v>
      </c>
      <c r="L45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589" s="2" t="str">
        <f>IF(NOT(ISBLANK(Table1[[#This Row],[Discounter]])), IF(Table1[[#This Row],[Discounter]]&gt;=50%, "High Discount", "Low Discount"), "No Discount")</f>
        <v>No Discount</v>
      </c>
      <c r="N4589" t="s">
        <v>102</v>
      </c>
      <c r="O4589">
        <v>4.4000000000000004</v>
      </c>
      <c r="P4589">
        <v>490</v>
      </c>
    </row>
    <row r="4590" spans="1:16" ht="45" x14ac:dyDescent="0.25">
      <c r="A4590" t="s">
        <v>9282</v>
      </c>
      <c r="B4590">
        <v>18028876</v>
      </c>
      <c r="C4590" t="s">
        <v>271</v>
      </c>
      <c r="D4590" t="s">
        <v>177</v>
      </c>
      <c r="E4590" t="s">
        <v>894</v>
      </c>
      <c r="F4590" t="s">
        <v>17</v>
      </c>
      <c r="G4590" s="3" t="s">
        <v>4655</v>
      </c>
      <c r="H45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590">
        <v>1098</v>
      </c>
      <c r="L45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590" s="2" t="str">
        <f>IF(NOT(ISBLANK(Table1[[#This Row],[Discounter]])), IF(Table1[[#This Row],[Discounter]]&gt;=50%, "High Discount", "Low Discount"), "No Discount")</f>
        <v>No Discount</v>
      </c>
      <c r="N4590" t="s">
        <v>24</v>
      </c>
      <c r="O4590">
        <v>4.4000000000000004</v>
      </c>
      <c r="P4590">
        <v>490</v>
      </c>
    </row>
    <row r="4591" spans="1:16" ht="60" x14ac:dyDescent="0.25">
      <c r="A4591" t="s">
        <v>9283</v>
      </c>
      <c r="B4591">
        <v>11700110</v>
      </c>
      <c r="C4591" t="s">
        <v>43</v>
      </c>
      <c r="D4591" t="s">
        <v>26</v>
      </c>
      <c r="E4591" t="s">
        <v>39</v>
      </c>
      <c r="F4591" t="s">
        <v>17</v>
      </c>
      <c r="G4591" s="3" t="s">
        <v>9284</v>
      </c>
      <c r="H45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4591">
        <v>359</v>
      </c>
      <c r="J4591">
        <v>899</v>
      </c>
      <c r="K4591" s="1">
        <v>0.6</v>
      </c>
      <c r="L45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4591" s="2" t="str">
        <f>IF(NOT(ISBLANK(Table1[[#This Row],[Discounter]])), IF(Table1[[#This Row],[Discounter]]&gt;=50%, "High Discount", "Low Discount"), "No Discount")</f>
        <v>High Discount</v>
      </c>
      <c r="N4591" t="s">
        <v>24</v>
      </c>
      <c r="O4591">
        <v>4.0999999999999996</v>
      </c>
      <c r="P4591">
        <v>490</v>
      </c>
    </row>
    <row r="4592" spans="1:16" ht="45" x14ac:dyDescent="0.25">
      <c r="A4592" t="s">
        <v>9285</v>
      </c>
      <c r="B4592">
        <v>10370671</v>
      </c>
      <c r="C4592" t="s">
        <v>879</v>
      </c>
      <c r="D4592" t="s">
        <v>69</v>
      </c>
      <c r="E4592" t="s">
        <v>83</v>
      </c>
      <c r="F4592" t="s">
        <v>34</v>
      </c>
      <c r="G4592" s="3" t="s">
        <v>9286</v>
      </c>
      <c r="H45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1033</v>
      </c>
      <c r="I4592">
        <v>1033</v>
      </c>
      <c r="J4592">
        <v>2199</v>
      </c>
      <c r="K4592" s="1">
        <v>0.53</v>
      </c>
      <c r="L45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1165.47</v>
      </c>
      <c r="M4592" s="2" t="str">
        <f>IF(NOT(ISBLANK(Table1[[#This Row],[Discounter]])), IF(Table1[[#This Row],[Discounter]]&gt;=50%, "High Discount", "Low Discount"), "No Discount")</f>
        <v>High Discount</v>
      </c>
      <c r="N4592" t="s">
        <v>102</v>
      </c>
      <c r="O4592">
        <v>4.3</v>
      </c>
      <c r="P4592">
        <v>490</v>
      </c>
    </row>
    <row r="4593" spans="1:16" ht="45" x14ac:dyDescent="0.25">
      <c r="A4593" t="s">
        <v>9287</v>
      </c>
      <c r="B4593">
        <v>10474702</v>
      </c>
      <c r="C4593" t="s">
        <v>1325</v>
      </c>
      <c r="D4593" t="s">
        <v>69</v>
      </c>
      <c r="E4593" t="s">
        <v>296</v>
      </c>
      <c r="F4593" t="s">
        <v>34</v>
      </c>
      <c r="G4593" s="3" t="s">
        <v>9288</v>
      </c>
      <c r="H45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857</v>
      </c>
      <c r="I4593">
        <v>857</v>
      </c>
      <c r="J4593">
        <v>2383</v>
      </c>
      <c r="K4593" s="1">
        <v>0.64</v>
      </c>
      <c r="L45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1525.1200000000001</v>
      </c>
      <c r="M4593" s="2" t="str">
        <f>IF(NOT(ISBLANK(Table1[[#This Row],[Discounter]])), IF(Table1[[#This Row],[Discounter]]&gt;=50%, "High Discount", "Low Discount"), "No Discount")</f>
        <v>High Discount</v>
      </c>
      <c r="N4593" t="s">
        <v>146</v>
      </c>
      <c r="O4593">
        <v>4</v>
      </c>
      <c r="P4593">
        <v>490</v>
      </c>
    </row>
    <row r="4594" spans="1:16" ht="45" x14ac:dyDescent="0.25">
      <c r="A4594" t="s">
        <v>9289</v>
      </c>
      <c r="B4594">
        <v>11531496</v>
      </c>
      <c r="C4594" t="s">
        <v>68</v>
      </c>
      <c r="D4594" t="s">
        <v>69</v>
      </c>
      <c r="E4594" t="s">
        <v>70</v>
      </c>
      <c r="F4594" t="s">
        <v>34</v>
      </c>
      <c r="G4594" s="3" t="s">
        <v>9290</v>
      </c>
      <c r="H45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815</v>
      </c>
      <c r="I4594">
        <v>815</v>
      </c>
      <c r="J4594">
        <v>2399</v>
      </c>
      <c r="K4594" s="1">
        <v>0.66</v>
      </c>
      <c r="L45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1583.3400000000001</v>
      </c>
      <c r="M4594" s="2" t="str">
        <f>IF(NOT(ISBLANK(Table1[[#This Row],[Discounter]])), IF(Table1[[#This Row],[Discounter]]&gt;=50%, "High Discount", "Low Discount"), "No Discount")</f>
        <v>High Discount</v>
      </c>
      <c r="N4594" t="s">
        <v>36</v>
      </c>
      <c r="O4594">
        <v>4.2</v>
      </c>
      <c r="P4594">
        <v>490</v>
      </c>
    </row>
    <row r="4595" spans="1:16" ht="45" x14ac:dyDescent="0.25">
      <c r="A4595" t="s">
        <v>9291</v>
      </c>
      <c r="B4595">
        <v>13883606</v>
      </c>
      <c r="C4595" t="s">
        <v>2344</v>
      </c>
      <c r="D4595" t="s">
        <v>69</v>
      </c>
      <c r="E4595" t="s">
        <v>70</v>
      </c>
      <c r="F4595" t="s">
        <v>34</v>
      </c>
      <c r="G4595" s="3" t="s">
        <v>9292</v>
      </c>
      <c r="H45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1349</v>
      </c>
      <c r="I4595">
        <v>1349</v>
      </c>
      <c r="J4595">
        <v>2999</v>
      </c>
      <c r="K4595" s="1">
        <v>0.55000000000000004</v>
      </c>
      <c r="L45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1649.45</v>
      </c>
      <c r="M4595" s="2" t="str">
        <f>IF(NOT(ISBLANK(Table1[[#This Row],[Discounter]])), IF(Table1[[#This Row],[Discounter]]&gt;=50%, "High Discount", "Low Discount"), "No Discount")</f>
        <v>High Discount</v>
      </c>
      <c r="N4595" t="s">
        <v>36</v>
      </c>
      <c r="O4595">
        <v>4.3</v>
      </c>
      <c r="P4595">
        <v>490</v>
      </c>
    </row>
    <row r="4596" spans="1:16" ht="30" x14ac:dyDescent="0.25">
      <c r="A4596" t="s">
        <v>9293</v>
      </c>
      <c r="B4596">
        <v>12831974</v>
      </c>
      <c r="C4596" t="s">
        <v>200</v>
      </c>
      <c r="D4596" t="s">
        <v>87</v>
      </c>
      <c r="E4596" t="s">
        <v>22</v>
      </c>
      <c r="F4596" t="s">
        <v>34</v>
      </c>
      <c r="G4596" s="3" t="s">
        <v>9294</v>
      </c>
      <c r="H45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4596">
        <v>629</v>
      </c>
      <c r="J4596">
        <v>1799</v>
      </c>
      <c r="K4596" s="1">
        <v>0.65</v>
      </c>
      <c r="L45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1169.3500000000001</v>
      </c>
      <c r="M4596" s="2" t="str">
        <f>IF(NOT(ISBLANK(Table1[[#This Row],[Discounter]])), IF(Table1[[#This Row],[Discounter]]&gt;=50%, "High Discount", "Low Discount"), "No Discount")</f>
        <v>High Discount</v>
      </c>
      <c r="N4596" t="s">
        <v>202</v>
      </c>
      <c r="O4596">
        <v>4.2</v>
      </c>
      <c r="P4596">
        <v>490</v>
      </c>
    </row>
    <row r="4597" spans="1:16" ht="45" x14ac:dyDescent="0.25">
      <c r="A4597" t="s">
        <v>9295</v>
      </c>
      <c r="B4597">
        <v>10490160</v>
      </c>
      <c r="C4597" t="s">
        <v>57</v>
      </c>
      <c r="D4597" t="s">
        <v>87</v>
      </c>
      <c r="E4597" t="s">
        <v>344</v>
      </c>
      <c r="F4597" t="s">
        <v>34</v>
      </c>
      <c r="G4597" s="3" t="s">
        <v>9296</v>
      </c>
      <c r="H45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4597">
        <v>799</v>
      </c>
      <c r="J4597">
        <v>1999</v>
      </c>
      <c r="K4597" s="1">
        <v>0.6</v>
      </c>
      <c r="L45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4597" s="2" t="str">
        <f>IF(NOT(ISBLANK(Table1[[#This Row],[Discounter]])), IF(Table1[[#This Row],[Discounter]]&gt;=50%, "High Discount", "Low Discount"), "No Discount")</f>
        <v>High Discount</v>
      </c>
      <c r="N4597" t="s">
        <v>2229</v>
      </c>
      <c r="O4597">
        <v>3.9</v>
      </c>
      <c r="P4597">
        <v>490</v>
      </c>
    </row>
    <row r="4598" spans="1:16" ht="60" x14ac:dyDescent="0.25">
      <c r="A4598" t="s">
        <v>9297</v>
      </c>
      <c r="B4598">
        <v>8420261</v>
      </c>
      <c r="C4598" t="s">
        <v>86</v>
      </c>
      <c r="D4598" t="s">
        <v>87</v>
      </c>
      <c r="E4598" t="s">
        <v>70</v>
      </c>
      <c r="F4598" t="s">
        <v>34</v>
      </c>
      <c r="G4598" s="3" t="s">
        <v>9298</v>
      </c>
      <c r="H45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869</v>
      </c>
      <c r="I4598">
        <v>869</v>
      </c>
      <c r="J4598">
        <v>2899</v>
      </c>
      <c r="K4598" s="1">
        <v>0.7</v>
      </c>
      <c r="L45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2029.3</v>
      </c>
      <c r="M4598" s="2" t="str">
        <f>IF(NOT(ISBLANK(Table1[[#This Row],[Discounter]])), IF(Table1[[#This Row],[Discounter]]&gt;=50%, "High Discount", "Low Discount"), "No Discount")</f>
        <v>High Discount</v>
      </c>
      <c r="N4598" t="s">
        <v>102</v>
      </c>
      <c r="O4598">
        <v>4</v>
      </c>
      <c r="P4598">
        <v>490</v>
      </c>
    </row>
    <row r="4599" spans="1:16" ht="60" x14ac:dyDescent="0.25">
      <c r="A4599" t="s">
        <v>9299</v>
      </c>
      <c r="B4599">
        <v>12374402</v>
      </c>
      <c r="C4599" t="s">
        <v>798</v>
      </c>
      <c r="D4599" t="s">
        <v>38</v>
      </c>
      <c r="E4599" t="s">
        <v>22</v>
      </c>
      <c r="F4599" t="s">
        <v>34</v>
      </c>
      <c r="G4599" s="3" t="s">
        <v>9300</v>
      </c>
      <c r="H45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599">
        <v>1499</v>
      </c>
      <c r="K4599" s="1">
        <v>0.6</v>
      </c>
      <c r="L45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4599" s="2" t="str">
        <f>IF(NOT(ISBLANK(Table1[[#This Row],[Discounter]])), IF(Table1[[#This Row],[Discounter]]&gt;=50%, "High Discount", "Low Discount"), "No Discount")</f>
        <v>High Discount</v>
      </c>
      <c r="N4599" t="s">
        <v>24</v>
      </c>
      <c r="O4599">
        <v>4.2</v>
      </c>
      <c r="P4599">
        <v>490</v>
      </c>
    </row>
    <row r="4600" spans="1:16" ht="30" x14ac:dyDescent="0.25">
      <c r="A4600" t="s">
        <v>9301</v>
      </c>
      <c r="B4600">
        <v>9340725</v>
      </c>
      <c r="C4600" t="s">
        <v>639</v>
      </c>
      <c r="D4600" t="s">
        <v>38</v>
      </c>
      <c r="E4600" t="s">
        <v>44</v>
      </c>
      <c r="F4600" t="s">
        <v>34</v>
      </c>
      <c r="G4600" s="3" t="s">
        <v>2352</v>
      </c>
      <c r="H46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00">
        <v>1998</v>
      </c>
      <c r="K4600" s="1">
        <v>0.5</v>
      </c>
      <c r="L46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4600" s="2" t="str">
        <f>IF(NOT(ISBLANK(Table1[[#This Row],[Discounter]])), IF(Table1[[#This Row],[Discounter]]&gt;=50%, "High Discount", "Low Discount"), "No Discount")</f>
        <v>High Discount</v>
      </c>
      <c r="N4600" t="s">
        <v>24</v>
      </c>
      <c r="O4600">
        <v>3.6</v>
      </c>
      <c r="P4600">
        <v>490</v>
      </c>
    </row>
    <row r="4601" spans="1:16" ht="30" x14ac:dyDescent="0.25">
      <c r="A4601" t="s">
        <v>9302</v>
      </c>
      <c r="B4601">
        <v>2330759</v>
      </c>
      <c r="C4601" t="s">
        <v>95</v>
      </c>
      <c r="D4601" t="s">
        <v>38</v>
      </c>
      <c r="E4601" t="s">
        <v>74</v>
      </c>
      <c r="F4601" t="s">
        <v>34</v>
      </c>
      <c r="G4601" s="3" t="s">
        <v>9303</v>
      </c>
      <c r="H46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01">
        <v>1999</v>
      </c>
      <c r="K4601" s="1">
        <v>0.65</v>
      </c>
      <c r="L46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1299.3500000000001</v>
      </c>
      <c r="M4601" s="2" t="str">
        <f>IF(NOT(ISBLANK(Table1[[#This Row],[Discounter]])), IF(Table1[[#This Row],[Discounter]]&gt;=50%, "High Discount", "Low Discount"), "No Discount")</f>
        <v>High Discount</v>
      </c>
      <c r="N4601" t="s">
        <v>41</v>
      </c>
      <c r="O4601">
        <v>4.3</v>
      </c>
      <c r="P4601">
        <v>490</v>
      </c>
    </row>
    <row r="4602" spans="1:16" ht="30" x14ac:dyDescent="0.25">
      <c r="A4602" t="s">
        <v>9304</v>
      </c>
      <c r="B4602">
        <v>10237779</v>
      </c>
      <c r="C4602" t="s">
        <v>8605</v>
      </c>
      <c r="D4602" t="s">
        <v>38</v>
      </c>
      <c r="E4602" t="s">
        <v>39</v>
      </c>
      <c r="F4602" t="s">
        <v>34</v>
      </c>
      <c r="G4602" s="3" t="s">
        <v>9305</v>
      </c>
      <c r="H46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02">
        <v>899</v>
      </c>
      <c r="K4602" s="1">
        <v>0.38</v>
      </c>
      <c r="L46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341.62</v>
      </c>
      <c r="M4602" s="2" t="str">
        <f>IF(NOT(ISBLANK(Table1[[#This Row],[Discounter]])), IF(Table1[[#This Row],[Discounter]]&gt;=50%, "High Discount", "Low Discount"), "No Discount")</f>
        <v>Low Discount</v>
      </c>
      <c r="N4602" t="s">
        <v>41</v>
      </c>
      <c r="O4602">
        <v>4.2</v>
      </c>
      <c r="P4602">
        <v>490</v>
      </c>
    </row>
    <row r="4603" spans="1:16" ht="45" x14ac:dyDescent="0.25">
      <c r="A4603" t="s">
        <v>9306</v>
      </c>
      <c r="B4603">
        <v>13899952</v>
      </c>
      <c r="C4603" t="s">
        <v>47</v>
      </c>
      <c r="D4603" t="s">
        <v>15</v>
      </c>
      <c r="E4603" t="s">
        <v>22</v>
      </c>
      <c r="F4603" t="s">
        <v>17</v>
      </c>
      <c r="G4603" s="3" t="s">
        <v>9307</v>
      </c>
      <c r="H46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379</v>
      </c>
      <c r="I4603">
        <v>379</v>
      </c>
      <c r="J4603">
        <v>949</v>
      </c>
      <c r="K4603" s="1">
        <v>0.6</v>
      </c>
      <c r="L46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569.4</v>
      </c>
      <c r="M4603" s="2" t="str">
        <f>IF(NOT(ISBLANK(Table1[[#This Row],[Discounter]])), IF(Table1[[#This Row],[Discounter]]&gt;=50%, "High Discount", "Low Discount"), "No Discount")</f>
        <v>High Discount</v>
      </c>
      <c r="N4603" t="s">
        <v>24</v>
      </c>
      <c r="O4603">
        <v>4</v>
      </c>
      <c r="P4603">
        <v>489</v>
      </c>
    </row>
    <row r="4604" spans="1:16" ht="45" x14ac:dyDescent="0.25">
      <c r="A4604" t="s">
        <v>9308</v>
      </c>
      <c r="B4604">
        <v>9476079</v>
      </c>
      <c r="C4604" t="s">
        <v>3597</v>
      </c>
      <c r="D4604" t="s">
        <v>69</v>
      </c>
      <c r="E4604" t="s">
        <v>83</v>
      </c>
      <c r="F4604" t="s">
        <v>17</v>
      </c>
      <c r="G4604" s="3" t="s">
        <v>9309</v>
      </c>
      <c r="H46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794</v>
      </c>
      <c r="I4604">
        <v>794</v>
      </c>
      <c r="J4604">
        <v>2099</v>
      </c>
      <c r="K4604" t="s">
        <v>3599</v>
      </c>
      <c r="L46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1305</v>
      </c>
      <c r="M4604" s="2" t="str">
        <f>IF(NOT(ISBLANK(Table1[[#This Row],[Discounter]])), IF(Table1[[#This Row],[Discounter]]&gt;=50%, "High Discount", "Low Discount"), "No Discount")</f>
        <v>High Discount</v>
      </c>
      <c r="N4604" t="s">
        <v>36</v>
      </c>
      <c r="O4604">
        <v>4.0999999999999996</v>
      </c>
      <c r="P4604">
        <v>489</v>
      </c>
    </row>
    <row r="4605" spans="1:16" ht="30" x14ac:dyDescent="0.25">
      <c r="A4605" t="s">
        <v>9310</v>
      </c>
      <c r="B4605">
        <v>17801294</v>
      </c>
      <c r="C4605" t="s">
        <v>3727</v>
      </c>
      <c r="D4605" t="s">
        <v>177</v>
      </c>
      <c r="E4605" t="s">
        <v>272</v>
      </c>
      <c r="F4605" t="s">
        <v>17</v>
      </c>
      <c r="G4605" s="3" t="s">
        <v>9311</v>
      </c>
      <c r="H46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605">
        <v>898</v>
      </c>
      <c r="L46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605" s="2" t="str">
        <f>IF(NOT(ISBLANK(Table1[[#This Row],[Discounter]])), IF(Table1[[#This Row],[Discounter]]&gt;=50%, "High Discount", "Low Discount"), "No Discount")</f>
        <v>No Discount</v>
      </c>
      <c r="N4605" t="s">
        <v>5810</v>
      </c>
      <c r="O4605">
        <v>4.0999999999999996</v>
      </c>
      <c r="P4605">
        <v>489</v>
      </c>
    </row>
    <row r="4606" spans="1:16" ht="60" x14ac:dyDescent="0.25">
      <c r="A4606" t="s">
        <v>9312</v>
      </c>
      <c r="B4606">
        <v>10180691</v>
      </c>
      <c r="C4606" t="s">
        <v>5921</v>
      </c>
      <c r="D4606" t="s">
        <v>26</v>
      </c>
      <c r="E4606" t="s">
        <v>39</v>
      </c>
      <c r="F4606" t="s">
        <v>17</v>
      </c>
      <c r="G4606" s="3" t="s">
        <v>9313</v>
      </c>
      <c r="H46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4606">
        <v>599</v>
      </c>
      <c r="J4606">
        <v>1249</v>
      </c>
      <c r="K4606" s="1">
        <v>0.52</v>
      </c>
      <c r="L46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649.48</v>
      </c>
      <c r="M4606" s="2" t="str">
        <f>IF(NOT(ISBLANK(Table1[[#This Row],[Discounter]])), IF(Table1[[#This Row],[Discounter]]&gt;=50%, "High Discount", "Low Discount"), "No Discount")</f>
        <v>High Discount</v>
      </c>
      <c r="N4606" t="s">
        <v>36</v>
      </c>
      <c r="O4606">
        <v>4.2</v>
      </c>
      <c r="P4606">
        <v>489</v>
      </c>
    </row>
    <row r="4607" spans="1:16" ht="60" x14ac:dyDescent="0.25">
      <c r="A4607" t="s">
        <v>9314</v>
      </c>
      <c r="B4607">
        <v>11780474</v>
      </c>
      <c r="C4607" t="s">
        <v>43</v>
      </c>
      <c r="D4607" t="s">
        <v>26</v>
      </c>
      <c r="E4607" t="s">
        <v>39</v>
      </c>
      <c r="F4607" t="s">
        <v>17</v>
      </c>
      <c r="G4607" s="3" t="s">
        <v>9315</v>
      </c>
      <c r="H46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4607">
        <v>649</v>
      </c>
      <c r="J4607">
        <v>1299</v>
      </c>
      <c r="K4607" s="1">
        <v>0.5</v>
      </c>
      <c r="L46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4607" s="2" t="str">
        <f>IF(NOT(ISBLANK(Table1[[#This Row],[Discounter]])), IF(Table1[[#This Row],[Discounter]]&gt;=50%, "High Discount", "Low Discount"), "No Discount")</f>
        <v>High Discount</v>
      </c>
      <c r="N4607" t="s">
        <v>24</v>
      </c>
      <c r="O4607">
        <v>4.3</v>
      </c>
      <c r="P4607">
        <v>489</v>
      </c>
    </row>
    <row r="4608" spans="1:16" ht="45" x14ac:dyDescent="0.25">
      <c r="A4608" t="s">
        <v>9316</v>
      </c>
      <c r="B4608">
        <v>10659104</v>
      </c>
      <c r="C4608" t="s">
        <v>47</v>
      </c>
      <c r="D4608" t="s">
        <v>26</v>
      </c>
      <c r="E4608" t="s">
        <v>27</v>
      </c>
      <c r="F4608" t="s">
        <v>17</v>
      </c>
      <c r="G4608" s="3" t="s">
        <v>9317</v>
      </c>
      <c r="H46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4608">
        <v>539</v>
      </c>
      <c r="J4608">
        <v>1349</v>
      </c>
      <c r="K4608" s="1">
        <v>0.6</v>
      </c>
      <c r="L46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809.4</v>
      </c>
      <c r="M4608" s="2" t="str">
        <f>IF(NOT(ISBLANK(Table1[[#This Row],[Discounter]])), IF(Table1[[#This Row],[Discounter]]&gt;=50%, "High Discount", "Low Discount"), "No Discount")</f>
        <v>High Discount</v>
      </c>
      <c r="N4608" t="s">
        <v>80</v>
      </c>
      <c r="O4608">
        <v>4.0999999999999996</v>
      </c>
      <c r="P4608">
        <v>489</v>
      </c>
    </row>
    <row r="4609" spans="1:16" ht="45" x14ac:dyDescent="0.25">
      <c r="A4609" t="s">
        <v>9318</v>
      </c>
      <c r="B4609">
        <v>10341665</v>
      </c>
      <c r="C4609" t="s">
        <v>47</v>
      </c>
      <c r="D4609" t="s">
        <v>26</v>
      </c>
      <c r="E4609" t="s">
        <v>27</v>
      </c>
      <c r="F4609" t="s">
        <v>17</v>
      </c>
      <c r="G4609" s="3" t="s">
        <v>4890</v>
      </c>
      <c r="H46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517</v>
      </c>
      <c r="I4609">
        <v>517</v>
      </c>
      <c r="J4609">
        <v>1399</v>
      </c>
      <c r="K4609" s="1">
        <v>0.63</v>
      </c>
      <c r="L46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881.37</v>
      </c>
      <c r="M4609" s="2" t="str">
        <f>IF(NOT(ISBLANK(Table1[[#This Row],[Discounter]])), IF(Table1[[#This Row],[Discounter]]&gt;=50%, "High Discount", "Low Discount"), "No Discount")</f>
        <v>High Discount</v>
      </c>
      <c r="N4609" t="s">
        <v>80</v>
      </c>
      <c r="O4609">
        <v>4.2</v>
      </c>
      <c r="P4609">
        <v>489</v>
      </c>
    </row>
    <row r="4610" spans="1:16" ht="60" x14ac:dyDescent="0.25">
      <c r="A4610" t="s">
        <v>9319</v>
      </c>
      <c r="B4610">
        <v>12056224</v>
      </c>
      <c r="C4610" t="s">
        <v>14</v>
      </c>
      <c r="D4610" t="s">
        <v>26</v>
      </c>
      <c r="E4610" t="s">
        <v>27</v>
      </c>
      <c r="F4610" t="s">
        <v>17</v>
      </c>
      <c r="G4610" s="3" t="s">
        <v>9320</v>
      </c>
      <c r="H46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4610">
        <v>719</v>
      </c>
      <c r="J4610">
        <v>1599</v>
      </c>
      <c r="K4610" s="1">
        <v>0.55000000000000004</v>
      </c>
      <c r="L46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4610" s="2" t="str">
        <f>IF(NOT(ISBLANK(Table1[[#This Row],[Discounter]])), IF(Table1[[#This Row],[Discounter]]&gt;=50%, "High Discount", "Low Discount"), "No Discount")</f>
        <v>High Discount</v>
      </c>
      <c r="N4610" t="s">
        <v>232</v>
      </c>
      <c r="O4610">
        <v>4.3</v>
      </c>
      <c r="P4610">
        <v>489</v>
      </c>
    </row>
    <row r="4611" spans="1:16" ht="45" x14ac:dyDescent="0.25">
      <c r="A4611" t="s">
        <v>9321</v>
      </c>
      <c r="B4611">
        <v>7324874</v>
      </c>
      <c r="C4611" t="s">
        <v>47</v>
      </c>
      <c r="D4611" t="s">
        <v>26</v>
      </c>
      <c r="E4611" t="s">
        <v>27</v>
      </c>
      <c r="F4611" t="s">
        <v>17</v>
      </c>
      <c r="G4611" s="3" t="s">
        <v>9322</v>
      </c>
      <c r="H46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751</v>
      </c>
      <c r="I4611">
        <v>751</v>
      </c>
      <c r="J4611">
        <v>1599</v>
      </c>
      <c r="K4611" s="1">
        <v>0.53</v>
      </c>
      <c r="L46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847.47</v>
      </c>
      <c r="M4611" s="2" t="str">
        <f>IF(NOT(ISBLANK(Table1[[#This Row],[Discounter]])), IF(Table1[[#This Row],[Discounter]]&gt;=50%, "High Discount", "Low Discount"), "No Discount")</f>
        <v>High Discount</v>
      </c>
      <c r="N4611" t="s">
        <v>80</v>
      </c>
      <c r="O4611">
        <v>4.2</v>
      </c>
      <c r="P4611">
        <v>489</v>
      </c>
    </row>
    <row r="4612" spans="1:16" ht="30" x14ac:dyDescent="0.25">
      <c r="A4612" t="s">
        <v>9323</v>
      </c>
      <c r="B4612">
        <v>1308791</v>
      </c>
      <c r="C4612" t="s">
        <v>1410</v>
      </c>
      <c r="D4612" t="s">
        <v>26</v>
      </c>
      <c r="E4612" t="s">
        <v>39</v>
      </c>
      <c r="F4612" t="s">
        <v>17</v>
      </c>
      <c r="G4612" s="3" t="s">
        <v>9324</v>
      </c>
      <c r="H46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797</v>
      </c>
      <c r="I4612">
        <v>797</v>
      </c>
      <c r="J4612">
        <v>985</v>
      </c>
      <c r="K4612" s="1">
        <v>0.19</v>
      </c>
      <c r="L46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187.15</v>
      </c>
      <c r="M4612" s="2" t="str">
        <f>IF(NOT(ISBLANK(Table1[[#This Row],[Discounter]])), IF(Table1[[#This Row],[Discounter]]&gt;=50%, "High Discount", "Low Discount"), "No Discount")</f>
        <v>Low Discount</v>
      </c>
      <c r="N4612" t="s">
        <v>24</v>
      </c>
      <c r="O4612">
        <v>4.3</v>
      </c>
      <c r="P4612">
        <v>489</v>
      </c>
    </row>
    <row r="4613" spans="1:16" ht="45" x14ac:dyDescent="0.25">
      <c r="A4613" t="s">
        <v>9325</v>
      </c>
      <c r="B4613">
        <v>12524790</v>
      </c>
      <c r="C4613" t="s">
        <v>57</v>
      </c>
      <c r="D4613" t="s">
        <v>69</v>
      </c>
      <c r="E4613" t="s">
        <v>83</v>
      </c>
      <c r="F4613" t="s">
        <v>34</v>
      </c>
      <c r="G4613" s="3" t="s">
        <v>9326</v>
      </c>
      <c r="H46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4613">
        <v>559</v>
      </c>
      <c r="J4613">
        <v>1399</v>
      </c>
      <c r="K4613" s="1">
        <v>0.6</v>
      </c>
      <c r="L46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839.4</v>
      </c>
      <c r="M4613" s="2" t="str">
        <f>IF(NOT(ISBLANK(Table1[[#This Row],[Discounter]])), IF(Table1[[#This Row],[Discounter]]&gt;=50%, "High Discount", "Low Discount"), "No Discount")</f>
        <v>High Discount</v>
      </c>
      <c r="N4613" t="s">
        <v>89</v>
      </c>
      <c r="O4613">
        <v>4.0999999999999996</v>
      </c>
      <c r="P4613">
        <v>489</v>
      </c>
    </row>
    <row r="4614" spans="1:16" ht="30" x14ac:dyDescent="0.25">
      <c r="A4614" t="s">
        <v>9327</v>
      </c>
      <c r="B4614">
        <v>11331964</v>
      </c>
      <c r="C4614" t="s">
        <v>82</v>
      </c>
      <c r="D4614" t="s">
        <v>69</v>
      </c>
      <c r="E4614" t="s">
        <v>1651</v>
      </c>
      <c r="F4614" t="s">
        <v>34</v>
      </c>
      <c r="G4614" s="3" t="s">
        <v>9328</v>
      </c>
      <c r="H46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781</v>
      </c>
      <c r="I4614">
        <v>781</v>
      </c>
      <c r="J4614">
        <v>1699</v>
      </c>
      <c r="K4614" s="1">
        <v>0.54</v>
      </c>
      <c r="L46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917.46</v>
      </c>
      <c r="M4614" s="2" t="str">
        <f>IF(NOT(ISBLANK(Table1[[#This Row],[Discounter]])), IF(Table1[[#This Row],[Discounter]]&gt;=50%, "High Discount", "Low Discount"), "No Discount")</f>
        <v>High Discount</v>
      </c>
      <c r="N4614" t="s">
        <v>36</v>
      </c>
      <c r="O4614">
        <v>4</v>
      </c>
      <c r="P4614">
        <v>489</v>
      </c>
    </row>
    <row r="4615" spans="1:16" ht="45" x14ac:dyDescent="0.25">
      <c r="A4615" t="s">
        <v>9329</v>
      </c>
      <c r="B4615">
        <v>1839678</v>
      </c>
      <c r="C4615" t="s">
        <v>181</v>
      </c>
      <c r="D4615" t="s">
        <v>87</v>
      </c>
      <c r="E4615" t="s">
        <v>83</v>
      </c>
      <c r="F4615" t="s">
        <v>34</v>
      </c>
      <c r="G4615" s="3" t="s">
        <v>9330</v>
      </c>
      <c r="H46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419</v>
      </c>
      <c r="I4615">
        <v>419</v>
      </c>
      <c r="J4615">
        <v>1399</v>
      </c>
      <c r="K4615" s="1">
        <v>0.7</v>
      </c>
      <c r="L46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979.3</v>
      </c>
      <c r="M4615" s="2" t="str">
        <f>IF(NOT(ISBLANK(Table1[[#This Row],[Discounter]])), IF(Table1[[#This Row],[Discounter]]&gt;=50%, "High Discount", "Low Discount"), "No Discount")</f>
        <v>High Discount</v>
      </c>
      <c r="N4615" t="s">
        <v>213</v>
      </c>
      <c r="O4615">
        <v>3.8</v>
      </c>
      <c r="P4615">
        <v>489</v>
      </c>
    </row>
    <row r="4616" spans="1:16" ht="45" x14ac:dyDescent="0.25">
      <c r="A4616" t="s">
        <v>9331</v>
      </c>
      <c r="B4616">
        <v>8802667</v>
      </c>
      <c r="C4616" t="s">
        <v>86</v>
      </c>
      <c r="D4616" t="s">
        <v>87</v>
      </c>
      <c r="E4616" t="s">
        <v>83</v>
      </c>
      <c r="F4616" t="s">
        <v>34</v>
      </c>
      <c r="G4616" s="3" t="s">
        <v>9332</v>
      </c>
      <c r="H46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594</v>
      </c>
      <c r="I4616">
        <v>594</v>
      </c>
      <c r="J4616">
        <v>1699</v>
      </c>
      <c r="K4616" s="1">
        <v>0.65</v>
      </c>
      <c r="L46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1104.3500000000001</v>
      </c>
      <c r="M4616" s="2" t="str">
        <f>IF(NOT(ISBLANK(Table1[[#This Row],[Discounter]])), IF(Table1[[#This Row],[Discounter]]&gt;=50%, "High Discount", "Low Discount"), "No Discount")</f>
        <v>High Discount</v>
      </c>
      <c r="N4616" t="s">
        <v>89</v>
      </c>
      <c r="O4616">
        <v>4.2</v>
      </c>
      <c r="P4616">
        <v>489</v>
      </c>
    </row>
    <row r="4617" spans="1:16" ht="45" x14ac:dyDescent="0.25">
      <c r="A4617" t="s">
        <v>9333</v>
      </c>
      <c r="B4617">
        <v>12010832</v>
      </c>
      <c r="C4617" t="s">
        <v>57</v>
      </c>
      <c r="D4617" t="s">
        <v>87</v>
      </c>
      <c r="E4617" t="s">
        <v>1651</v>
      </c>
      <c r="F4617" t="s">
        <v>34</v>
      </c>
      <c r="G4617" s="3" t="s">
        <v>9334</v>
      </c>
      <c r="H46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1079</v>
      </c>
      <c r="I4617">
        <v>1079</v>
      </c>
      <c r="J4617">
        <v>1799</v>
      </c>
      <c r="K4617" s="1">
        <v>0.4</v>
      </c>
      <c r="L46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719.6</v>
      </c>
      <c r="M4617" s="2" t="str">
        <f>IF(NOT(ISBLANK(Table1[[#This Row],[Discounter]])), IF(Table1[[#This Row],[Discounter]]&gt;=50%, "High Discount", "Low Discount"), "No Discount")</f>
        <v>Low Discount</v>
      </c>
      <c r="N4617" t="s">
        <v>213</v>
      </c>
      <c r="O4617">
        <v>4.2</v>
      </c>
      <c r="P4617">
        <v>489</v>
      </c>
    </row>
    <row r="4618" spans="1:16" ht="45" x14ac:dyDescent="0.25">
      <c r="A4618" t="s">
        <v>9335</v>
      </c>
      <c r="B4618">
        <v>13498312</v>
      </c>
      <c r="C4618" t="s">
        <v>57</v>
      </c>
      <c r="D4618" t="s">
        <v>87</v>
      </c>
      <c r="E4618" t="s">
        <v>83</v>
      </c>
      <c r="F4618" t="s">
        <v>34</v>
      </c>
      <c r="G4618" s="3" t="s">
        <v>9336</v>
      </c>
      <c r="H46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1399</v>
      </c>
      <c r="I4618">
        <v>1399</v>
      </c>
      <c r="J4618">
        <v>2799</v>
      </c>
      <c r="K4618" s="1">
        <v>0.5</v>
      </c>
      <c r="L46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1399.5</v>
      </c>
      <c r="M4618" s="2" t="str">
        <f>IF(NOT(ISBLANK(Table1[[#This Row],[Discounter]])), IF(Table1[[#This Row],[Discounter]]&gt;=50%, "High Discount", "Low Discount"), "No Discount")</f>
        <v>High Discount</v>
      </c>
      <c r="N4618" t="s">
        <v>89</v>
      </c>
      <c r="O4618">
        <v>4.4000000000000004</v>
      </c>
      <c r="P4618">
        <v>489</v>
      </c>
    </row>
    <row r="4619" spans="1:16" ht="45" x14ac:dyDescent="0.25">
      <c r="A4619" t="s">
        <v>9337</v>
      </c>
      <c r="B4619">
        <v>11999804</v>
      </c>
      <c r="C4619" t="s">
        <v>60</v>
      </c>
      <c r="D4619" t="s">
        <v>61</v>
      </c>
      <c r="E4619" t="s">
        <v>39</v>
      </c>
      <c r="F4619" t="s">
        <v>34</v>
      </c>
      <c r="G4619" s="3" t="s">
        <v>9338</v>
      </c>
      <c r="H46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279</v>
      </c>
      <c r="I4619">
        <v>279</v>
      </c>
      <c r="J4619">
        <v>699</v>
      </c>
      <c r="K4619" s="1">
        <v>0.6</v>
      </c>
      <c r="L46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419.4</v>
      </c>
      <c r="M4619" s="2" t="str">
        <f>IF(NOT(ISBLANK(Table1[[#This Row],[Discounter]])), IF(Table1[[#This Row],[Discounter]]&gt;=50%, "High Discount", "Low Discount"), "No Discount")</f>
        <v>High Discount</v>
      </c>
      <c r="N4619" t="s">
        <v>41</v>
      </c>
      <c r="O4619">
        <v>4.3</v>
      </c>
      <c r="P4619">
        <v>489</v>
      </c>
    </row>
    <row r="4620" spans="1:16" ht="45" x14ac:dyDescent="0.25">
      <c r="A4620" t="s">
        <v>9339</v>
      </c>
      <c r="B4620">
        <v>6707873</v>
      </c>
      <c r="C4620" t="s">
        <v>91</v>
      </c>
      <c r="D4620" t="s">
        <v>38</v>
      </c>
      <c r="E4620" t="s">
        <v>44</v>
      </c>
      <c r="F4620" t="s">
        <v>34</v>
      </c>
      <c r="G4620" s="3" t="s">
        <v>9340</v>
      </c>
      <c r="H46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20">
        <v>1249</v>
      </c>
      <c r="K4620" s="1">
        <v>0.57999999999999996</v>
      </c>
      <c r="L46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724.42</v>
      </c>
      <c r="M4620" s="2" t="str">
        <f>IF(NOT(ISBLANK(Table1[[#This Row],[Discounter]])), IF(Table1[[#This Row],[Discounter]]&gt;=50%, "High Discount", "Low Discount"), "No Discount")</f>
        <v>High Discount</v>
      </c>
      <c r="N4620" t="s">
        <v>24</v>
      </c>
      <c r="O4620">
        <v>3.8</v>
      </c>
      <c r="P4620">
        <v>489</v>
      </c>
    </row>
    <row r="4621" spans="1:16" ht="30" x14ac:dyDescent="0.25">
      <c r="A4621" t="s">
        <v>9341</v>
      </c>
      <c r="B4621">
        <v>10409547</v>
      </c>
      <c r="C4621" t="s">
        <v>798</v>
      </c>
      <c r="D4621" t="s">
        <v>38</v>
      </c>
      <c r="E4621" t="s">
        <v>44</v>
      </c>
      <c r="F4621" t="s">
        <v>34</v>
      </c>
      <c r="G4621" s="3" t="s">
        <v>9342</v>
      </c>
      <c r="H46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21">
        <v>1499</v>
      </c>
      <c r="K4621" s="1">
        <v>0.4</v>
      </c>
      <c r="L46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599.6</v>
      </c>
      <c r="M4621" s="2" t="str">
        <f>IF(NOT(ISBLANK(Table1[[#This Row],[Discounter]])), IF(Table1[[#This Row],[Discounter]]&gt;=50%, "High Discount", "Low Discount"), "No Discount")</f>
        <v>Low Discount</v>
      </c>
      <c r="N4621" t="s">
        <v>24</v>
      </c>
      <c r="O4621">
        <v>3.9</v>
      </c>
      <c r="P4621">
        <v>489</v>
      </c>
    </row>
    <row r="4622" spans="1:16" ht="45" x14ac:dyDescent="0.25">
      <c r="A4622" t="s">
        <v>9343</v>
      </c>
      <c r="B4622">
        <v>7030643</v>
      </c>
      <c r="C4622" t="s">
        <v>5850</v>
      </c>
      <c r="D4622" t="s">
        <v>38</v>
      </c>
      <c r="E4622" t="s">
        <v>132</v>
      </c>
      <c r="F4622" t="s">
        <v>34</v>
      </c>
      <c r="G4622" s="3" t="s">
        <v>9344</v>
      </c>
      <c r="H46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22">
        <v>1799</v>
      </c>
      <c r="K4622" s="1">
        <v>0.5</v>
      </c>
      <c r="L46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</v>
      </c>
      <c r="M4622" s="2" t="str">
        <f>IF(NOT(ISBLANK(Table1[[#This Row],[Discounter]])), IF(Table1[[#This Row],[Discounter]]&gt;=50%, "High Discount", "Low Discount"), "No Discount")</f>
        <v>High Discount</v>
      </c>
      <c r="N4622" t="s">
        <v>8742</v>
      </c>
      <c r="O4622">
        <v>4.3</v>
      </c>
      <c r="P4622">
        <v>489</v>
      </c>
    </row>
    <row r="4623" spans="1:16" ht="30" x14ac:dyDescent="0.25">
      <c r="A4623" t="s">
        <v>9345</v>
      </c>
      <c r="B4623">
        <v>9341507</v>
      </c>
      <c r="C4623" t="s">
        <v>639</v>
      </c>
      <c r="D4623" t="s">
        <v>38</v>
      </c>
      <c r="E4623" t="s">
        <v>44</v>
      </c>
      <c r="F4623" t="s">
        <v>34</v>
      </c>
      <c r="G4623" s="3" t="s">
        <v>2504</v>
      </c>
      <c r="H46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23">
        <v>1998</v>
      </c>
      <c r="K4623" s="1">
        <v>0.5</v>
      </c>
      <c r="L46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4623" s="2" t="str">
        <f>IF(NOT(ISBLANK(Table1[[#This Row],[Discounter]])), IF(Table1[[#This Row],[Discounter]]&gt;=50%, "High Discount", "Low Discount"), "No Discount")</f>
        <v>High Discount</v>
      </c>
      <c r="N4623" t="s">
        <v>24</v>
      </c>
      <c r="O4623">
        <v>3.6</v>
      </c>
      <c r="P4623">
        <v>489</v>
      </c>
    </row>
    <row r="4624" spans="1:16" ht="45" x14ac:dyDescent="0.25">
      <c r="A4624" t="s">
        <v>9346</v>
      </c>
      <c r="B4624">
        <v>2188947</v>
      </c>
      <c r="C4624" t="s">
        <v>95</v>
      </c>
      <c r="D4624" t="s">
        <v>38</v>
      </c>
      <c r="E4624" t="s">
        <v>74</v>
      </c>
      <c r="F4624" t="s">
        <v>34</v>
      </c>
      <c r="G4624" s="3" t="s">
        <v>9347</v>
      </c>
      <c r="H46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24">
        <v>2199</v>
      </c>
      <c r="K4624" s="1">
        <v>0.65</v>
      </c>
      <c r="L46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1429.3500000000001</v>
      </c>
      <c r="M4624" s="2" t="str">
        <f>IF(NOT(ISBLANK(Table1[[#This Row],[Discounter]])), IF(Table1[[#This Row],[Discounter]]&gt;=50%, "High Discount", "Low Discount"), "No Discount")</f>
        <v>High Discount</v>
      </c>
      <c r="N4624" t="s">
        <v>41</v>
      </c>
      <c r="O4624">
        <v>4.4000000000000004</v>
      </c>
      <c r="P4624">
        <v>489</v>
      </c>
    </row>
    <row r="4625" spans="1:16" ht="60" x14ac:dyDescent="0.25">
      <c r="A4625" t="s">
        <v>9348</v>
      </c>
      <c r="B4625">
        <v>13127032</v>
      </c>
      <c r="C4625" t="s">
        <v>14</v>
      </c>
      <c r="D4625" t="s">
        <v>38</v>
      </c>
      <c r="E4625" t="s">
        <v>39</v>
      </c>
      <c r="F4625" t="s">
        <v>34</v>
      </c>
      <c r="G4625" s="3" t="s">
        <v>9349</v>
      </c>
      <c r="H46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25">
        <v>599</v>
      </c>
      <c r="K4625" s="1">
        <v>0.4</v>
      </c>
      <c r="L46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239.60000000000002</v>
      </c>
      <c r="M4625" s="2" t="str">
        <f>IF(NOT(ISBLANK(Table1[[#This Row],[Discounter]])), IF(Table1[[#This Row],[Discounter]]&gt;=50%, "High Discount", "Low Discount"), "No Discount")</f>
        <v>Low Discount</v>
      </c>
      <c r="N4625" t="s">
        <v>41</v>
      </c>
      <c r="O4625">
        <v>4.3</v>
      </c>
      <c r="P4625">
        <v>489</v>
      </c>
    </row>
    <row r="4626" spans="1:16" ht="45" x14ac:dyDescent="0.25">
      <c r="A4626" t="s">
        <v>9350</v>
      </c>
      <c r="B4626">
        <v>2314239</v>
      </c>
      <c r="C4626" t="s">
        <v>1250</v>
      </c>
      <c r="D4626" t="s">
        <v>15</v>
      </c>
      <c r="E4626" t="s">
        <v>48</v>
      </c>
      <c r="F4626" t="s">
        <v>17</v>
      </c>
      <c r="G4626" s="3" t="s">
        <v>9351</v>
      </c>
      <c r="H46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959</v>
      </c>
      <c r="I4626">
        <v>959</v>
      </c>
      <c r="J4626">
        <v>2399</v>
      </c>
      <c r="K4626" s="1">
        <v>0.6</v>
      </c>
      <c r="L46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1439.3999999999999</v>
      </c>
      <c r="M4626" s="2" t="str">
        <f>IF(NOT(ISBLANK(Table1[[#This Row],[Discounter]])), IF(Table1[[#This Row],[Discounter]]&gt;=50%, "High Discount", "Low Discount"), "No Discount")</f>
        <v>High Discount</v>
      </c>
      <c r="N4626" t="s">
        <v>50</v>
      </c>
      <c r="O4626">
        <v>4.0999999999999996</v>
      </c>
      <c r="P4626">
        <v>488</v>
      </c>
    </row>
    <row r="4627" spans="1:16" ht="30" x14ac:dyDescent="0.25">
      <c r="A4627" t="s">
        <v>9352</v>
      </c>
      <c r="B4627">
        <v>11198090</v>
      </c>
      <c r="C4627" t="s">
        <v>1128</v>
      </c>
      <c r="D4627" t="s">
        <v>61</v>
      </c>
      <c r="E4627" t="s">
        <v>22</v>
      </c>
      <c r="F4627" t="s">
        <v>17</v>
      </c>
      <c r="G4627" s="3" t="s">
        <v>9353</v>
      </c>
      <c r="H46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643</v>
      </c>
      <c r="I4627">
        <v>643</v>
      </c>
      <c r="J4627">
        <v>1109</v>
      </c>
      <c r="K4627" s="1">
        <v>0.42</v>
      </c>
      <c r="L46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465.78</v>
      </c>
      <c r="M4627" s="2" t="str">
        <f>IF(NOT(ISBLANK(Table1[[#This Row],[Discounter]])), IF(Table1[[#This Row],[Discounter]]&gt;=50%, "High Discount", "Low Discount"), "No Discount")</f>
        <v>Low Discount</v>
      </c>
      <c r="N4627" t="s">
        <v>1291</v>
      </c>
      <c r="O4627">
        <v>3.7</v>
      </c>
      <c r="P4627">
        <v>488</v>
      </c>
    </row>
    <row r="4628" spans="1:16" ht="45" x14ac:dyDescent="0.25">
      <c r="A4628" t="s">
        <v>9354</v>
      </c>
      <c r="B4628">
        <v>2001974</v>
      </c>
      <c r="C4628" t="s">
        <v>150</v>
      </c>
      <c r="D4628" t="s">
        <v>26</v>
      </c>
      <c r="E4628" t="s">
        <v>39</v>
      </c>
      <c r="F4628" t="s">
        <v>17</v>
      </c>
      <c r="G4628" s="3" t="s">
        <v>9355</v>
      </c>
      <c r="H46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4628">
        <v>499</v>
      </c>
      <c r="J4628">
        <v>999</v>
      </c>
      <c r="K4628" s="1">
        <v>0.5</v>
      </c>
      <c r="L46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4628" s="2" t="str">
        <f>IF(NOT(ISBLANK(Table1[[#This Row],[Discounter]])), IF(Table1[[#This Row],[Discounter]]&gt;=50%, "High Discount", "Low Discount"), "No Discount")</f>
        <v>High Discount</v>
      </c>
      <c r="N4628" t="s">
        <v>36</v>
      </c>
      <c r="O4628">
        <v>4.2</v>
      </c>
      <c r="P4628">
        <v>488</v>
      </c>
    </row>
    <row r="4629" spans="1:16" ht="45" x14ac:dyDescent="0.25">
      <c r="A4629" t="s">
        <v>9356</v>
      </c>
      <c r="B4629">
        <v>12530344</v>
      </c>
      <c r="C4629" t="s">
        <v>57</v>
      </c>
      <c r="D4629" t="s">
        <v>69</v>
      </c>
      <c r="E4629" t="s">
        <v>83</v>
      </c>
      <c r="F4629" t="s">
        <v>34</v>
      </c>
      <c r="G4629" s="3" t="s">
        <v>9357</v>
      </c>
      <c r="H46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4629">
        <v>479</v>
      </c>
      <c r="J4629">
        <v>1199</v>
      </c>
      <c r="K4629" s="1">
        <v>0.6</v>
      </c>
      <c r="L46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719.4</v>
      </c>
      <c r="M4629" s="2" t="str">
        <f>IF(NOT(ISBLANK(Table1[[#This Row],[Discounter]])), IF(Table1[[#This Row],[Discounter]]&gt;=50%, "High Discount", "Low Discount"), "No Discount")</f>
        <v>High Discount</v>
      </c>
      <c r="N4629" t="s">
        <v>89</v>
      </c>
      <c r="O4629">
        <v>3.9</v>
      </c>
      <c r="P4629">
        <v>488</v>
      </c>
    </row>
    <row r="4630" spans="1:16" ht="45" x14ac:dyDescent="0.25">
      <c r="A4630" t="s">
        <v>9358</v>
      </c>
      <c r="B4630">
        <v>12530356</v>
      </c>
      <c r="C4630" t="s">
        <v>57</v>
      </c>
      <c r="D4630" t="s">
        <v>69</v>
      </c>
      <c r="E4630" t="s">
        <v>83</v>
      </c>
      <c r="F4630" t="s">
        <v>34</v>
      </c>
      <c r="G4630" s="3" t="s">
        <v>9359</v>
      </c>
      <c r="H46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4630">
        <v>359</v>
      </c>
      <c r="J4630">
        <v>1199</v>
      </c>
      <c r="K4630" s="1">
        <v>0.7</v>
      </c>
      <c r="L46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839.3</v>
      </c>
      <c r="M4630" s="2" t="str">
        <f>IF(NOT(ISBLANK(Table1[[#This Row],[Discounter]])), IF(Table1[[#This Row],[Discounter]]&gt;=50%, "High Discount", "Low Discount"), "No Discount")</f>
        <v>High Discount</v>
      </c>
      <c r="N4630" t="s">
        <v>89</v>
      </c>
      <c r="O4630">
        <v>4.0999999999999996</v>
      </c>
      <c r="P4630">
        <v>488</v>
      </c>
    </row>
    <row r="4631" spans="1:16" ht="45" x14ac:dyDescent="0.25">
      <c r="A4631" t="s">
        <v>9360</v>
      </c>
      <c r="B4631">
        <v>11114230</v>
      </c>
      <c r="C4631" t="s">
        <v>82</v>
      </c>
      <c r="D4631" t="s">
        <v>69</v>
      </c>
      <c r="E4631" t="s">
        <v>44</v>
      </c>
      <c r="F4631" t="s">
        <v>34</v>
      </c>
      <c r="G4631" s="3" t="s">
        <v>9361</v>
      </c>
      <c r="H46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521</v>
      </c>
      <c r="I4631">
        <v>521</v>
      </c>
      <c r="J4631">
        <v>1449</v>
      </c>
      <c r="K4631" s="1">
        <v>0.64</v>
      </c>
      <c r="L46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927.36</v>
      </c>
      <c r="M4631" s="2" t="str">
        <f>IF(NOT(ISBLANK(Table1[[#This Row],[Discounter]])), IF(Table1[[#This Row],[Discounter]]&gt;=50%, "High Discount", "Low Discount"), "No Discount")</f>
        <v>High Discount</v>
      </c>
      <c r="N4631" t="s">
        <v>36</v>
      </c>
      <c r="O4631">
        <v>4</v>
      </c>
      <c r="P4631">
        <v>488</v>
      </c>
    </row>
    <row r="4632" spans="1:16" ht="45" x14ac:dyDescent="0.25">
      <c r="A4632" t="s">
        <v>9362</v>
      </c>
      <c r="B4632">
        <v>5617751</v>
      </c>
      <c r="C4632" t="s">
        <v>82</v>
      </c>
      <c r="D4632" t="s">
        <v>69</v>
      </c>
      <c r="E4632" t="s">
        <v>83</v>
      </c>
      <c r="F4632" t="s">
        <v>34</v>
      </c>
      <c r="G4632" s="3" t="s">
        <v>9363</v>
      </c>
      <c r="H46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728</v>
      </c>
      <c r="I4632">
        <v>728</v>
      </c>
      <c r="J4632">
        <v>1549</v>
      </c>
      <c r="K4632" s="1">
        <v>0.53</v>
      </c>
      <c r="L46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820.97</v>
      </c>
      <c r="M4632" s="2" t="str">
        <f>IF(NOT(ISBLANK(Table1[[#This Row],[Discounter]])), IF(Table1[[#This Row],[Discounter]]&gt;=50%, "High Discount", "Low Discount"), "No Discount")</f>
        <v>High Discount</v>
      </c>
      <c r="N4632" t="s">
        <v>36</v>
      </c>
      <c r="O4632">
        <v>3.9</v>
      </c>
      <c r="P4632">
        <v>488</v>
      </c>
    </row>
    <row r="4633" spans="1:16" ht="45" x14ac:dyDescent="0.25">
      <c r="A4633" t="s">
        <v>9364</v>
      </c>
      <c r="B4633">
        <v>13221602</v>
      </c>
      <c r="C4633" t="s">
        <v>373</v>
      </c>
      <c r="D4633" t="s">
        <v>69</v>
      </c>
      <c r="E4633" t="s">
        <v>70</v>
      </c>
      <c r="F4633" t="s">
        <v>34</v>
      </c>
      <c r="G4633" s="3" t="s">
        <v>9365</v>
      </c>
      <c r="H46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1461</v>
      </c>
      <c r="I4633">
        <v>1461</v>
      </c>
      <c r="J4633">
        <v>4299</v>
      </c>
      <c r="K4633" s="1">
        <v>0.66</v>
      </c>
      <c r="L46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2837.34</v>
      </c>
      <c r="M4633" s="2" t="str">
        <f>IF(NOT(ISBLANK(Table1[[#This Row],[Discounter]])), IF(Table1[[#This Row],[Discounter]]&gt;=50%, "High Discount", "Low Discount"), "No Discount")</f>
        <v>High Discount</v>
      </c>
      <c r="N4633" t="s">
        <v>213</v>
      </c>
      <c r="O4633">
        <v>4.0999999999999996</v>
      </c>
      <c r="P4633">
        <v>488</v>
      </c>
    </row>
    <row r="4634" spans="1:16" ht="45" x14ac:dyDescent="0.25">
      <c r="A4634" t="s">
        <v>9366</v>
      </c>
      <c r="B4634">
        <v>12441822</v>
      </c>
      <c r="C4634" t="s">
        <v>583</v>
      </c>
      <c r="D4634" t="s">
        <v>32</v>
      </c>
      <c r="E4634" t="s">
        <v>381</v>
      </c>
      <c r="F4634" t="s">
        <v>34</v>
      </c>
      <c r="G4634" s="3" t="s">
        <v>9367</v>
      </c>
      <c r="H46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594</v>
      </c>
      <c r="I4634">
        <v>594</v>
      </c>
      <c r="J4634">
        <v>1699</v>
      </c>
      <c r="K4634" s="1">
        <v>0.65</v>
      </c>
      <c r="L46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1104.3500000000001</v>
      </c>
      <c r="M4634" s="2" t="str">
        <f>IF(NOT(ISBLANK(Table1[[#This Row],[Discounter]])), IF(Table1[[#This Row],[Discounter]]&gt;=50%, "High Discount", "Low Discount"), "No Discount")</f>
        <v>High Discount</v>
      </c>
      <c r="N4634" t="s">
        <v>24</v>
      </c>
      <c r="O4634">
        <v>4.2</v>
      </c>
      <c r="P4634">
        <v>488</v>
      </c>
    </row>
    <row r="4635" spans="1:16" ht="45" x14ac:dyDescent="0.25">
      <c r="A4635" t="s">
        <v>9368</v>
      </c>
      <c r="B4635">
        <v>9920479</v>
      </c>
      <c r="C4635" t="s">
        <v>1957</v>
      </c>
      <c r="D4635" t="s">
        <v>32</v>
      </c>
      <c r="E4635" t="s">
        <v>105</v>
      </c>
      <c r="F4635" t="s">
        <v>34</v>
      </c>
      <c r="G4635" s="3" t="s">
        <v>9369</v>
      </c>
      <c r="H46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476</v>
      </c>
      <c r="I4635">
        <v>476</v>
      </c>
      <c r="J4635">
        <v>700</v>
      </c>
      <c r="K4635" s="1">
        <v>0.32</v>
      </c>
      <c r="L46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224</v>
      </c>
      <c r="M4635" s="2" t="str">
        <f>IF(NOT(ISBLANK(Table1[[#This Row],[Discounter]])), IF(Table1[[#This Row],[Discounter]]&gt;=50%, "High Discount", "Low Discount"), "No Discount")</f>
        <v>Low Discount</v>
      </c>
      <c r="N4635" t="s">
        <v>8049</v>
      </c>
      <c r="O4635">
        <v>4</v>
      </c>
      <c r="P4635">
        <v>488</v>
      </c>
    </row>
    <row r="4636" spans="1:16" ht="75" x14ac:dyDescent="0.25">
      <c r="A4636" t="s">
        <v>9370</v>
      </c>
      <c r="B4636">
        <v>13437280</v>
      </c>
      <c r="C4636" t="s">
        <v>86</v>
      </c>
      <c r="D4636" t="s">
        <v>87</v>
      </c>
      <c r="E4636" t="s">
        <v>70</v>
      </c>
      <c r="F4636" t="s">
        <v>34</v>
      </c>
      <c r="G4636" s="3" t="s">
        <v>9371</v>
      </c>
      <c r="H46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1049</v>
      </c>
      <c r="I4636">
        <v>1049</v>
      </c>
      <c r="J4636">
        <v>3499</v>
      </c>
      <c r="K4636" s="1">
        <v>0.7</v>
      </c>
      <c r="L46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2449.2999999999997</v>
      </c>
      <c r="M4636" s="2" t="str">
        <f>IF(NOT(ISBLANK(Table1[[#This Row],[Discounter]])), IF(Table1[[#This Row],[Discounter]]&gt;=50%, "High Discount", "Low Discount"), "No Discount")</f>
        <v>High Discount</v>
      </c>
      <c r="N4636" t="s">
        <v>89</v>
      </c>
      <c r="O4636">
        <v>4.3</v>
      </c>
      <c r="P4636">
        <v>488</v>
      </c>
    </row>
    <row r="4637" spans="1:16" ht="45" x14ac:dyDescent="0.25">
      <c r="A4637" t="s">
        <v>9372</v>
      </c>
      <c r="B4637">
        <v>10426068</v>
      </c>
      <c r="C4637" t="s">
        <v>1037</v>
      </c>
      <c r="D4637" t="s">
        <v>38</v>
      </c>
      <c r="E4637" t="s">
        <v>39</v>
      </c>
      <c r="F4637" t="s">
        <v>34</v>
      </c>
      <c r="G4637" s="3" t="s">
        <v>9373</v>
      </c>
      <c r="H46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37">
        <v>1199</v>
      </c>
      <c r="K4637" s="1">
        <v>0.62</v>
      </c>
      <c r="L46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743.38</v>
      </c>
      <c r="M4637" s="2" t="str">
        <f>IF(NOT(ISBLANK(Table1[[#This Row],[Discounter]])), IF(Table1[[#This Row],[Discounter]]&gt;=50%, "High Discount", "Low Discount"), "No Discount")</f>
        <v>High Discount</v>
      </c>
      <c r="N4637" t="s">
        <v>41</v>
      </c>
      <c r="O4637">
        <v>4.2</v>
      </c>
      <c r="P4637">
        <v>488</v>
      </c>
    </row>
    <row r="4638" spans="1:16" ht="45" x14ac:dyDescent="0.25">
      <c r="A4638" t="s">
        <v>9374</v>
      </c>
      <c r="B4638">
        <v>10308603</v>
      </c>
      <c r="C4638" t="s">
        <v>162</v>
      </c>
      <c r="D4638" t="s">
        <v>38</v>
      </c>
      <c r="E4638" t="s">
        <v>48</v>
      </c>
      <c r="F4638" t="s">
        <v>34</v>
      </c>
      <c r="G4638" s="3" t="s">
        <v>9375</v>
      </c>
      <c r="H46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38">
        <v>1599</v>
      </c>
      <c r="K4638" s="1">
        <v>0.5</v>
      </c>
      <c r="L46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799.5</v>
      </c>
      <c r="M4638" s="2" t="str">
        <f>IF(NOT(ISBLANK(Table1[[#This Row],[Discounter]])), IF(Table1[[#This Row],[Discounter]]&gt;=50%, "High Discount", "Low Discount"), "No Discount")</f>
        <v>High Discount</v>
      </c>
      <c r="N4638" t="s">
        <v>119</v>
      </c>
      <c r="O4638">
        <v>4</v>
      </c>
      <c r="P4638">
        <v>488</v>
      </c>
    </row>
    <row r="4639" spans="1:16" ht="45" x14ac:dyDescent="0.25">
      <c r="A4639" t="s">
        <v>9376</v>
      </c>
      <c r="B4639">
        <v>12332492</v>
      </c>
      <c r="C4639" t="s">
        <v>43</v>
      </c>
      <c r="D4639" t="s">
        <v>38</v>
      </c>
      <c r="E4639" t="s">
        <v>22</v>
      </c>
      <c r="F4639" t="s">
        <v>34</v>
      </c>
      <c r="G4639" s="3" t="s">
        <v>9377</v>
      </c>
      <c r="H46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39">
        <v>1699</v>
      </c>
      <c r="K4639" t="s">
        <v>9378</v>
      </c>
      <c r="L46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1200</v>
      </c>
      <c r="M4639" s="2" t="str">
        <f>IF(NOT(ISBLANK(Table1[[#This Row],[Discounter]])), IF(Table1[[#This Row],[Discounter]]&gt;=50%, "High Discount", "Low Discount"), "No Discount")</f>
        <v>High Discount</v>
      </c>
      <c r="N4639" t="s">
        <v>41</v>
      </c>
      <c r="O4639">
        <v>4</v>
      </c>
      <c r="P4639">
        <v>488</v>
      </c>
    </row>
    <row r="4640" spans="1:16" ht="60" x14ac:dyDescent="0.25">
      <c r="A4640" t="s">
        <v>9379</v>
      </c>
      <c r="B4640">
        <v>13661758</v>
      </c>
      <c r="C4640" t="s">
        <v>82</v>
      </c>
      <c r="D4640" t="s">
        <v>38</v>
      </c>
      <c r="E4640" t="s">
        <v>48</v>
      </c>
      <c r="F4640" t="s">
        <v>34</v>
      </c>
      <c r="G4640" s="3" t="s">
        <v>9380</v>
      </c>
      <c r="H46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40">
        <v>899</v>
      </c>
      <c r="K4640" s="1">
        <v>0.66</v>
      </c>
      <c r="L46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593.34</v>
      </c>
      <c r="M4640" s="2" t="str">
        <f>IF(NOT(ISBLANK(Table1[[#This Row],[Discounter]])), IF(Table1[[#This Row],[Discounter]]&gt;=50%, "High Discount", "Low Discount"), "No Discount")</f>
        <v>High Discount</v>
      </c>
      <c r="N4640" t="s">
        <v>19</v>
      </c>
      <c r="O4640">
        <v>3.7</v>
      </c>
      <c r="P4640">
        <v>488</v>
      </c>
    </row>
    <row r="4641" spans="1:16" ht="45" x14ac:dyDescent="0.25">
      <c r="A4641" t="s">
        <v>9381</v>
      </c>
      <c r="B4641">
        <v>8195041</v>
      </c>
      <c r="C4641" t="s">
        <v>91</v>
      </c>
      <c r="D4641" t="s">
        <v>38</v>
      </c>
      <c r="E4641" t="s">
        <v>44</v>
      </c>
      <c r="F4641" t="s">
        <v>34</v>
      </c>
      <c r="G4641" s="3" t="s">
        <v>9382</v>
      </c>
      <c r="H46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41">
        <v>899</v>
      </c>
      <c r="K4641" s="1">
        <v>0.74</v>
      </c>
      <c r="L46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665.26</v>
      </c>
      <c r="M4641" s="2" t="str">
        <f>IF(NOT(ISBLANK(Table1[[#This Row],[Discounter]])), IF(Table1[[#This Row],[Discounter]]&gt;=50%, "High Discount", "Low Discount"), "No Discount")</f>
        <v>High Discount</v>
      </c>
      <c r="N4641" t="s">
        <v>24</v>
      </c>
      <c r="O4641">
        <v>4</v>
      </c>
      <c r="P4641">
        <v>488</v>
      </c>
    </row>
    <row r="4642" spans="1:16" ht="45" x14ac:dyDescent="0.25">
      <c r="A4642" t="s">
        <v>9383</v>
      </c>
      <c r="B4642">
        <v>14637930</v>
      </c>
      <c r="C4642" t="s">
        <v>14</v>
      </c>
      <c r="D4642" t="s">
        <v>15</v>
      </c>
      <c r="E4642" t="s">
        <v>16</v>
      </c>
      <c r="F4642" t="s">
        <v>17</v>
      </c>
      <c r="G4642" s="3" t="s">
        <v>9384</v>
      </c>
      <c r="H46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4642">
        <v>539</v>
      </c>
      <c r="J4642">
        <v>1799</v>
      </c>
      <c r="K4642" s="1">
        <v>0.7</v>
      </c>
      <c r="L46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1259.3</v>
      </c>
      <c r="M4642" s="2" t="str">
        <f>IF(NOT(ISBLANK(Table1[[#This Row],[Discounter]])), IF(Table1[[#This Row],[Discounter]]&gt;=50%, "High Discount", "Low Discount"), "No Discount")</f>
        <v>High Discount</v>
      </c>
      <c r="N4642" t="s">
        <v>19</v>
      </c>
      <c r="O4642">
        <v>3.8</v>
      </c>
      <c r="P4642">
        <v>487</v>
      </c>
    </row>
    <row r="4643" spans="1:16" ht="45" x14ac:dyDescent="0.25">
      <c r="A4643" t="s">
        <v>9385</v>
      </c>
      <c r="B4643">
        <v>13266540</v>
      </c>
      <c r="C4643" t="s">
        <v>47</v>
      </c>
      <c r="D4643" t="s">
        <v>15</v>
      </c>
      <c r="E4643" t="s">
        <v>48</v>
      </c>
      <c r="F4643" t="s">
        <v>17</v>
      </c>
      <c r="G4643" s="3" t="s">
        <v>9386</v>
      </c>
      <c r="H46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751</v>
      </c>
      <c r="I4643">
        <v>751</v>
      </c>
      <c r="J4643">
        <v>1599</v>
      </c>
      <c r="K4643" s="1">
        <v>0.53</v>
      </c>
      <c r="L46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847.47</v>
      </c>
      <c r="M4643" s="2" t="str">
        <f>IF(NOT(ISBLANK(Table1[[#This Row],[Discounter]])), IF(Table1[[#This Row],[Discounter]]&gt;=50%, "High Discount", "Low Discount"), "No Discount")</f>
        <v>High Discount</v>
      </c>
      <c r="N4643" t="s">
        <v>50</v>
      </c>
      <c r="O4643">
        <v>4.0999999999999996</v>
      </c>
      <c r="P4643">
        <v>487</v>
      </c>
    </row>
    <row r="4644" spans="1:16" ht="30" x14ac:dyDescent="0.25">
      <c r="A4644" t="s">
        <v>9387</v>
      </c>
      <c r="B4644">
        <v>9436575</v>
      </c>
      <c r="C4644" t="s">
        <v>1128</v>
      </c>
      <c r="D4644" t="s">
        <v>15</v>
      </c>
      <c r="E4644" t="s">
        <v>22</v>
      </c>
      <c r="F4644" t="s">
        <v>17</v>
      </c>
      <c r="G4644" s="3" t="s">
        <v>1290</v>
      </c>
      <c r="H46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676</v>
      </c>
      <c r="I4644">
        <v>676</v>
      </c>
      <c r="J4644">
        <v>1109</v>
      </c>
      <c r="K4644" s="1">
        <v>0.39</v>
      </c>
      <c r="L46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432.51</v>
      </c>
      <c r="M4644" s="2" t="str">
        <f>IF(NOT(ISBLANK(Table1[[#This Row],[Discounter]])), IF(Table1[[#This Row],[Discounter]]&gt;=50%, "High Discount", "Low Discount"), "No Discount")</f>
        <v>Low Discount</v>
      </c>
      <c r="N4644" t="s">
        <v>1291</v>
      </c>
      <c r="O4644">
        <v>3.6</v>
      </c>
      <c r="P4644">
        <v>487</v>
      </c>
    </row>
    <row r="4645" spans="1:16" ht="45" x14ac:dyDescent="0.25">
      <c r="A4645" t="s">
        <v>9388</v>
      </c>
      <c r="B4645">
        <v>10861808</v>
      </c>
      <c r="C4645" t="s">
        <v>752</v>
      </c>
      <c r="D4645" t="s">
        <v>177</v>
      </c>
      <c r="E4645" t="s">
        <v>487</v>
      </c>
      <c r="F4645" t="s">
        <v>17</v>
      </c>
      <c r="G4645" s="3" t="s">
        <v>9389</v>
      </c>
      <c r="H46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1139</v>
      </c>
      <c r="I4645">
        <v>1139</v>
      </c>
      <c r="J4645">
        <v>1199</v>
      </c>
      <c r="K4645" s="1">
        <v>0.05</v>
      </c>
      <c r="L46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59.95</v>
      </c>
      <c r="M4645" s="2" t="str">
        <f>IF(NOT(ISBLANK(Table1[[#This Row],[Discounter]])), IF(Table1[[#This Row],[Discounter]]&gt;=50%, "High Discount", "Low Discount"), "No Discount")</f>
        <v>Low Discount</v>
      </c>
      <c r="N4645" t="s">
        <v>36</v>
      </c>
      <c r="O4645">
        <v>4.4000000000000004</v>
      </c>
      <c r="P4645">
        <v>487</v>
      </c>
    </row>
    <row r="4646" spans="1:16" ht="60" x14ac:dyDescent="0.25">
      <c r="A4646" t="s">
        <v>9390</v>
      </c>
      <c r="B4646">
        <v>12056232</v>
      </c>
      <c r="C4646" t="s">
        <v>14</v>
      </c>
      <c r="D4646" t="s">
        <v>26</v>
      </c>
      <c r="E4646" t="s">
        <v>27</v>
      </c>
      <c r="F4646" t="s">
        <v>17</v>
      </c>
      <c r="G4646" s="3" t="s">
        <v>9391</v>
      </c>
      <c r="H46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849</v>
      </c>
      <c r="I4646">
        <v>849</v>
      </c>
      <c r="J4646">
        <v>1699</v>
      </c>
      <c r="K4646" s="1">
        <v>0.5</v>
      </c>
      <c r="L46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4646" s="2" t="str">
        <f>IF(NOT(ISBLANK(Table1[[#This Row],[Discounter]])), IF(Table1[[#This Row],[Discounter]]&gt;=50%, "High Discount", "Low Discount"), "No Discount")</f>
        <v>High Discount</v>
      </c>
      <c r="N4646" t="s">
        <v>232</v>
      </c>
      <c r="O4646">
        <v>3.9</v>
      </c>
      <c r="P4646">
        <v>487</v>
      </c>
    </row>
    <row r="4647" spans="1:16" ht="45" x14ac:dyDescent="0.25">
      <c r="A4647" t="s">
        <v>9392</v>
      </c>
      <c r="B4647">
        <v>8571067</v>
      </c>
      <c r="C4647" t="s">
        <v>3331</v>
      </c>
      <c r="D4647" t="s">
        <v>26</v>
      </c>
      <c r="E4647" t="s">
        <v>27</v>
      </c>
      <c r="F4647" t="s">
        <v>17</v>
      </c>
      <c r="G4647" s="3" t="s">
        <v>9393</v>
      </c>
      <c r="H46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4647">
        <v>649</v>
      </c>
      <c r="J4647">
        <v>999</v>
      </c>
      <c r="K4647" s="1">
        <v>0.35</v>
      </c>
      <c r="L46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349.65</v>
      </c>
      <c r="M4647" s="2" t="str">
        <f>IF(NOT(ISBLANK(Table1[[#This Row],[Discounter]])), IF(Table1[[#This Row],[Discounter]]&gt;=50%, "High Discount", "Low Discount"), "No Discount")</f>
        <v>Low Discount</v>
      </c>
      <c r="N4647" t="s">
        <v>232</v>
      </c>
      <c r="O4647">
        <v>4.0999999999999996</v>
      </c>
      <c r="P4647">
        <v>487</v>
      </c>
    </row>
    <row r="4648" spans="1:16" ht="60" x14ac:dyDescent="0.25">
      <c r="A4648" t="s">
        <v>9394</v>
      </c>
      <c r="B4648">
        <v>11977322</v>
      </c>
      <c r="C4648" t="s">
        <v>91</v>
      </c>
      <c r="D4648" t="s">
        <v>38</v>
      </c>
      <c r="E4648" t="s">
        <v>48</v>
      </c>
      <c r="F4648" t="s">
        <v>34</v>
      </c>
      <c r="G4648" s="3" t="s">
        <v>9395</v>
      </c>
      <c r="H46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48">
        <v>1249</v>
      </c>
      <c r="K4648" s="1">
        <v>0.47</v>
      </c>
      <c r="L46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587.03</v>
      </c>
      <c r="M4648" s="2" t="str">
        <f>IF(NOT(ISBLANK(Table1[[#This Row],[Discounter]])), IF(Table1[[#This Row],[Discounter]]&gt;=50%, "High Discount", "Low Discount"), "No Discount")</f>
        <v>Low Discount</v>
      </c>
      <c r="N4648" t="s">
        <v>93</v>
      </c>
      <c r="O4648">
        <v>4.2</v>
      </c>
      <c r="P4648">
        <v>487</v>
      </c>
    </row>
    <row r="4649" spans="1:16" ht="45" x14ac:dyDescent="0.25">
      <c r="A4649" t="s">
        <v>9396</v>
      </c>
      <c r="B4649">
        <v>17383934</v>
      </c>
      <c r="C4649" t="s">
        <v>14</v>
      </c>
      <c r="D4649" t="s">
        <v>38</v>
      </c>
      <c r="E4649" t="s">
        <v>39</v>
      </c>
      <c r="F4649" t="s">
        <v>34</v>
      </c>
      <c r="G4649" s="3" t="s">
        <v>620</v>
      </c>
      <c r="H46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49">
        <v>1398</v>
      </c>
      <c r="K4649" s="1">
        <v>0.5</v>
      </c>
      <c r="L46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4649" s="2" t="str">
        <f>IF(NOT(ISBLANK(Table1[[#This Row],[Discounter]])), IF(Table1[[#This Row],[Discounter]]&gt;=50%, "High Discount", "Low Discount"), "No Discount")</f>
        <v>High Discount</v>
      </c>
      <c r="N4649" t="s">
        <v>41</v>
      </c>
      <c r="O4649">
        <v>4.4000000000000004</v>
      </c>
      <c r="P4649">
        <v>487</v>
      </c>
    </row>
    <row r="4650" spans="1:16" ht="30" x14ac:dyDescent="0.25">
      <c r="A4650" t="s">
        <v>9397</v>
      </c>
      <c r="B4650">
        <v>2521911</v>
      </c>
      <c r="C4650" t="s">
        <v>95</v>
      </c>
      <c r="D4650" t="s">
        <v>38</v>
      </c>
      <c r="E4650" t="s">
        <v>44</v>
      </c>
      <c r="F4650" t="s">
        <v>34</v>
      </c>
      <c r="G4650" s="3" t="s">
        <v>9398</v>
      </c>
      <c r="H46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50">
        <v>1499</v>
      </c>
      <c r="K4650" s="1">
        <v>0.6</v>
      </c>
      <c r="L46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4650" s="2" t="str">
        <f>IF(NOT(ISBLANK(Table1[[#This Row],[Discounter]])), IF(Table1[[#This Row],[Discounter]]&gt;=50%, "High Discount", "Low Discount"), "No Discount")</f>
        <v>High Discount</v>
      </c>
      <c r="N4650" t="s">
        <v>41</v>
      </c>
      <c r="O4650">
        <v>4.4000000000000004</v>
      </c>
      <c r="P4650">
        <v>487</v>
      </c>
    </row>
    <row r="4651" spans="1:16" ht="45" x14ac:dyDescent="0.25">
      <c r="A4651" t="s">
        <v>9399</v>
      </c>
      <c r="B4651">
        <v>15204104</v>
      </c>
      <c r="C4651" t="s">
        <v>9400</v>
      </c>
      <c r="D4651" t="s">
        <v>38</v>
      </c>
      <c r="E4651" t="s">
        <v>48</v>
      </c>
      <c r="F4651" t="s">
        <v>34</v>
      </c>
      <c r="G4651" s="3" t="s">
        <v>9401</v>
      </c>
      <c r="H46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51">
        <v>1599</v>
      </c>
      <c r="K4651" s="1">
        <v>0.67</v>
      </c>
      <c r="L46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1071.3300000000002</v>
      </c>
      <c r="M4651" s="2" t="str">
        <f>IF(NOT(ISBLANK(Table1[[#This Row],[Discounter]])), IF(Table1[[#This Row],[Discounter]]&gt;=50%, "High Discount", "Low Discount"), "No Discount")</f>
        <v>High Discount</v>
      </c>
      <c r="N4651" t="s">
        <v>19</v>
      </c>
      <c r="O4651">
        <v>3.8</v>
      </c>
      <c r="P4651">
        <v>487</v>
      </c>
    </row>
    <row r="4652" spans="1:16" ht="45" x14ac:dyDescent="0.25">
      <c r="A4652" t="s">
        <v>9402</v>
      </c>
      <c r="B4652">
        <v>8352839</v>
      </c>
      <c r="C4652" t="s">
        <v>43</v>
      </c>
      <c r="D4652" t="s">
        <v>38</v>
      </c>
      <c r="E4652" t="s">
        <v>27</v>
      </c>
      <c r="F4652" t="s">
        <v>34</v>
      </c>
      <c r="G4652" s="3" t="s">
        <v>9403</v>
      </c>
      <c r="H46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52">
        <v>1699</v>
      </c>
      <c r="K4652" s="1">
        <v>0.5</v>
      </c>
      <c r="L46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4652" s="2" t="str">
        <f>IF(NOT(ISBLANK(Table1[[#This Row],[Discounter]])), IF(Table1[[#This Row],[Discounter]]&gt;=50%, "High Discount", "Low Discount"), "No Discount")</f>
        <v>High Discount</v>
      </c>
      <c r="N4652" t="s">
        <v>41</v>
      </c>
      <c r="O4652">
        <v>3.6</v>
      </c>
      <c r="P4652">
        <v>487</v>
      </c>
    </row>
    <row r="4653" spans="1:16" ht="75" x14ac:dyDescent="0.25">
      <c r="A4653" t="s">
        <v>9404</v>
      </c>
      <c r="B4653">
        <v>11132224</v>
      </c>
      <c r="C4653" t="s">
        <v>14</v>
      </c>
      <c r="D4653" t="s">
        <v>38</v>
      </c>
      <c r="E4653" t="s">
        <v>16</v>
      </c>
      <c r="F4653" t="s">
        <v>34</v>
      </c>
      <c r="G4653" s="3" t="s">
        <v>9405</v>
      </c>
      <c r="H46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53">
        <v>1799</v>
      </c>
      <c r="K4653" s="1">
        <v>0.65</v>
      </c>
      <c r="L46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1169.3500000000001</v>
      </c>
      <c r="M4653" s="2" t="str">
        <f>IF(NOT(ISBLANK(Table1[[#This Row],[Discounter]])), IF(Table1[[#This Row],[Discounter]]&gt;=50%, "High Discount", "Low Discount"), "No Discount")</f>
        <v>High Discount</v>
      </c>
      <c r="N4653" t="s">
        <v>119</v>
      </c>
      <c r="O4653">
        <v>4.2</v>
      </c>
      <c r="P4653">
        <v>487</v>
      </c>
    </row>
    <row r="4654" spans="1:16" ht="45" x14ac:dyDescent="0.25">
      <c r="A4654" t="s">
        <v>9406</v>
      </c>
      <c r="B4654">
        <v>11793372</v>
      </c>
      <c r="C4654" t="s">
        <v>392</v>
      </c>
      <c r="D4654" t="s">
        <v>15</v>
      </c>
      <c r="E4654" t="s">
        <v>16</v>
      </c>
      <c r="F4654" t="s">
        <v>17</v>
      </c>
      <c r="G4654" s="3" t="s">
        <v>9407</v>
      </c>
      <c r="H46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816</v>
      </c>
      <c r="I4654">
        <v>816</v>
      </c>
      <c r="J4654">
        <v>1899</v>
      </c>
      <c r="K4654" s="1">
        <v>0.56999999999999995</v>
      </c>
      <c r="L46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1082.4299999999998</v>
      </c>
      <c r="M4654" s="2" t="str">
        <f>IF(NOT(ISBLANK(Table1[[#This Row],[Discounter]])), IF(Table1[[#This Row],[Discounter]]&gt;=50%, "High Discount", "Low Discount"), "No Discount")</f>
        <v>High Discount</v>
      </c>
      <c r="N4654" t="s">
        <v>19</v>
      </c>
      <c r="O4654">
        <v>3.7</v>
      </c>
      <c r="P4654">
        <v>486</v>
      </c>
    </row>
    <row r="4655" spans="1:16" ht="75" x14ac:dyDescent="0.25">
      <c r="A4655" t="s">
        <v>9408</v>
      </c>
      <c r="B4655">
        <v>8962421</v>
      </c>
      <c r="C4655" t="s">
        <v>14</v>
      </c>
      <c r="D4655" t="s">
        <v>15</v>
      </c>
      <c r="E4655" t="s">
        <v>16</v>
      </c>
      <c r="F4655" t="s">
        <v>17</v>
      </c>
      <c r="G4655" s="3" t="s">
        <v>9409</v>
      </c>
      <c r="H46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4655">
        <v>899</v>
      </c>
      <c r="J4655">
        <v>1799</v>
      </c>
      <c r="K4655" s="1">
        <v>0.5</v>
      </c>
      <c r="L46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</v>
      </c>
      <c r="M4655" s="2" t="str">
        <f>IF(NOT(ISBLANK(Table1[[#This Row],[Discounter]])), IF(Table1[[#This Row],[Discounter]]&gt;=50%, "High Discount", "Low Discount"), "No Discount")</f>
        <v>High Discount</v>
      </c>
      <c r="N4655" t="s">
        <v>119</v>
      </c>
      <c r="O4655">
        <v>3.9</v>
      </c>
      <c r="P4655">
        <v>486</v>
      </c>
    </row>
    <row r="4656" spans="1:16" ht="60" x14ac:dyDescent="0.25">
      <c r="A4656" t="s">
        <v>9410</v>
      </c>
      <c r="B4656">
        <v>12771392</v>
      </c>
      <c r="C4656" t="s">
        <v>798</v>
      </c>
      <c r="D4656" t="s">
        <v>15</v>
      </c>
      <c r="E4656" t="s">
        <v>16</v>
      </c>
      <c r="F4656" t="s">
        <v>17</v>
      </c>
      <c r="G4656" s="3" t="s">
        <v>9411</v>
      </c>
      <c r="H46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594</v>
      </c>
      <c r="I4656">
        <v>594</v>
      </c>
      <c r="J4656">
        <v>1698</v>
      </c>
      <c r="K4656" s="1">
        <v>0.65</v>
      </c>
      <c r="L46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1103.7</v>
      </c>
      <c r="M4656" s="2" t="str">
        <f>IF(NOT(ISBLANK(Table1[[#This Row],[Discounter]])), IF(Table1[[#This Row],[Discounter]]&gt;=50%, "High Discount", "Low Discount"), "No Discount")</f>
        <v>High Discount</v>
      </c>
      <c r="N4656" t="s">
        <v>119</v>
      </c>
      <c r="O4656">
        <v>3.7</v>
      </c>
      <c r="P4656">
        <v>486</v>
      </c>
    </row>
    <row r="4657" spans="1:16" ht="45" x14ac:dyDescent="0.25">
      <c r="A4657" t="s">
        <v>9412</v>
      </c>
      <c r="B4657">
        <v>13188736</v>
      </c>
      <c r="C4657" t="s">
        <v>47</v>
      </c>
      <c r="D4657" t="s">
        <v>15</v>
      </c>
      <c r="E4657" t="s">
        <v>48</v>
      </c>
      <c r="F4657" t="s">
        <v>17</v>
      </c>
      <c r="G4657" s="3" t="s">
        <v>9413</v>
      </c>
      <c r="H46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704</v>
      </c>
      <c r="I4657">
        <v>704</v>
      </c>
      <c r="J4657">
        <v>1499</v>
      </c>
      <c r="K4657" s="1">
        <v>0.53</v>
      </c>
      <c r="L46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794.47</v>
      </c>
      <c r="M4657" s="2" t="str">
        <f>IF(NOT(ISBLANK(Table1[[#This Row],[Discounter]])), IF(Table1[[#This Row],[Discounter]]&gt;=50%, "High Discount", "Low Discount"), "No Discount")</f>
        <v>High Discount</v>
      </c>
      <c r="N4657" t="s">
        <v>50</v>
      </c>
      <c r="O4657">
        <v>4</v>
      </c>
      <c r="P4657">
        <v>486</v>
      </c>
    </row>
    <row r="4658" spans="1:16" ht="45" x14ac:dyDescent="0.25">
      <c r="A4658" t="s">
        <v>9414</v>
      </c>
      <c r="B4658">
        <v>9973939</v>
      </c>
      <c r="C4658" t="s">
        <v>1636</v>
      </c>
      <c r="D4658" t="s">
        <v>69</v>
      </c>
      <c r="E4658" t="s">
        <v>83</v>
      </c>
      <c r="F4658" t="s">
        <v>17</v>
      </c>
      <c r="G4658" s="3" t="s">
        <v>9415</v>
      </c>
      <c r="H46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499</v>
      </c>
      <c r="I4658">
        <v>499</v>
      </c>
      <c r="J4658">
        <v>999</v>
      </c>
      <c r="K4658" s="1">
        <v>0.5</v>
      </c>
      <c r="L46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4658" s="2" t="str">
        <f>IF(NOT(ISBLANK(Table1[[#This Row],[Discounter]])), IF(Table1[[#This Row],[Discounter]]&gt;=50%, "High Discount", "Low Discount"), "No Discount")</f>
        <v>High Discount</v>
      </c>
      <c r="N4658" t="s">
        <v>36</v>
      </c>
      <c r="O4658">
        <v>4.5</v>
      </c>
      <c r="P4658">
        <v>486</v>
      </c>
    </row>
    <row r="4659" spans="1:16" ht="45" x14ac:dyDescent="0.25">
      <c r="A4659" t="s">
        <v>9416</v>
      </c>
      <c r="B4659">
        <v>11326766</v>
      </c>
      <c r="C4659" t="s">
        <v>14</v>
      </c>
      <c r="D4659" t="s">
        <v>26</v>
      </c>
      <c r="E4659" t="s">
        <v>27</v>
      </c>
      <c r="F4659" t="s">
        <v>17</v>
      </c>
      <c r="G4659" s="3" t="s">
        <v>9417</v>
      </c>
      <c r="H46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4659">
        <v>649</v>
      </c>
      <c r="J4659">
        <v>1299</v>
      </c>
      <c r="K4659" s="1">
        <v>0.5</v>
      </c>
      <c r="L46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4659" s="2" t="str">
        <f>IF(NOT(ISBLANK(Table1[[#This Row],[Discounter]])), IF(Table1[[#This Row],[Discounter]]&gt;=50%, "High Discount", "Low Discount"), "No Discount")</f>
        <v>High Discount</v>
      </c>
      <c r="N4659" t="s">
        <v>232</v>
      </c>
      <c r="O4659">
        <v>4.2</v>
      </c>
      <c r="P4659">
        <v>486</v>
      </c>
    </row>
    <row r="4660" spans="1:16" ht="60" x14ac:dyDescent="0.25">
      <c r="A4660" t="s">
        <v>9418</v>
      </c>
      <c r="B4660">
        <v>11326992</v>
      </c>
      <c r="C4660" t="s">
        <v>14</v>
      </c>
      <c r="D4660" t="s">
        <v>26</v>
      </c>
      <c r="E4660" t="s">
        <v>27</v>
      </c>
      <c r="F4660" t="s">
        <v>17</v>
      </c>
      <c r="G4660" s="3" t="s">
        <v>9419</v>
      </c>
      <c r="H46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4660">
        <v>649</v>
      </c>
      <c r="L46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660" s="2" t="str">
        <f>IF(NOT(ISBLANK(Table1[[#This Row],[Discounter]])), IF(Table1[[#This Row],[Discounter]]&gt;=50%, "High Discount", "Low Discount"), "No Discount")</f>
        <v>No Discount</v>
      </c>
      <c r="N4660" t="s">
        <v>232</v>
      </c>
      <c r="O4660">
        <v>4.3</v>
      </c>
      <c r="P4660">
        <v>486</v>
      </c>
    </row>
    <row r="4661" spans="1:16" ht="45" x14ac:dyDescent="0.25">
      <c r="A4661" t="s">
        <v>9420</v>
      </c>
      <c r="B4661">
        <v>11896612</v>
      </c>
      <c r="C4661" t="s">
        <v>43</v>
      </c>
      <c r="D4661" t="s">
        <v>26</v>
      </c>
      <c r="E4661" t="s">
        <v>39</v>
      </c>
      <c r="F4661" t="s">
        <v>17</v>
      </c>
      <c r="G4661" s="3" t="s">
        <v>9421</v>
      </c>
      <c r="H46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319</v>
      </c>
      <c r="I4661">
        <v>319</v>
      </c>
      <c r="J4661">
        <v>799</v>
      </c>
      <c r="K4661" s="1">
        <v>0.6</v>
      </c>
      <c r="L46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4661" s="2" t="str">
        <f>IF(NOT(ISBLANK(Table1[[#This Row],[Discounter]])), IF(Table1[[#This Row],[Discounter]]&gt;=50%, "High Discount", "Low Discount"), "No Discount")</f>
        <v>High Discount</v>
      </c>
      <c r="N4661" t="s">
        <v>24</v>
      </c>
      <c r="O4661">
        <v>4.3</v>
      </c>
      <c r="P4661">
        <v>486</v>
      </c>
    </row>
    <row r="4662" spans="1:16" ht="30" x14ac:dyDescent="0.25">
      <c r="A4662" t="s">
        <v>9422</v>
      </c>
      <c r="B4662">
        <v>13833200</v>
      </c>
      <c r="C4662" t="s">
        <v>86</v>
      </c>
      <c r="D4662" t="s">
        <v>69</v>
      </c>
      <c r="E4662" t="s">
        <v>296</v>
      </c>
      <c r="F4662" t="s">
        <v>34</v>
      </c>
      <c r="G4662" s="3" t="s">
        <v>9423</v>
      </c>
      <c r="H46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1835</v>
      </c>
      <c r="I4662">
        <v>1835</v>
      </c>
      <c r="J4662">
        <v>3599</v>
      </c>
      <c r="K4662" s="1">
        <v>0.49</v>
      </c>
      <c r="L46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1763.51</v>
      </c>
      <c r="M4662" s="2" t="str">
        <f>IF(NOT(ISBLANK(Table1[[#This Row],[Discounter]])), IF(Table1[[#This Row],[Discounter]]&gt;=50%, "High Discount", "Low Discount"), "No Discount")</f>
        <v>Low Discount</v>
      </c>
      <c r="N4662" t="s">
        <v>146</v>
      </c>
      <c r="O4662">
        <v>4.0999999999999996</v>
      </c>
      <c r="P4662">
        <v>486</v>
      </c>
    </row>
    <row r="4663" spans="1:16" ht="30" x14ac:dyDescent="0.25">
      <c r="A4663" t="s">
        <v>9424</v>
      </c>
      <c r="B4663">
        <v>7079948</v>
      </c>
      <c r="C4663" t="s">
        <v>879</v>
      </c>
      <c r="D4663" t="s">
        <v>69</v>
      </c>
      <c r="E4663" t="s">
        <v>296</v>
      </c>
      <c r="F4663" t="s">
        <v>34</v>
      </c>
      <c r="G4663" s="3" t="s">
        <v>9425</v>
      </c>
      <c r="H46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1658</v>
      </c>
      <c r="I4663">
        <v>1658</v>
      </c>
      <c r="J4663">
        <v>3949</v>
      </c>
      <c r="K4663" s="1">
        <v>0.57999999999999996</v>
      </c>
      <c r="L46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2290.4199999999996</v>
      </c>
      <c r="M4663" s="2" t="str">
        <f>IF(NOT(ISBLANK(Table1[[#This Row],[Discounter]])), IF(Table1[[#This Row],[Discounter]]&gt;=50%, "High Discount", "Low Discount"), "No Discount")</f>
        <v>High Discount</v>
      </c>
      <c r="N4663" t="s">
        <v>146</v>
      </c>
      <c r="O4663">
        <v>4.3</v>
      </c>
      <c r="P4663">
        <v>486</v>
      </c>
    </row>
    <row r="4664" spans="1:16" ht="45" x14ac:dyDescent="0.25">
      <c r="A4664" t="s">
        <v>9426</v>
      </c>
      <c r="B4664">
        <v>13994486</v>
      </c>
      <c r="C4664" t="s">
        <v>86</v>
      </c>
      <c r="D4664" t="s">
        <v>87</v>
      </c>
      <c r="E4664" t="s">
        <v>83</v>
      </c>
      <c r="F4664" t="s">
        <v>34</v>
      </c>
      <c r="G4664" s="3" t="s">
        <v>9427</v>
      </c>
      <c r="H46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4664">
        <v>519</v>
      </c>
      <c r="J4664">
        <v>1299</v>
      </c>
      <c r="K4664" s="1">
        <v>0.6</v>
      </c>
      <c r="L46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4664" s="2" t="str">
        <f>IF(NOT(ISBLANK(Table1[[#This Row],[Discounter]])), IF(Table1[[#This Row],[Discounter]]&gt;=50%, "High Discount", "Low Discount"), "No Discount")</f>
        <v>High Discount</v>
      </c>
      <c r="N4664" t="s">
        <v>102</v>
      </c>
      <c r="O4664">
        <v>3.8</v>
      </c>
      <c r="P4664">
        <v>486</v>
      </c>
    </row>
    <row r="4665" spans="1:16" ht="45" x14ac:dyDescent="0.25">
      <c r="A4665" t="s">
        <v>9428</v>
      </c>
      <c r="B4665">
        <v>14172592</v>
      </c>
      <c r="C4665" t="s">
        <v>57</v>
      </c>
      <c r="D4665" t="s">
        <v>87</v>
      </c>
      <c r="E4665" t="s">
        <v>83</v>
      </c>
      <c r="F4665" t="s">
        <v>34</v>
      </c>
      <c r="G4665" s="3" t="s">
        <v>9429</v>
      </c>
      <c r="H46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419</v>
      </c>
      <c r="I4665">
        <v>419</v>
      </c>
      <c r="J4665">
        <v>1399</v>
      </c>
      <c r="K4665" s="1">
        <v>0.7</v>
      </c>
      <c r="L46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979.3</v>
      </c>
      <c r="M4665" s="2" t="str">
        <f>IF(NOT(ISBLANK(Table1[[#This Row],[Discounter]])), IF(Table1[[#This Row],[Discounter]]&gt;=50%, "High Discount", "Low Discount"), "No Discount")</f>
        <v>High Discount</v>
      </c>
      <c r="N4665" t="s">
        <v>89</v>
      </c>
      <c r="O4665">
        <v>4.0999999999999996</v>
      </c>
      <c r="P4665">
        <v>486</v>
      </c>
    </row>
    <row r="4666" spans="1:16" ht="45" x14ac:dyDescent="0.25">
      <c r="A4666" t="s">
        <v>9430</v>
      </c>
      <c r="B4666">
        <v>8349143</v>
      </c>
      <c r="C4666" t="s">
        <v>86</v>
      </c>
      <c r="D4666" t="s">
        <v>87</v>
      </c>
      <c r="E4666" t="s">
        <v>70</v>
      </c>
      <c r="F4666" t="s">
        <v>34</v>
      </c>
      <c r="G4666" s="3" t="s">
        <v>9431</v>
      </c>
      <c r="H46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2499</v>
      </c>
      <c r="I4666">
        <v>2499</v>
      </c>
      <c r="J4666">
        <v>4999</v>
      </c>
      <c r="K4666" s="1">
        <v>0.5</v>
      </c>
      <c r="L46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2499.5</v>
      </c>
      <c r="M4666" s="2" t="str">
        <f>IF(NOT(ISBLANK(Table1[[#This Row],[Discounter]])), IF(Table1[[#This Row],[Discounter]]&gt;=50%, "High Discount", "Low Discount"), "No Discount")</f>
        <v>High Discount</v>
      </c>
      <c r="N4666" t="s">
        <v>102</v>
      </c>
      <c r="O4666">
        <v>4.3</v>
      </c>
      <c r="P4666">
        <v>486</v>
      </c>
    </row>
    <row r="4667" spans="1:16" ht="45" x14ac:dyDescent="0.25">
      <c r="A4667" t="s">
        <v>9432</v>
      </c>
      <c r="B4667">
        <v>12340612</v>
      </c>
      <c r="C4667" t="s">
        <v>91</v>
      </c>
      <c r="D4667" t="s">
        <v>38</v>
      </c>
      <c r="E4667" t="s">
        <v>44</v>
      </c>
      <c r="F4667" t="s">
        <v>34</v>
      </c>
      <c r="G4667" s="3" t="s">
        <v>9433</v>
      </c>
      <c r="H46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67">
        <v>1199</v>
      </c>
      <c r="K4667" s="1">
        <v>0.57999999999999996</v>
      </c>
      <c r="L46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695.42</v>
      </c>
      <c r="M4667" s="2" t="str">
        <f>IF(NOT(ISBLANK(Table1[[#This Row],[Discounter]])), IF(Table1[[#This Row],[Discounter]]&gt;=50%, "High Discount", "Low Discount"), "No Discount")</f>
        <v>High Discount</v>
      </c>
      <c r="N4667" t="s">
        <v>24</v>
      </c>
      <c r="O4667">
        <v>4.5999999999999996</v>
      </c>
      <c r="P4667">
        <v>486</v>
      </c>
    </row>
    <row r="4668" spans="1:16" ht="45" x14ac:dyDescent="0.25">
      <c r="A4668" t="s">
        <v>9434</v>
      </c>
      <c r="B4668">
        <v>10962020</v>
      </c>
      <c r="C4668" t="s">
        <v>14</v>
      </c>
      <c r="D4668" t="s">
        <v>38</v>
      </c>
      <c r="E4668" t="s">
        <v>27</v>
      </c>
      <c r="F4668" t="s">
        <v>34</v>
      </c>
      <c r="G4668" s="3" t="s">
        <v>9435</v>
      </c>
      <c r="H46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68">
        <v>1799</v>
      </c>
      <c r="K4668" s="1">
        <v>0.5</v>
      </c>
      <c r="L46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</v>
      </c>
      <c r="M4668" s="2" t="str">
        <f>IF(NOT(ISBLANK(Table1[[#This Row],[Discounter]])), IF(Table1[[#This Row],[Discounter]]&gt;=50%, "High Discount", "Low Discount"), "No Discount")</f>
        <v>High Discount</v>
      </c>
      <c r="N4668" t="s">
        <v>41</v>
      </c>
      <c r="O4668">
        <v>4.2</v>
      </c>
      <c r="P4668">
        <v>486</v>
      </c>
    </row>
    <row r="4669" spans="1:16" ht="30" x14ac:dyDescent="0.25">
      <c r="A4669" t="s">
        <v>9436</v>
      </c>
      <c r="B4669">
        <v>13584062</v>
      </c>
      <c r="C4669" t="s">
        <v>73</v>
      </c>
      <c r="D4669" t="s">
        <v>38</v>
      </c>
      <c r="E4669" t="s">
        <v>132</v>
      </c>
      <c r="F4669" t="s">
        <v>34</v>
      </c>
      <c r="G4669" s="3" t="s">
        <v>9437</v>
      </c>
      <c r="H46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69">
        <v>2299</v>
      </c>
      <c r="K4669" s="1">
        <v>0.48</v>
      </c>
      <c r="L46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1103.52</v>
      </c>
      <c r="M4669" s="2" t="str">
        <f>IF(NOT(ISBLANK(Table1[[#This Row],[Discounter]])), IF(Table1[[#This Row],[Discounter]]&gt;=50%, "High Discount", "Low Discount"), "No Discount")</f>
        <v>Low Discount</v>
      </c>
      <c r="N4669" t="s">
        <v>102</v>
      </c>
      <c r="O4669">
        <v>4.4000000000000004</v>
      </c>
      <c r="P4669">
        <v>486</v>
      </c>
    </row>
    <row r="4670" spans="1:16" ht="30" x14ac:dyDescent="0.25">
      <c r="A4670" t="s">
        <v>9438</v>
      </c>
      <c r="B4670">
        <v>12434920</v>
      </c>
      <c r="C4670" t="s">
        <v>31</v>
      </c>
      <c r="D4670" t="s">
        <v>38</v>
      </c>
      <c r="E4670" t="s">
        <v>344</v>
      </c>
      <c r="F4670" t="s">
        <v>34</v>
      </c>
      <c r="G4670" s="3" t="s">
        <v>9439</v>
      </c>
      <c r="H46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70">
        <v>495</v>
      </c>
      <c r="K4670" s="1">
        <v>0.35</v>
      </c>
      <c r="L46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173.25</v>
      </c>
      <c r="M4670" s="2" t="str">
        <f>IF(NOT(ISBLANK(Table1[[#This Row],[Discounter]])), IF(Table1[[#This Row],[Discounter]]&gt;=50%, "High Discount", "Low Discount"), "No Discount")</f>
        <v>Low Discount</v>
      </c>
      <c r="N4670" t="s">
        <v>93</v>
      </c>
      <c r="O4670">
        <v>4.3</v>
      </c>
      <c r="P4670">
        <v>486</v>
      </c>
    </row>
    <row r="4671" spans="1:16" ht="45" x14ac:dyDescent="0.25">
      <c r="A4671" t="s">
        <v>9440</v>
      </c>
      <c r="B4671">
        <v>13858430</v>
      </c>
      <c r="C4671" t="s">
        <v>47</v>
      </c>
      <c r="D4671" t="s">
        <v>15</v>
      </c>
      <c r="E4671" t="s">
        <v>22</v>
      </c>
      <c r="F4671" t="s">
        <v>17</v>
      </c>
      <c r="G4671" s="3" t="s">
        <v>771</v>
      </c>
      <c r="H46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436</v>
      </c>
      <c r="I4671">
        <v>436</v>
      </c>
      <c r="J4671">
        <v>949</v>
      </c>
      <c r="K4671" s="1">
        <v>0.54</v>
      </c>
      <c r="L46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512.46</v>
      </c>
      <c r="M4671" s="2" t="str">
        <f>IF(NOT(ISBLANK(Table1[[#This Row],[Discounter]])), IF(Table1[[#This Row],[Discounter]]&gt;=50%, "High Discount", "Low Discount"), "No Discount")</f>
        <v>High Discount</v>
      </c>
      <c r="N4671" t="s">
        <v>24</v>
      </c>
      <c r="O4671">
        <v>4.2</v>
      </c>
      <c r="P4671">
        <v>485</v>
      </c>
    </row>
    <row r="4672" spans="1:16" ht="45" x14ac:dyDescent="0.25">
      <c r="A4672" t="s">
        <v>9441</v>
      </c>
      <c r="B4672">
        <v>8676109</v>
      </c>
      <c r="C4672" t="s">
        <v>150</v>
      </c>
      <c r="D4672" t="s">
        <v>15</v>
      </c>
      <c r="E4672" t="s">
        <v>16</v>
      </c>
      <c r="F4672" t="s">
        <v>17</v>
      </c>
      <c r="G4672" s="3" t="s">
        <v>9442</v>
      </c>
      <c r="H46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1559</v>
      </c>
      <c r="I4672">
        <v>1559</v>
      </c>
      <c r="J4672">
        <v>2599</v>
      </c>
      <c r="K4672" s="1">
        <v>0.4</v>
      </c>
      <c r="L46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1039.6000000000001</v>
      </c>
      <c r="M4672" s="2" t="str">
        <f>IF(NOT(ISBLANK(Table1[[#This Row],[Discounter]])), IF(Table1[[#This Row],[Discounter]]&gt;=50%, "High Discount", "Low Discount"), "No Discount")</f>
        <v>Low Discount</v>
      </c>
      <c r="N4672" t="s">
        <v>152</v>
      </c>
      <c r="O4672">
        <v>4.0999999999999996</v>
      </c>
      <c r="P4672">
        <v>485</v>
      </c>
    </row>
    <row r="4673" spans="1:16" ht="30" x14ac:dyDescent="0.25">
      <c r="A4673" t="s">
        <v>9443</v>
      </c>
      <c r="B4673">
        <v>2145326</v>
      </c>
      <c r="C4673" t="s">
        <v>14</v>
      </c>
      <c r="D4673" t="s">
        <v>15</v>
      </c>
      <c r="E4673" t="s">
        <v>48</v>
      </c>
      <c r="F4673" t="s">
        <v>17</v>
      </c>
      <c r="G4673" s="3" t="s">
        <v>9444</v>
      </c>
      <c r="H46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1149</v>
      </c>
      <c r="I4673">
        <v>1149</v>
      </c>
      <c r="J4673">
        <v>2299</v>
      </c>
      <c r="K4673" s="1">
        <v>0.5</v>
      </c>
      <c r="L46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1149.5</v>
      </c>
      <c r="M4673" s="2" t="str">
        <f>IF(NOT(ISBLANK(Table1[[#This Row],[Discounter]])), IF(Table1[[#This Row],[Discounter]]&gt;=50%, "High Discount", "Low Discount"), "No Discount")</f>
        <v>High Discount</v>
      </c>
      <c r="N4673" t="s">
        <v>19</v>
      </c>
      <c r="O4673">
        <v>4.0999999999999996</v>
      </c>
      <c r="P4673">
        <v>485</v>
      </c>
    </row>
    <row r="4674" spans="1:16" ht="45" x14ac:dyDescent="0.25">
      <c r="A4674" t="s">
        <v>9445</v>
      </c>
      <c r="B4674">
        <v>11863564</v>
      </c>
      <c r="C4674" t="s">
        <v>325</v>
      </c>
      <c r="D4674" t="s">
        <v>177</v>
      </c>
      <c r="E4674" t="s">
        <v>326</v>
      </c>
      <c r="F4674" t="s">
        <v>17</v>
      </c>
      <c r="G4674" s="3" t="s">
        <v>9446</v>
      </c>
      <c r="H46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674">
        <v>299</v>
      </c>
      <c r="L46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674" s="2" t="str">
        <f>IF(NOT(ISBLANK(Table1[[#This Row],[Discounter]])), IF(Table1[[#This Row],[Discounter]]&gt;=50%, "High Discount", "Low Discount"), "No Discount")</f>
        <v>No Discount</v>
      </c>
      <c r="N4674" t="s">
        <v>328</v>
      </c>
      <c r="O4674">
        <v>4.3</v>
      </c>
      <c r="P4674">
        <v>485</v>
      </c>
    </row>
    <row r="4675" spans="1:16" ht="45" x14ac:dyDescent="0.25">
      <c r="A4675" t="s">
        <v>9447</v>
      </c>
      <c r="B4675">
        <v>11551938</v>
      </c>
      <c r="C4675" t="s">
        <v>3924</v>
      </c>
      <c r="D4675" t="s">
        <v>61</v>
      </c>
      <c r="E4675" t="s">
        <v>39</v>
      </c>
      <c r="F4675" t="s">
        <v>17</v>
      </c>
      <c r="G4675" s="3" t="s">
        <v>9448</v>
      </c>
      <c r="H46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909</v>
      </c>
      <c r="I4675">
        <v>909</v>
      </c>
      <c r="J4675">
        <v>1299</v>
      </c>
      <c r="K4675" s="1">
        <v>0.3</v>
      </c>
      <c r="L46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389.7</v>
      </c>
      <c r="M4675" s="2" t="str">
        <f>IF(NOT(ISBLANK(Table1[[#This Row],[Discounter]])), IF(Table1[[#This Row],[Discounter]]&gt;=50%, "High Discount", "Low Discount"), "No Discount")</f>
        <v>Low Discount</v>
      </c>
      <c r="N4675" t="s">
        <v>36</v>
      </c>
      <c r="O4675">
        <v>4.0999999999999996</v>
      </c>
      <c r="P4675">
        <v>485</v>
      </c>
    </row>
    <row r="4676" spans="1:16" ht="75" x14ac:dyDescent="0.25">
      <c r="A4676" t="s">
        <v>9449</v>
      </c>
      <c r="B4676">
        <v>10944542</v>
      </c>
      <c r="C4676" t="s">
        <v>14</v>
      </c>
      <c r="D4676" t="s">
        <v>26</v>
      </c>
      <c r="E4676" t="s">
        <v>27</v>
      </c>
      <c r="F4676" t="s">
        <v>17</v>
      </c>
      <c r="G4676" s="3" t="s">
        <v>9450</v>
      </c>
      <c r="H46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4676">
        <v>899</v>
      </c>
      <c r="J4676">
        <v>1499</v>
      </c>
      <c r="K4676" s="1">
        <v>0.4</v>
      </c>
      <c r="L46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599.6</v>
      </c>
      <c r="M4676" s="2" t="str">
        <f>IF(NOT(ISBLANK(Table1[[#This Row],[Discounter]])), IF(Table1[[#This Row],[Discounter]]&gt;=50%, "High Discount", "Low Discount"), "No Discount")</f>
        <v>Low Discount</v>
      </c>
      <c r="N4676" t="s">
        <v>232</v>
      </c>
      <c r="O4676">
        <v>4.3</v>
      </c>
      <c r="P4676">
        <v>485</v>
      </c>
    </row>
    <row r="4677" spans="1:16" ht="45" x14ac:dyDescent="0.25">
      <c r="A4677" t="s">
        <v>9451</v>
      </c>
      <c r="B4677">
        <v>10187639</v>
      </c>
      <c r="C4677" t="s">
        <v>150</v>
      </c>
      <c r="D4677" t="s">
        <v>26</v>
      </c>
      <c r="E4677" t="s">
        <v>27</v>
      </c>
      <c r="F4677" t="s">
        <v>17</v>
      </c>
      <c r="G4677" s="3" t="s">
        <v>9452</v>
      </c>
      <c r="H46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1439</v>
      </c>
      <c r="I4677">
        <v>1439</v>
      </c>
      <c r="J4677">
        <v>2399</v>
      </c>
      <c r="K4677" s="1">
        <v>0.4</v>
      </c>
      <c r="L46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959.6</v>
      </c>
      <c r="M4677" s="2" t="str">
        <f>IF(NOT(ISBLANK(Table1[[#This Row],[Discounter]])), IF(Table1[[#This Row],[Discounter]]&gt;=50%, "High Discount", "Low Discount"), "No Discount")</f>
        <v>Low Discount</v>
      </c>
      <c r="N4677" t="s">
        <v>454</v>
      </c>
      <c r="O4677">
        <v>4.3</v>
      </c>
      <c r="P4677">
        <v>485</v>
      </c>
    </row>
    <row r="4678" spans="1:16" ht="30" x14ac:dyDescent="0.25">
      <c r="A4678" t="s">
        <v>9453</v>
      </c>
      <c r="B4678">
        <v>11363862</v>
      </c>
      <c r="C4678" t="s">
        <v>150</v>
      </c>
      <c r="D4678" t="s">
        <v>26</v>
      </c>
      <c r="E4678" t="s">
        <v>39</v>
      </c>
      <c r="F4678" t="s">
        <v>17</v>
      </c>
      <c r="G4678" s="3" t="s">
        <v>9454</v>
      </c>
      <c r="H46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4678">
        <v>449</v>
      </c>
      <c r="J4678">
        <v>899</v>
      </c>
      <c r="K4678" s="1">
        <v>0.5</v>
      </c>
      <c r="L46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</v>
      </c>
      <c r="M4678" s="2" t="str">
        <f>IF(NOT(ISBLANK(Table1[[#This Row],[Discounter]])), IF(Table1[[#This Row],[Discounter]]&gt;=50%, "High Discount", "Low Discount"), "No Discount")</f>
        <v>High Discount</v>
      </c>
      <c r="N4678" t="s">
        <v>36</v>
      </c>
      <c r="O4678">
        <v>4.2</v>
      </c>
      <c r="P4678">
        <v>485</v>
      </c>
    </row>
    <row r="4679" spans="1:16" ht="45" x14ac:dyDescent="0.25">
      <c r="A4679" t="s">
        <v>9455</v>
      </c>
      <c r="B4679">
        <v>10074615</v>
      </c>
      <c r="C4679" t="s">
        <v>82</v>
      </c>
      <c r="D4679" t="s">
        <v>69</v>
      </c>
      <c r="E4679" t="s">
        <v>502</v>
      </c>
      <c r="F4679" t="s">
        <v>34</v>
      </c>
      <c r="G4679" s="3" t="s">
        <v>9456</v>
      </c>
      <c r="H46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430</v>
      </c>
      <c r="I4679">
        <v>430</v>
      </c>
      <c r="J4679">
        <v>1049</v>
      </c>
      <c r="K4679" s="1">
        <v>0.59</v>
      </c>
      <c r="L46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618.91</v>
      </c>
      <c r="M4679" s="2" t="str">
        <f>IF(NOT(ISBLANK(Table1[[#This Row],[Discounter]])), IF(Table1[[#This Row],[Discounter]]&gt;=50%, "High Discount", "Low Discount"), "No Discount")</f>
        <v>High Discount</v>
      </c>
      <c r="N4679" t="s">
        <v>19</v>
      </c>
      <c r="O4679">
        <v>3.9</v>
      </c>
      <c r="P4679">
        <v>485</v>
      </c>
    </row>
    <row r="4680" spans="1:16" ht="30" x14ac:dyDescent="0.25">
      <c r="A4680" t="s">
        <v>9457</v>
      </c>
      <c r="B4680">
        <v>7764105</v>
      </c>
      <c r="C4680" t="s">
        <v>100</v>
      </c>
      <c r="D4680" t="s">
        <v>69</v>
      </c>
      <c r="E4680" t="s">
        <v>341</v>
      </c>
      <c r="F4680" t="s">
        <v>34</v>
      </c>
      <c r="G4680" s="3" t="s">
        <v>9458</v>
      </c>
      <c r="H46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4680">
        <v>599</v>
      </c>
      <c r="J4680">
        <v>999</v>
      </c>
      <c r="K4680" s="1">
        <v>0.4</v>
      </c>
      <c r="L46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399.6</v>
      </c>
      <c r="M4680" s="2" t="str">
        <f>IF(NOT(ISBLANK(Table1[[#This Row],[Discounter]])), IF(Table1[[#This Row],[Discounter]]&gt;=50%, "High Discount", "Low Discount"), "No Discount")</f>
        <v>Low Discount</v>
      </c>
      <c r="N4680" t="s">
        <v>41</v>
      </c>
      <c r="O4680">
        <v>4.3</v>
      </c>
      <c r="P4680">
        <v>485</v>
      </c>
    </row>
    <row r="4681" spans="1:16" ht="45" x14ac:dyDescent="0.25">
      <c r="A4681" t="s">
        <v>9459</v>
      </c>
      <c r="B4681">
        <v>10167087</v>
      </c>
      <c r="C4681" t="s">
        <v>1064</v>
      </c>
      <c r="D4681" t="s">
        <v>32</v>
      </c>
      <c r="E4681" t="s">
        <v>105</v>
      </c>
      <c r="F4681" t="s">
        <v>34</v>
      </c>
      <c r="G4681" s="3" t="s">
        <v>9460</v>
      </c>
      <c r="H46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269</v>
      </c>
      <c r="I4681">
        <v>269</v>
      </c>
      <c r="J4681">
        <v>449</v>
      </c>
      <c r="K4681" s="1">
        <v>0.4</v>
      </c>
      <c r="L46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179.60000000000002</v>
      </c>
      <c r="M4681" s="2" t="str">
        <f>IF(NOT(ISBLANK(Table1[[#This Row],[Discounter]])), IF(Table1[[#This Row],[Discounter]]&gt;=50%, "High Discount", "Low Discount"), "No Discount")</f>
        <v>Low Discount</v>
      </c>
      <c r="N4681" t="s">
        <v>1066</v>
      </c>
      <c r="O4681">
        <v>4.4000000000000004</v>
      </c>
      <c r="P4681">
        <v>485</v>
      </c>
    </row>
    <row r="4682" spans="1:16" ht="60" x14ac:dyDescent="0.25">
      <c r="A4682" t="s">
        <v>9461</v>
      </c>
      <c r="B4682">
        <v>12468766</v>
      </c>
      <c r="C4682" t="s">
        <v>9462</v>
      </c>
      <c r="D4682" t="s">
        <v>87</v>
      </c>
      <c r="E4682" t="s">
        <v>545</v>
      </c>
      <c r="F4682" t="s">
        <v>34</v>
      </c>
      <c r="G4682" s="3" t="s">
        <v>9463</v>
      </c>
      <c r="H46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1299</v>
      </c>
      <c r="I4682">
        <v>1299</v>
      </c>
      <c r="J4682">
        <v>2499</v>
      </c>
      <c r="K4682" s="1">
        <v>0.48</v>
      </c>
      <c r="L46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1199.52</v>
      </c>
      <c r="M4682" s="2" t="str">
        <f>IF(NOT(ISBLANK(Table1[[#This Row],[Discounter]])), IF(Table1[[#This Row],[Discounter]]&gt;=50%, "High Discount", "Low Discount"), "No Discount")</f>
        <v>Low Discount</v>
      </c>
      <c r="N4682" t="s">
        <v>9464</v>
      </c>
      <c r="O4682">
        <v>4.5</v>
      </c>
      <c r="P4682">
        <v>485</v>
      </c>
    </row>
    <row r="4683" spans="1:16" ht="60" x14ac:dyDescent="0.25">
      <c r="A4683" t="s">
        <v>9465</v>
      </c>
      <c r="B4683">
        <v>11255840</v>
      </c>
      <c r="C4683" t="s">
        <v>43</v>
      </c>
      <c r="D4683" t="s">
        <v>38</v>
      </c>
      <c r="E4683" t="s">
        <v>16</v>
      </c>
      <c r="F4683" t="s">
        <v>34</v>
      </c>
      <c r="G4683" s="3" t="s">
        <v>9466</v>
      </c>
      <c r="H46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83">
        <v>1699</v>
      </c>
      <c r="K4683" s="1">
        <v>0.45</v>
      </c>
      <c r="L46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764.55000000000007</v>
      </c>
      <c r="M4683" s="2" t="str">
        <f>IF(NOT(ISBLANK(Table1[[#This Row],[Discounter]])), IF(Table1[[#This Row],[Discounter]]&gt;=50%, "High Discount", "Low Discount"), "No Discount")</f>
        <v>Low Discount</v>
      </c>
      <c r="N4683" t="s">
        <v>119</v>
      </c>
      <c r="O4683">
        <v>3.8</v>
      </c>
      <c r="P4683">
        <v>485</v>
      </c>
    </row>
    <row r="4684" spans="1:16" ht="45" x14ac:dyDescent="0.25">
      <c r="A4684" t="s">
        <v>9467</v>
      </c>
      <c r="B4684">
        <v>12111112</v>
      </c>
      <c r="C4684" t="s">
        <v>91</v>
      </c>
      <c r="D4684" t="s">
        <v>38</v>
      </c>
      <c r="E4684" t="s">
        <v>48</v>
      </c>
      <c r="F4684" t="s">
        <v>34</v>
      </c>
      <c r="G4684" s="3" t="s">
        <v>9468</v>
      </c>
      <c r="H46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84">
        <v>1799</v>
      </c>
      <c r="K4684" s="1">
        <v>0.59</v>
      </c>
      <c r="L46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1061.4099999999999</v>
      </c>
      <c r="M4684" s="2" t="str">
        <f>IF(NOT(ISBLANK(Table1[[#This Row],[Discounter]])), IF(Table1[[#This Row],[Discounter]]&gt;=50%, "High Discount", "Low Discount"), "No Discount")</f>
        <v>High Discount</v>
      </c>
      <c r="N4684" t="s">
        <v>93</v>
      </c>
      <c r="O4684">
        <v>3.9</v>
      </c>
      <c r="P4684">
        <v>485</v>
      </c>
    </row>
    <row r="4685" spans="1:16" ht="75" x14ac:dyDescent="0.25">
      <c r="A4685" t="s">
        <v>9469</v>
      </c>
      <c r="B4685">
        <v>13270060</v>
      </c>
      <c r="C4685" t="s">
        <v>14</v>
      </c>
      <c r="D4685" t="s">
        <v>38</v>
      </c>
      <c r="E4685" t="s">
        <v>39</v>
      </c>
      <c r="F4685" t="s">
        <v>34</v>
      </c>
      <c r="G4685" s="3" t="s">
        <v>9470</v>
      </c>
      <c r="H46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85">
        <v>499</v>
      </c>
      <c r="K4685" s="1">
        <v>0.4</v>
      </c>
      <c r="L46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199.60000000000002</v>
      </c>
      <c r="M4685" s="2" t="str">
        <f>IF(NOT(ISBLANK(Table1[[#This Row],[Discounter]])), IF(Table1[[#This Row],[Discounter]]&gt;=50%, "High Discount", "Low Discount"), "No Discount")</f>
        <v>Low Discount</v>
      </c>
      <c r="N4685" t="s">
        <v>41</v>
      </c>
      <c r="O4685">
        <v>4.4000000000000004</v>
      </c>
      <c r="P4685">
        <v>485</v>
      </c>
    </row>
    <row r="4686" spans="1:16" ht="60" x14ac:dyDescent="0.25">
      <c r="A4686" t="s">
        <v>9471</v>
      </c>
      <c r="B4686">
        <v>8673339</v>
      </c>
      <c r="C4686" t="s">
        <v>150</v>
      </c>
      <c r="D4686" t="s">
        <v>15</v>
      </c>
      <c r="E4686" t="s">
        <v>16</v>
      </c>
      <c r="F4686" t="s">
        <v>17</v>
      </c>
      <c r="G4686" s="3" t="s">
        <v>2445</v>
      </c>
      <c r="H46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1399</v>
      </c>
      <c r="I4686">
        <v>1399</v>
      </c>
      <c r="J4686">
        <v>2799</v>
      </c>
      <c r="K4686" s="1">
        <v>0.5</v>
      </c>
      <c r="L46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1399.5</v>
      </c>
      <c r="M4686" s="2" t="str">
        <f>IF(NOT(ISBLANK(Table1[[#This Row],[Discounter]])), IF(Table1[[#This Row],[Discounter]]&gt;=50%, "High Discount", "Low Discount"), "No Discount")</f>
        <v>High Discount</v>
      </c>
      <c r="N4686" t="s">
        <v>152</v>
      </c>
      <c r="O4686">
        <v>4.2</v>
      </c>
      <c r="P4686">
        <v>484</v>
      </c>
    </row>
    <row r="4687" spans="1:16" ht="60" x14ac:dyDescent="0.25">
      <c r="A4687" t="s">
        <v>9472</v>
      </c>
      <c r="B4687">
        <v>12358244</v>
      </c>
      <c r="C4687" t="s">
        <v>14</v>
      </c>
      <c r="D4687" t="s">
        <v>15</v>
      </c>
      <c r="E4687" t="s">
        <v>16</v>
      </c>
      <c r="F4687" t="s">
        <v>17</v>
      </c>
      <c r="G4687" s="3" t="s">
        <v>873</v>
      </c>
      <c r="H46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4687">
        <v>999</v>
      </c>
      <c r="J4687">
        <v>1999</v>
      </c>
      <c r="K4687" s="1">
        <v>0.5</v>
      </c>
      <c r="L46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4687" s="2" t="str">
        <f>IF(NOT(ISBLANK(Table1[[#This Row],[Discounter]])), IF(Table1[[#This Row],[Discounter]]&gt;=50%, "High Discount", "Low Discount"), "No Discount")</f>
        <v>High Discount</v>
      </c>
      <c r="N4687" t="s">
        <v>19</v>
      </c>
      <c r="O4687">
        <v>3.6</v>
      </c>
      <c r="P4687">
        <v>484</v>
      </c>
    </row>
    <row r="4688" spans="1:16" ht="45" x14ac:dyDescent="0.25">
      <c r="A4688" t="s">
        <v>9473</v>
      </c>
      <c r="B4688">
        <v>10208613</v>
      </c>
      <c r="C4688" t="s">
        <v>2961</v>
      </c>
      <c r="D4688" t="s">
        <v>69</v>
      </c>
      <c r="E4688" t="s">
        <v>83</v>
      </c>
      <c r="F4688" t="s">
        <v>17</v>
      </c>
      <c r="G4688" s="3" t="s">
        <v>9474</v>
      </c>
      <c r="H46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4688">
        <v>899</v>
      </c>
      <c r="J4688">
        <v>1499</v>
      </c>
      <c r="K4688" s="1">
        <v>0.4</v>
      </c>
      <c r="L46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599.6</v>
      </c>
      <c r="M4688" s="2" t="str">
        <f>IF(NOT(ISBLANK(Table1[[#This Row],[Discounter]])), IF(Table1[[#This Row],[Discounter]]&gt;=50%, "High Discount", "Low Discount"), "No Discount")</f>
        <v>Low Discount</v>
      </c>
      <c r="N4688" t="s">
        <v>838</v>
      </c>
      <c r="O4688">
        <v>4.2</v>
      </c>
      <c r="P4688">
        <v>484</v>
      </c>
    </row>
    <row r="4689" spans="1:16" ht="45" x14ac:dyDescent="0.25">
      <c r="A4689" t="s">
        <v>9475</v>
      </c>
      <c r="B4689">
        <v>10188639</v>
      </c>
      <c r="C4689" t="s">
        <v>150</v>
      </c>
      <c r="D4689" t="s">
        <v>26</v>
      </c>
      <c r="E4689" t="s">
        <v>39</v>
      </c>
      <c r="F4689" t="s">
        <v>17</v>
      </c>
      <c r="G4689" s="3" t="s">
        <v>9476</v>
      </c>
      <c r="H46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4689">
        <v>649</v>
      </c>
      <c r="J4689">
        <v>1299</v>
      </c>
      <c r="K4689" s="1">
        <v>0.5</v>
      </c>
      <c r="L46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649.5</v>
      </c>
      <c r="M4689" s="2" t="str">
        <f>IF(NOT(ISBLANK(Table1[[#This Row],[Discounter]])), IF(Table1[[#This Row],[Discounter]]&gt;=50%, "High Discount", "Low Discount"), "No Discount")</f>
        <v>High Discount</v>
      </c>
      <c r="N4689" t="s">
        <v>36</v>
      </c>
      <c r="O4689">
        <v>4.2</v>
      </c>
      <c r="P4689">
        <v>484</v>
      </c>
    </row>
    <row r="4690" spans="1:16" ht="45" x14ac:dyDescent="0.25">
      <c r="A4690" t="s">
        <v>9477</v>
      </c>
      <c r="B4690">
        <v>11984734</v>
      </c>
      <c r="C4690" t="s">
        <v>9478</v>
      </c>
      <c r="D4690" t="s">
        <v>26</v>
      </c>
      <c r="E4690" t="s">
        <v>39</v>
      </c>
      <c r="F4690" t="s">
        <v>17</v>
      </c>
      <c r="G4690" s="3" t="s">
        <v>9479</v>
      </c>
      <c r="H46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495</v>
      </c>
      <c r="I4690">
        <v>495</v>
      </c>
      <c r="J4690">
        <v>1599</v>
      </c>
      <c r="K4690" s="1">
        <v>0.69</v>
      </c>
      <c r="L46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1103.31</v>
      </c>
      <c r="M4690" s="2" t="str">
        <f>IF(NOT(ISBLANK(Table1[[#This Row],[Discounter]])), IF(Table1[[#This Row],[Discounter]]&gt;=50%, "High Discount", "Low Discount"), "No Discount")</f>
        <v>High Discount</v>
      </c>
      <c r="N4690" t="s">
        <v>838</v>
      </c>
      <c r="O4690">
        <v>4.2</v>
      </c>
      <c r="P4690">
        <v>484</v>
      </c>
    </row>
    <row r="4691" spans="1:16" ht="75" x14ac:dyDescent="0.25">
      <c r="A4691" t="s">
        <v>9480</v>
      </c>
      <c r="B4691">
        <v>12056188</v>
      </c>
      <c r="C4691" t="s">
        <v>14</v>
      </c>
      <c r="D4691" t="s">
        <v>26</v>
      </c>
      <c r="E4691" t="s">
        <v>27</v>
      </c>
      <c r="F4691" t="s">
        <v>17</v>
      </c>
      <c r="G4691" s="3" t="s">
        <v>9481</v>
      </c>
      <c r="H46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849</v>
      </c>
      <c r="I4691">
        <v>849</v>
      </c>
      <c r="J4691">
        <v>1699</v>
      </c>
      <c r="K4691" s="1">
        <v>0.5</v>
      </c>
      <c r="L46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849.5</v>
      </c>
      <c r="M4691" s="2" t="str">
        <f>IF(NOT(ISBLANK(Table1[[#This Row],[Discounter]])), IF(Table1[[#This Row],[Discounter]]&gt;=50%, "High Discount", "Low Discount"), "No Discount")</f>
        <v>High Discount</v>
      </c>
      <c r="N4691" t="s">
        <v>232</v>
      </c>
      <c r="O4691">
        <v>4.0999999999999996</v>
      </c>
      <c r="P4691">
        <v>484</v>
      </c>
    </row>
    <row r="4692" spans="1:16" ht="60" x14ac:dyDescent="0.25">
      <c r="A4692" t="s">
        <v>9482</v>
      </c>
      <c r="B4692">
        <v>14192620</v>
      </c>
      <c r="C4692" t="s">
        <v>512</v>
      </c>
      <c r="D4692" t="s">
        <v>69</v>
      </c>
      <c r="E4692" t="s">
        <v>296</v>
      </c>
      <c r="F4692" t="s">
        <v>34</v>
      </c>
      <c r="G4692" s="3" t="s">
        <v>9483</v>
      </c>
      <c r="H46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824</v>
      </c>
      <c r="I4692">
        <v>824</v>
      </c>
      <c r="J4692">
        <v>2499</v>
      </c>
      <c r="K4692" s="1">
        <v>0.67</v>
      </c>
      <c r="L46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1674.3300000000002</v>
      </c>
      <c r="M4692" s="2" t="str">
        <f>IF(NOT(ISBLANK(Table1[[#This Row],[Discounter]])), IF(Table1[[#This Row],[Discounter]]&gt;=50%, "High Discount", "Low Discount"), "No Discount")</f>
        <v>High Discount</v>
      </c>
      <c r="N4692" t="s">
        <v>146</v>
      </c>
      <c r="O4692">
        <v>3.9</v>
      </c>
      <c r="P4692">
        <v>484</v>
      </c>
    </row>
    <row r="4693" spans="1:16" ht="45" x14ac:dyDescent="0.25">
      <c r="A4693" t="s">
        <v>9484</v>
      </c>
      <c r="B4693">
        <v>14046632</v>
      </c>
      <c r="C4693" t="s">
        <v>1436</v>
      </c>
      <c r="D4693" t="s">
        <v>69</v>
      </c>
      <c r="E4693" t="s">
        <v>70</v>
      </c>
      <c r="F4693" t="s">
        <v>34</v>
      </c>
      <c r="G4693" s="3" t="s">
        <v>9485</v>
      </c>
      <c r="H46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1869</v>
      </c>
      <c r="I4693">
        <v>1869</v>
      </c>
      <c r="J4693">
        <v>3399</v>
      </c>
      <c r="K4693" s="1">
        <v>0.45</v>
      </c>
      <c r="L46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1529.55</v>
      </c>
      <c r="M4693" s="2" t="str">
        <f>IF(NOT(ISBLANK(Table1[[#This Row],[Discounter]])), IF(Table1[[#This Row],[Discounter]]&gt;=50%, "High Discount", "Low Discount"), "No Discount")</f>
        <v>Low Discount</v>
      </c>
      <c r="N4693" t="s">
        <v>102</v>
      </c>
      <c r="O4693">
        <v>4.3</v>
      </c>
      <c r="P4693">
        <v>484</v>
      </c>
    </row>
    <row r="4694" spans="1:16" ht="45" x14ac:dyDescent="0.25">
      <c r="A4694" t="s">
        <v>9486</v>
      </c>
      <c r="B4694">
        <v>13027860</v>
      </c>
      <c r="C4694" t="s">
        <v>373</v>
      </c>
      <c r="D4694" t="s">
        <v>69</v>
      </c>
      <c r="E4694" t="s">
        <v>70</v>
      </c>
      <c r="F4694" t="s">
        <v>34</v>
      </c>
      <c r="G4694" s="3" t="s">
        <v>9487</v>
      </c>
      <c r="H46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1574</v>
      </c>
      <c r="I4694">
        <v>1574</v>
      </c>
      <c r="J4694">
        <v>3499</v>
      </c>
      <c r="K4694" s="1">
        <v>0.55000000000000004</v>
      </c>
      <c r="L46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1924.45</v>
      </c>
      <c r="M4694" s="2" t="str">
        <f>IF(NOT(ISBLANK(Table1[[#This Row],[Discounter]])), IF(Table1[[#This Row],[Discounter]]&gt;=50%, "High Discount", "Low Discount"), "No Discount")</f>
        <v>High Discount</v>
      </c>
      <c r="N4694" t="s">
        <v>213</v>
      </c>
      <c r="O4694">
        <v>4.0999999999999996</v>
      </c>
      <c r="P4694">
        <v>484</v>
      </c>
    </row>
    <row r="4695" spans="1:16" ht="75" x14ac:dyDescent="0.25">
      <c r="A4695" t="s">
        <v>9488</v>
      </c>
      <c r="B4695">
        <v>10304989</v>
      </c>
      <c r="C4695" t="s">
        <v>5850</v>
      </c>
      <c r="D4695" t="s">
        <v>32</v>
      </c>
      <c r="E4695" t="s">
        <v>105</v>
      </c>
      <c r="F4695" t="s">
        <v>34</v>
      </c>
      <c r="G4695" s="3" t="s">
        <v>9489</v>
      </c>
      <c r="H46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339</v>
      </c>
      <c r="I4695">
        <v>339</v>
      </c>
      <c r="J4695">
        <v>849</v>
      </c>
      <c r="K4695" t="s">
        <v>7224</v>
      </c>
      <c r="L46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510</v>
      </c>
      <c r="M4695" s="2" t="str">
        <f>IF(NOT(ISBLANK(Table1[[#This Row],[Discounter]])), IF(Table1[[#This Row],[Discounter]]&gt;=50%, "High Discount", "Low Discount"), "No Discount")</f>
        <v>High Discount</v>
      </c>
      <c r="N4695" t="s">
        <v>5853</v>
      </c>
      <c r="O4695">
        <v>4.3</v>
      </c>
      <c r="P4695">
        <v>484</v>
      </c>
    </row>
    <row r="4696" spans="1:16" ht="60" x14ac:dyDescent="0.25">
      <c r="A4696" t="s">
        <v>9490</v>
      </c>
      <c r="B4696">
        <v>2486223</v>
      </c>
      <c r="C4696" t="s">
        <v>722</v>
      </c>
      <c r="D4696" t="s">
        <v>32</v>
      </c>
      <c r="E4696" t="s">
        <v>105</v>
      </c>
      <c r="F4696" t="s">
        <v>34</v>
      </c>
      <c r="G4696" s="3" t="s">
        <v>9491</v>
      </c>
      <c r="H46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910</v>
      </c>
      <c r="I4696">
        <v>910</v>
      </c>
      <c r="J4696">
        <v>958</v>
      </c>
      <c r="K4696" s="1">
        <v>0.05</v>
      </c>
      <c r="L46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47.900000000000006</v>
      </c>
      <c r="M4696" s="2" t="str">
        <f>IF(NOT(ISBLANK(Table1[[#This Row],[Discounter]])), IF(Table1[[#This Row],[Discounter]]&gt;=50%, "High Discount", "Low Discount"), "No Discount")</f>
        <v>Low Discount</v>
      </c>
      <c r="N4696" t="s">
        <v>724</v>
      </c>
      <c r="O4696">
        <v>4.2</v>
      </c>
      <c r="P4696">
        <v>484</v>
      </c>
    </row>
    <row r="4697" spans="1:16" ht="60" x14ac:dyDescent="0.25">
      <c r="A4697" t="s">
        <v>9492</v>
      </c>
      <c r="B4697">
        <v>7557260</v>
      </c>
      <c r="C4697" t="s">
        <v>31</v>
      </c>
      <c r="D4697" t="s">
        <v>32</v>
      </c>
      <c r="E4697" t="s">
        <v>105</v>
      </c>
      <c r="F4697" t="s">
        <v>34</v>
      </c>
      <c r="G4697" s="3" t="s">
        <v>9493</v>
      </c>
      <c r="H46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547</v>
      </c>
      <c r="I4697">
        <v>547</v>
      </c>
      <c r="J4697">
        <v>995</v>
      </c>
      <c r="K4697" s="1">
        <v>0.45</v>
      </c>
      <c r="L46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447.75</v>
      </c>
      <c r="M4697" s="2" t="str">
        <f>IF(NOT(ISBLANK(Table1[[#This Row],[Discounter]])), IF(Table1[[#This Row],[Discounter]]&gt;=50%, "High Discount", "Low Discount"), "No Discount")</f>
        <v>Low Discount</v>
      </c>
      <c r="N4697" t="s">
        <v>9494</v>
      </c>
      <c r="O4697">
        <v>4</v>
      </c>
      <c r="P4697">
        <v>484</v>
      </c>
    </row>
    <row r="4698" spans="1:16" ht="60" x14ac:dyDescent="0.25">
      <c r="A4698" t="s">
        <v>9495</v>
      </c>
      <c r="B4698">
        <v>13103862</v>
      </c>
      <c r="C4698" t="s">
        <v>181</v>
      </c>
      <c r="D4698" t="s">
        <v>87</v>
      </c>
      <c r="E4698" t="s">
        <v>16</v>
      </c>
      <c r="F4698" t="s">
        <v>34</v>
      </c>
      <c r="G4698" s="3" t="s">
        <v>9496</v>
      </c>
      <c r="H46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680</v>
      </c>
      <c r="J4698">
        <v>1599</v>
      </c>
      <c r="L46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698" s="2" t="str">
        <f>IF(NOT(ISBLANK(Table1[[#This Row],[Discounter]])), IF(Table1[[#This Row],[Discounter]]&gt;=50%, "High Discount", "Low Discount"), "No Discount")</f>
        <v>No Discount</v>
      </c>
      <c r="N4698" t="s">
        <v>606</v>
      </c>
      <c r="O4698">
        <v>4</v>
      </c>
      <c r="P4698">
        <v>484</v>
      </c>
    </row>
    <row r="4699" spans="1:16" ht="45" x14ac:dyDescent="0.25">
      <c r="A4699" t="s">
        <v>9497</v>
      </c>
      <c r="B4699">
        <v>10967568</v>
      </c>
      <c r="C4699" t="s">
        <v>14</v>
      </c>
      <c r="D4699" t="s">
        <v>38</v>
      </c>
      <c r="E4699" t="s">
        <v>545</v>
      </c>
      <c r="F4699" t="s">
        <v>34</v>
      </c>
      <c r="G4699" s="3" t="s">
        <v>9498</v>
      </c>
      <c r="H46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699">
        <v>1499</v>
      </c>
      <c r="K4699" s="1">
        <v>0.55000000000000004</v>
      </c>
      <c r="L46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4699" s="2" t="str">
        <f>IF(NOT(ISBLANK(Table1[[#This Row],[Discounter]])), IF(Table1[[#This Row],[Discounter]]&gt;=50%, "High Discount", "Low Discount"), "No Discount")</f>
        <v>High Discount</v>
      </c>
      <c r="N4699" t="s">
        <v>119</v>
      </c>
      <c r="O4699">
        <v>4.3</v>
      </c>
      <c r="P4699">
        <v>484</v>
      </c>
    </row>
    <row r="4700" spans="1:16" ht="60" x14ac:dyDescent="0.25">
      <c r="A4700" t="s">
        <v>9499</v>
      </c>
      <c r="B4700">
        <v>12222042</v>
      </c>
      <c r="C4700" t="s">
        <v>162</v>
      </c>
      <c r="D4700" t="s">
        <v>38</v>
      </c>
      <c r="E4700" t="s">
        <v>48</v>
      </c>
      <c r="F4700" t="s">
        <v>34</v>
      </c>
      <c r="G4700" s="3" t="s">
        <v>9500</v>
      </c>
      <c r="H47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00">
        <v>1799</v>
      </c>
      <c r="K4700" s="1">
        <v>0.5</v>
      </c>
      <c r="L47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</v>
      </c>
      <c r="M4700" s="2" t="str">
        <f>IF(NOT(ISBLANK(Table1[[#This Row],[Discounter]])), IF(Table1[[#This Row],[Discounter]]&gt;=50%, "High Discount", "Low Discount"), "No Discount")</f>
        <v>High Discount</v>
      </c>
      <c r="N4700" t="s">
        <v>119</v>
      </c>
      <c r="O4700">
        <v>4.0999999999999996</v>
      </c>
      <c r="P4700">
        <v>484</v>
      </c>
    </row>
    <row r="4701" spans="1:16" ht="30" x14ac:dyDescent="0.25">
      <c r="A4701" t="s">
        <v>9501</v>
      </c>
      <c r="B4701">
        <v>14025478</v>
      </c>
      <c r="C4701" t="s">
        <v>91</v>
      </c>
      <c r="D4701" t="s">
        <v>38</v>
      </c>
      <c r="E4701" t="s">
        <v>74</v>
      </c>
      <c r="F4701" t="s">
        <v>34</v>
      </c>
      <c r="G4701" s="3" t="s">
        <v>9502</v>
      </c>
      <c r="H47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01">
        <v>2449</v>
      </c>
      <c r="K4701" s="1">
        <v>0.52</v>
      </c>
      <c r="L47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1273.48</v>
      </c>
      <c r="M4701" s="2" t="str">
        <f>IF(NOT(ISBLANK(Table1[[#This Row],[Discounter]])), IF(Table1[[#This Row],[Discounter]]&gt;=50%, "High Discount", "Low Discount"), "No Discount")</f>
        <v>High Discount</v>
      </c>
      <c r="N4701" t="s">
        <v>24</v>
      </c>
      <c r="O4701">
        <v>4.5999999999999996</v>
      </c>
      <c r="P4701">
        <v>484</v>
      </c>
    </row>
    <row r="4702" spans="1:16" ht="60" x14ac:dyDescent="0.25">
      <c r="A4702" t="s">
        <v>9503</v>
      </c>
      <c r="B4702">
        <v>13322066</v>
      </c>
      <c r="C4702" t="s">
        <v>14</v>
      </c>
      <c r="D4702" t="s">
        <v>38</v>
      </c>
      <c r="E4702" t="s">
        <v>39</v>
      </c>
      <c r="F4702" t="s">
        <v>34</v>
      </c>
      <c r="G4702" s="3" t="s">
        <v>9504</v>
      </c>
      <c r="H47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02">
        <v>799</v>
      </c>
      <c r="K4702" s="1">
        <v>0.7</v>
      </c>
      <c r="L47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559.29999999999995</v>
      </c>
      <c r="M4702" s="2" t="str">
        <f>IF(NOT(ISBLANK(Table1[[#This Row],[Discounter]])), IF(Table1[[#This Row],[Discounter]]&gt;=50%, "High Discount", "Low Discount"), "No Discount")</f>
        <v>High Discount</v>
      </c>
      <c r="N4702" t="s">
        <v>41</v>
      </c>
      <c r="O4702">
        <v>4.3</v>
      </c>
      <c r="P4702">
        <v>484</v>
      </c>
    </row>
    <row r="4703" spans="1:16" ht="45" x14ac:dyDescent="0.25">
      <c r="A4703" t="s">
        <v>9505</v>
      </c>
      <c r="B4703">
        <v>1570773</v>
      </c>
      <c r="C4703" t="s">
        <v>1250</v>
      </c>
      <c r="D4703" t="s">
        <v>15</v>
      </c>
      <c r="E4703" t="s">
        <v>48</v>
      </c>
      <c r="F4703" t="s">
        <v>17</v>
      </c>
      <c r="G4703" s="3" t="s">
        <v>9506</v>
      </c>
      <c r="H47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949</v>
      </c>
      <c r="I4703">
        <v>949</v>
      </c>
      <c r="J4703">
        <v>1899</v>
      </c>
      <c r="K4703" s="1">
        <v>0.5</v>
      </c>
      <c r="L47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949.5</v>
      </c>
      <c r="M4703" s="2" t="str">
        <f>IF(NOT(ISBLANK(Table1[[#This Row],[Discounter]])), IF(Table1[[#This Row],[Discounter]]&gt;=50%, "High Discount", "Low Discount"), "No Discount")</f>
        <v>High Discount</v>
      </c>
      <c r="N4703" t="s">
        <v>50</v>
      </c>
      <c r="O4703">
        <v>3.6</v>
      </c>
      <c r="P4703">
        <v>483</v>
      </c>
    </row>
    <row r="4704" spans="1:16" ht="60" x14ac:dyDescent="0.25">
      <c r="A4704" t="s">
        <v>9507</v>
      </c>
      <c r="B4704">
        <v>11093680</v>
      </c>
      <c r="C4704" t="s">
        <v>47</v>
      </c>
      <c r="D4704" t="s">
        <v>15</v>
      </c>
      <c r="E4704" t="s">
        <v>16</v>
      </c>
      <c r="F4704" t="s">
        <v>17</v>
      </c>
      <c r="G4704" s="3" t="s">
        <v>9508</v>
      </c>
      <c r="H47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I4704">
        <v>892</v>
      </c>
      <c r="J4704">
        <v>1899</v>
      </c>
      <c r="K4704" s="1">
        <v>0.53</v>
      </c>
      <c r="L47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1006.47</v>
      </c>
      <c r="M4704" s="2" t="str">
        <f>IF(NOT(ISBLANK(Table1[[#This Row],[Discounter]])), IF(Table1[[#This Row],[Discounter]]&gt;=50%, "High Discount", "Low Discount"), "No Discount")</f>
        <v>High Discount</v>
      </c>
      <c r="N4704" t="s">
        <v>774</v>
      </c>
      <c r="O4704">
        <v>4.0999999999999996</v>
      </c>
      <c r="P4704">
        <v>483</v>
      </c>
    </row>
    <row r="4705" spans="1:16" ht="45" x14ac:dyDescent="0.25">
      <c r="A4705" t="s">
        <v>9509</v>
      </c>
      <c r="B4705">
        <v>3077233</v>
      </c>
      <c r="C4705" t="s">
        <v>47</v>
      </c>
      <c r="D4705" t="s">
        <v>15</v>
      </c>
      <c r="E4705" t="s">
        <v>16</v>
      </c>
      <c r="F4705" t="s">
        <v>17</v>
      </c>
      <c r="G4705" s="3" t="s">
        <v>6253</v>
      </c>
      <c r="H47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684</v>
      </c>
      <c r="I4705">
        <v>684</v>
      </c>
      <c r="J4705">
        <v>1849</v>
      </c>
      <c r="K4705" s="1">
        <v>0.63</v>
      </c>
      <c r="L47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1164.8700000000001</v>
      </c>
      <c r="M4705" s="2" t="str">
        <f>IF(NOT(ISBLANK(Table1[[#This Row],[Discounter]])), IF(Table1[[#This Row],[Discounter]]&gt;=50%, "High Discount", "Low Discount"), "No Discount")</f>
        <v>High Discount</v>
      </c>
      <c r="N4705" t="s">
        <v>774</v>
      </c>
      <c r="O4705">
        <v>3.8</v>
      </c>
      <c r="P4705">
        <v>483</v>
      </c>
    </row>
    <row r="4706" spans="1:16" ht="60" x14ac:dyDescent="0.25">
      <c r="A4706" t="s">
        <v>9510</v>
      </c>
      <c r="B4706">
        <v>10764372</v>
      </c>
      <c r="C4706" t="s">
        <v>14</v>
      </c>
      <c r="D4706" t="s">
        <v>15</v>
      </c>
      <c r="E4706" t="s">
        <v>16</v>
      </c>
      <c r="F4706" t="s">
        <v>17</v>
      </c>
      <c r="G4706" s="3" t="s">
        <v>873</v>
      </c>
      <c r="H47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4706">
        <v>719</v>
      </c>
      <c r="J4706">
        <v>1799</v>
      </c>
      <c r="K4706" s="1">
        <v>0.6</v>
      </c>
      <c r="L47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4706" s="2" t="str">
        <f>IF(NOT(ISBLANK(Table1[[#This Row],[Discounter]])), IF(Table1[[#This Row],[Discounter]]&gt;=50%, "High Discount", "Low Discount"), "No Discount")</f>
        <v>High Discount</v>
      </c>
      <c r="N4706" t="s">
        <v>19</v>
      </c>
      <c r="O4706">
        <v>3.8</v>
      </c>
      <c r="P4706">
        <v>483</v>
      </c>
    </row>
    <row r="4707" spans="1:16" ht="45" x14ac:dyDescent="0.25">
      <c r="A4707" t="s">
        <v>9511</v>
      </c>
      <c r="B4707">
        <v>11160634</v>
      </c>
      <c r="C4707" t="s">
        <v>14</v>
      </c>
      <c r="D4707" t="s">
        <v>15</v>
      </c>
      <c r="E4707" t="s">
        <v>122</v>
      </c>
      <c r="F4707" t="s">
        <v>17</v>
      </c>
      <c r="G4707" s="3" t="s">
        <v>9512</v>
      </c>
      <c r="H47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764</v>
      </c>
      <c r="I4707">
        <v>764</v>
      </c>
      <c r="J4707">
        <v>1699</v>
      </c>
      <c r="K4707" s="1">
        <v>0.55000000000000004</v>
      </c>
      <c r="L47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4707" s="2" t="str">
        <f>IF(NOT(ISBLANK(Table1[[#This Row],[Discounter]])), IF(Table1[[#This Row],[Discounter]]&gt;=50%, "High Discount", "Low Discount"), "No Discount")</f>
        <v>High Discount</v>
      </c>
      <c r="N4707" t="s">
        <v>19</v>
      </c>
      <c r="O4707">
        <v>4.0999999999999996</v>
      </c>
      <c r="P4707">
        <v>483</v>
      </c>
    </row>
    <row r="4708" spans="1:16" ht="45" x14ac:dyDescent="0.25">
      <c r="A4708" t="s">
        <v>9513</v>
      </c>
      <c r="B4708">
        <v>11422648</v>
      </c>
      <c r="C4708" t="s">
        <v>3238</v>
      </c>
      <c r="D4708" t="s">
        <v>69</v>
      </c>
      <c r="E4708" t="s">
        <v>83</v>
      </c>
      <c r="F4708" t="s">
        <v>17</v>
      </c>
      <c r="G4708" s="3" t="s">
        <v>9514</v>
      </c>
      <c r="H47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4708">
        <v>719</v>
      </c>
      <c r="J4708">
        <v>1599</v>
      </c>
      <c r="K4708" s="1">
        <v>0.55000000000000004</v>
      </c>
      <c r="L47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4708" s="2" t="str">
        <f>IF(NOT(ISBLANK(Table1[[#This Row],[Discounter]])), IF(Table1[[#This Row],[Discounter]]&gt;=50%, "High Discount", "Low Discount"), "No Discount")</f>
        <v>High Discount</v>
      </c>
      <c r="N4708" t="s">
        <v>36</v>
      </c>
      <c r="O4708">
        <v>4.0999999999999996</v>
      </c>
      <c r="P4708">
        <v>483</v>
      </c>
    </row>
    <row r="4709" spans="1:16" ht="45" x14ac:dyDescent="0.25">
      <c r="A4709" t="s">
        <v>9515</v>
      </c>
      <c r="B4709">
        <v>9367405</v>
      </c>
      <c r="C4709" t="s">
        <v>100</v>
      </c>
      <c r="D4709" t="s">
        <v>69</v>
      </c>
      <c r="E4709" t="s">
        <v>70</v>
      </c>
      <c r="F4709" t="s">
        <v>17</v>
      </c>
      <c r="G4709" s="3" t="s">
        <v>9516</v>
      </c>
      <c r="H47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1574</v>
      </c>
      <c r="I4709">
        <v>1574</v>
      </c>
      <c r="J4709">
        <v>3499</v>
      </c>
      <c r="K4709" s="1">
        <v>0.55000000000000004</v>
      </c>
      <c r="L47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1924.45</v>
      </c>
      <c r="M4709" s="2" t="str">
        <f>IF(NOT(ISBLANK(Table1[[#This Row],[Discounter]])), IF(Table1[[#This Row],[Discounter]]&gt;=50%, "High Discount", "Low Discount"), "No Discount")</f>
        <v>High Discount</v>
      </c>
      <c r="N4709" t="s">
        <v>36</v>
      </c>
      <c r="O4709">
        <v>4</v>
      </c>
      <c r="P4709">
        <v>483</v>
      </c>
    </row>
    <row r="4710" spans="1:16" ht="45" x14ac:dyDescent="0.25">
      <c r="A4710" t="s">
        <v>9517</v>
      </c>
      <c r="B4710">
        <v>11290262</v>
      </c>
      <c r="C4710" t="s">
        <v>3665</v>
      </c>
      <c r="D4710" t="s">
        <v>61</v>
      </c>
      <c r="E4710" t="s">
        <v>39</v>
      </c>
      <c r="F4710" t="s">
        <v>17</v>
      </c>
      <c r="G4710" s="3" t="s">
        <v>9518</v>
      </c>
      <c r="H47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1238</v>
      </c>
      <c r="I4710">
        <v>1238</v>
      </c>
      <c r="J4710">
        <v>1795</v>
      </c>
      <c r="K4710" s="1">
        <v>0.31</v>
      </c>
      <c r="L47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556.45000000000005</v>
      </c>
      <c r="M4710" s="2" t="str">
        <f>IF(NOT(ISBLANK(Table1[[#This Row],[Discounter]])), IF(Table1[[#This Row],[Discounter]]&gt;=50%, "High Discount", "Low Discount"), "No Discount")</f>
        <v>Low Discount</v>
      </c>
      <c r="N4710" t="s">
        <v>36</v>
      </c>
      <c r="O4710">
        <v>4.0999999999999996</v>
      </c>
      <c r="P4710">
        <v>483</v>
      </c>
    </row>
    <row r="4711" spans="1:16" ht="45" x14ac:dyDescent="0.25">
      <c r="A4711" t="s">
        <v>9519</v>
      </c>
      <c r="B4711">
        <v>12423650</v>
      </c>
      <c r="C4711" t="s">
        <v>150</v>
      </c>
      <c r="D4711" t="s">
        <v>26</v>
      </c>
      <c r="E4711" t="s">
        <v>39</v>
      </c>
      <c r="F4711" t="s">
        <v>17</v>
      </c>
      <c r="G4711" s="3" t="s">
        <v>9520</v>
      </c>
      <c r="H47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659</v>
      </c>
      <c r="I4711">
        <v>659</v>
      </c>
      <c r="J4711">
        <v>1199</v>
      </c>
      <c r="K4711" s="1">
        <v>0.45</v>
      </c>
      <c r="L47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539.55000000000007</v>
      </c>
      <c r="M4711" s="2" t="str">
        <f>IF(NOT(ISBLANK(Table1[[#This Row],[Discounter]])), IF(Table1[[#This Row],[Discounter]]&gt;=50%, "High Discount", "Low Discount"), "No Discount")</f>
        <v>Low Discount</v>
      </c>
      <c r="N4711" t="s">
        <v>36</v>
      </c>
      <c r="O4711">
        <v>4.0999999999999996</v>
      </c>
      <c r="P4711">
        <v>483</v>
      </c>
    </row>
    <row r="4712" spans="1:16" ht="45" x14ac:dyDescent="0.25">
      <c r="A4712" t="s">
        <v>9521</v>
      </c>
      <c r="B4712">
        <v>9930089</v>
      </c>
      <c r="C4712" t="s">
        <v>47</v>
      </c>
      <c r="D4712" t="s">
        <v>26</v>
      </c>
      <c r="E4712" t="s">
        <v>27</v>
      </c>
      <c r="F4712" t="s">
        <v>17</v>
      </c>
      <c r="G4712" s="3" t="s">
        <v>9522</v>
      </c>
      <c r="H47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579</v>
      </c>
      <c r="I4712">
        <v>579</v>
      </c>
      <c r="J4712">
        <v>1449</v>
      </c>
      <c r="K4712" s="1">
        <v>0.6</v>
      </c>
      <c r="L47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869.4</v>
      </c>
      <c r="M4712" s="2" t="str">
        <f>IF(NOT(ISBLANK(Table1[[#This Row],[Discounter]])), IF(Table1[[#This Row],[Discounter]]&gt;=50%, "High Discount", "Low Discount"), "No Discount")</f>
        <v>High Discount</v>
      </c>
      <c r="N4712" t="s">
        <v>80</v>
      </c>
      <c r="O4712">
        <v>4.2</v>
      </c>
      <c r="P4712">
        <v>483</v>
      </c>
    </row>
    <row r="4713" spans="1:16" ht="45" x14ac:dyDescent="0.25">
      <c r="A4713" t="s">
        <v>9523</v>
      </c>
      <c r="B4713">
        <v>11368346</v>
      </c>
      <c r="C4713" t="s">
        <v>2723</v>
      </c>
      <c r="D4713" t="s">
        <v>26</v>
      </c>
      <c r="E4713" t="s">
        <v>39</v>
      </c>
      <c r="F4713" t="s">
        <v>17</v>
      </c>
      <c r="G4713" s="3" t="s">
        <v>9524</v>
      </c>
      <c r="H47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4713">
        <v>799</v>
      </c>
      <c r="L47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713" s="2" t="str">
        <f>IF(NOT(ISBLANK(Table1[[#This Row],[Discounter]])), IF(Table1[[#This Row],[Discounter]]&gt;=50%, "High Discount", "Low Discount"), "No Discount")</f>
        <v>No Discount</v>
      </c>
      <c r="N4713" t="s">
        <v>36</v>
      </c>
      <c r="O4713">
        <v>4</v>
      </c>
      <c r="P4713">
        <v>483</v>
      </c>
    </row>
    <row r="4714" spans="1:16" ht="45" x14ac:dyDescent="0.25">
      <c r="A4714" t="s">
        <v>9525</v>
      </c>
      <c r="B4714">
        <v>8387601</v>
      </c>
      <c r="C4714" t="s">
        <v>512</v>
      </c>
      <c r="D4714" t="s">
        <v>69</v>
      </c>
      <c r="E4714" t="s">
        <v>9526</v>
      </c>
      <c r="F4714" t="s">
        <v>34</v>
      </c>
      <c r="G4714" s="3" t="s">
        <v>9527</v>
      </c>
      <c r="H47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877</v>
      </c>
      <c r="I4714">
        <v>877</v>
      </c>
      <c r="J4714">
        <v>1949</v>
      </c>
      <c r="K4714" s="1">
        <v>0.55000000000000004</v>
      </c>
      <c r="L47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1071.95</v>
      </c>
      <c r="M4714" s="2" t="str">
        <f>IF(NOT(ISBLANK(Table1[[#This Row],[Discounter]])), IF(Table1[[#This Row],[Discounter]]&gt;=50%, "High Discount", "Low Discount"), "No Discount")</f>
        <v>High Discount</v>
      </c>
      <c r="N4714" t="s">
        <v>146</v>
      </c>
      <c r="O4714">
        <v>3.8</v>
      </c>
      <c r="P4714">
        <v>483</v>
      </c>
    </row>
    <row r="4715" spans="1:16" ht="60" x14ac:dyDescent="0.25">
      <c r="A4715" t="s">
        <v>9528</v>
      </c>
      <c r="B4715">
        <v>13647632</v>
      </c>
      <c r="C4715" t="s">
        <v>255</v>
      </c>
      <c r="D4715" t="s">
        <v>69</v>
      </c>
      <c r="E4715" t="s">
        <v>70</v>
      </c>
      <c r="F4715" t="s">
        <v>34</v>
      </c>
      <c r="G4715" s="3" t="s">
        <v>9529</v>
      </c>
      <c r="H47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1679</v>
      </c>
      <c r="I4715">
        <v>1679</v>
      </c>
      <c r="J4715">
        <v>3999</v>
      </c>
      <c r="K4715" s="1">
        <v>0.57999999999999996</v>
      </c>
      <c r="L47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2319.4199999999996</v>
      </c>
      <c r="M4715" s="2" t="str">
        <f>IF(NOT(ISBLANK(Table1[[#This Row],[Discounter]])), IF(Table1[[#This Row],[Discounter]]&gt;=50%, "High Discount", "Low Discount"), "No Discount")</f>
        <v>High Discount</v>
      </c>
      <c r="N4715" t="s">
        <v>36</v>
      </c>
      <c r="O4715">
        <v>4.2</v>
      </c>
      <c r="P4715">
        <v>483</v>
      </c>
    </row>
    <row r="4716" spans="1:16" ht="45" x14ac:dyDescent="0.25">
      <c r="A4716" t="s">
        <v>9530</v>
      </c>
      <c r="B4716">
        <v>1519495</v>
      </c>
      <c r="C4716" t="s">
        <v>586</v>
      </c>
      <c r="D4716" t="s">
        <v>32</v>
      </c>
      <c r="E4716" t="s">
        <v>105</v>
      </c>
      <c r="F4716" t="s">
        <v>34</v>
      </c>
      <c r="G4716" s="3" t="s">
        <v>9531</v>
      </c>
      <c r="H47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259</v>
      </c>
      <c r="I4716">
        <v>259</v>
      </c>
      <c r="J4716">
        <v>499</v>
      </c>
      <c r="K4716" s="1">
        <v>0.48</v>
      </c>
      <c r="L47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239.51999999999998</v>
      </c>
      <c r="M4716" s="2" t="str">
        <f>IF(NOT(ISBLANK(Table1[[#This Row],[Discounter]])), IF(Table1[[#This Row],[Discounter]]&gt;=50%, "High Discount", "Low Discount"), "No Discount")</f>
        <v>Low Discount</v>
      </c>
      <c r="N4716" t="s">
        <v>2364</v>
      </c>
      <c r="O4716">
        <v>4.3</v>
      </c>
      <c r="P4716">
        <v>483</v>
      </c>
    </row>
    <row r="4717" spans="1:16" ht="45" x14ac:dyDescent="0.25">
      <c r="A4717" t="s">
        <v>9532</v>
      </c>
      <c r="B4717">
        <v>2061328</v>
      </c>
      <c r="C4717" t="s">
        <v>57</v>
      </c>
      <c r="D4717" t="s">
        <v>87</v>
      </c>
      <c r="E4717" t="s">
        <v>44</v>
      </c>
      <c r="F4717" t="s">
        <v>34</v>
      </c>
      <c r="G4717" s="3" t="s">
        <v>9533</v>
      </c>
      <c r="H47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464</v>
      </c>
      <c r="I4717">
        <v>464</v>
      </c>
      <c r="J4717">
        <v>1549</v>
      </c>
      <c r="K4717" s="1">
        <v>0.7</v>
      </c>
      <c r="L47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1084.3</v>
      </c>
      <c r="M4717" s="2" t="str">
        <f>IF(NOT(ISBLANK(Table1[[#This Row],[Discounter]])), IF(Table1[[#This Row],[Discounter]]&gt;=50%, "High Discount", "Low Discount"), "No Discount")</f>
        <v>High Discount</v>
      </c>
      <c r="N4717" t="s">
        <v>102</v>
      </c>
      <c r="O4717">
        <v>3.9</v>
      </c>
      <c r="P4717">
        <v>483</v>
      </c>
    </row>
    <row r="4718" spans="1:16" ht="60" x14ac:dyDescent="0.25">
      <c r="A4718" t="s">
        <v>9534</v>
      </c>
      <c r="B4718">
        <v>12022794</v>
      </c>
      <c r="C4718" t="s">
        <v>57</v>
      </c>
      <c r="D4718" t="s">
        <v>87</v>
      </c>
      <c r="E4718" t="s">
        <v>16</v>
      </c>
      <c r="F4718" t="s">
        <v>34</v>
      </c>
      <c r="G4718" s="3" t="s">
        <v>9535</v>
      </c>
      <c r="H47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1539</v>
      </c>
      <c r="I4718">
        <v>1539</v>
      </c>
      <c r="J4718">
        <v>2199</v>
      </c>
      <c r="K4718" s="1">
        <v>0.3</v>
      </c>
      <c r="L47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659.69999999999993</v>
      </c>
      <c r="M4718" s="2" t="str">
        <f>IF(NOT(ISBLANK(Table1[[#This Row],[Discounter]])), IF(Table1[[#This Row],[Discounter]]&gt;=50%, "High Discount", "Low Discount"), "No Discount")</f>
        <v>Low Discount</v>
      </c>
      <c r="N4718" t="s">
        <v>606</v>
      </c>
      <c r="O4718">
        <v>4.0999999999999996</v>
      </c>
      <c r="P4718">
        <v>483</v>
      </c>
    </row>
    <row r="4719" spans="1:16" ht="30" x14ac:dyDescent="0.25">
      <c r="A4719" t="s">
        <v>9536</v>
      </c>
      <c r="B4719">
        <v>11401678</v>
      </c>
      <c r="C4719" t="s">
        <v>14</v>
      </c>
      <c r="D4719" t="s">
        <v>38</v>
      </c>
      <c r="E4719" t="s">
        <v>44</v>
      </c>
      <c r="F4719" t="s">
        <v>34</v>
      </c>
      <c r="G4719" s="3" t="s">
        <v>8395</v>
      </c>
      <c r="H47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19">
        <v>1099</v>
      </c>
      <c r="K4719" s="1">
        <v>0.6</v>
      </c>
      <c r="L47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</v>
      </c>
      <c r="M4719" s="2" t="str">
        <f>IF(NOT(ISBLANK(Table1[[#This Row],[Discounter]])), IF(Table1[[#This Row],[Discounter]]&gt;=50%, "High Discount", "Low Discount"), "No Discount")</f>
        <v>High Discount</v>
      </c>
      <c r="N4719" t="s">
        <v>41</v>
      </c>
      <c r="O4719">
        <v>4.5</v>
      </c>
      <c r="P4719">
        <v>483</v>
      </c>
    </row>
    <row r="4720" spans="1:16" ht="30" x14ac:dyDescent="0.25">
      <c r="A4720" t="s">
        <v>9537</v>
      </c>
      <c r="B4720">
        <v>9340569</v>
      </c>
      <c r="C4720" t="s">
        <v>639</v>
      </c>
      <c r="D4720" t="s">
        <v>38</v>
      </c>
      <c r="E4720" t="s">
        <v>44</v>
      </c>
      <c r="F4720" t="s">
        <v>34</v>
      </c>
      <c r="G4720" s="3" t="s">
        <v>2352</v>
      </c>
      <c r="H47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20">
        <v>1998</v>
      </c>
      <c r="K4720" s="1">
        <v>0.5</v>
      </c>
      <c r="L47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4720" s="2" t="str">
        <f>IF(NOT(ISBLANK(Table1[[#This Row],[Discounter]])), IF(Table1[[#This Row],[Discounter]]&gt;=50%, "High Discount", "Low Discount"), "No Discount")</f>
        <v>High Discount</v>
      </c>
      <c r="N4720" t="s">
        <v>24</v>
      </c>
      <c r="O4720">
        <v>3.6</v>
      </c>
      <c r="P4720">
        <v>483</v>
      </c>
    </row>
    <row r="4721" spans="1:16" ht="60" x14ac:dyDescent="0.25">
      <c r="A4721" t="s">
        <v>9538</v>
      </c>
      <c r="B4721">
        <v>8905311</v>
      </c>
      <c r="C4721" t="s">
        <v>60</v>
      </c>
      <c r="D4721" t="s">
        <v>38</v>
      </c>
      <c r="E4721" t="s">
        <v>22</v>
      </c>
      <c r="F4721" t="s">
        <v>34</v>
      </c>
      <c r="G4721" s="3" t="s">
        <v>9539</v>
      </c>
      <c r="H47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21">
        <v>2099</v>
      </c>
      <c r="K4721" s="1">
        <v>0.65</v>
      </c>
      <c r="L47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1364.3500000000001</v>
      </c>
      <c r="M4721" s="2" t="str">
        <f>IF(NOT(ISBLANK(Table1[[#This Row],[Discounter]])), IF(Table1[[#This Row],[Discounter]]&gt;=50%, "High Discount", "Low Discount"), "No Discount")</f>
        <v>High Discount</v>
      </c>
      <c r="N4721" t="s">
        <v>41</v>
      </c>
      <c r="O4721">
        <v>4.3</v>
      </c>
      <c r="P4721">
        <v>483</v>
      </c>
    </row>
    <row r="4722" spans="1:16" ht="45" x14ac:dyDescent="0.25">
      <c r="A4722" t="s">
        <v>9540</v>
      </c>
      <c r="B4722">
        <v>12094938</v>
      </c>
      <c r="C4722" t="s">
        <v>9541</v>
      </c>
      <c r="D4722" t="s">
        <v>38</v>
      </c>
      <c r="E4722" t="s">
        <v>132</v>
      </c>
      <c r="F4722" t="s">
        <v>34</v>
      </c>
      <c r="G4722" s="3" t="s">
        <v>9542</v>
      </c>
      <c r="H47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22">
        <v>3398</v>
      </c>
      <c r="K4722" s="1">
        <v>0.5</v>
      </c>
      <c r="L47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1699</v>
      </c>
      <c r="M4722" s="2" t="str">
        <f>IF(NOT(ISBLANK(Table1[[#This Row],[Discounter]])), IF(Table1[[#This Row],[Discounter]]&gt;=50%, "High Discount", "Low Discount"), "No Discount")</f>
        <v>High Discount</v>
      </c>
      <c r="N4722" t="s">
        <v>89</v>
      </c>
      <c r="O4722">
        <v>4.4000000000000004</v>
      </c>
      <c r="P4722">
        <v>483</v>
      </c>
    </row>
    <row r="4723" spans="1:16" ht="45" x14ac:dyDescent="0.25">
      <c r="A4723" t="s">
        <v>9543</v>
      </c>
      <c r="B4723">
        <v>11296048</v>
      </c>
      <c r="C4723" t="s">
        <v>14</v>
      </c>
      <c r="D4723" t="s">
        <v>38</v>
      </c>
      <c r="E4723" t="s">
        <v>39</v>
      </c>
      <c r="F4723" t="s">
        <v>34</v>
      </c>
      <c r="G4723" s="3" t="s">
        <v>9544</v>
      </c>
      <c r="H47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23">
        <v>799</v>
      </c>
      <c r="K4723" s="1">
        <v>0.55000000000000004</v>
      </c>
      <c r="L47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439.45000000000005</v>
      </c>
      <c r="M4723" s="2" t="str">
        <f>IF(NOT(ISBLANK(Table1[[#This Row],[Discounter]])), IF(Table1[[#This Row],[Discounter]]&gt;=50%, "High Discount", "Low Discount"), "No Discount")</f>
        <v>High Discount</v>
      </c>
      <c r="N4723" t="s">
        <v>41</v>
      </c>
      <c r="O4723">
        <v>4.0999999999999996</v>
      </c>
      <c r="P4723">
        <v>483</v>
      </c>
    </row>
    <row r="4724" spans="1:16" ht="45" x14ac:dyDescent="0.25">
      <c r="A4724" t="s">
        <v>9545</v>
      </c>
      <c r="B4724">
        <v>13292114</v>
      </c>
      <c r="C4724" t="s">
        <v>798</v>
      </c>
      <c r="D4724" t="s">
        <v>15</v>
      </c>
      <c r="E4724" t="s">
        <v>16</v>
      </c>
      <c r="F4724" t="s">
        <v>17</v>
      </c>
      <c r="G4724" s="3" t="s">
        <v>9546</v>
      </c>
      <c r="H47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539</v>
      </c>
      <c r="I4724">
        <v>539</v>
      </c>
      <c r="J4724">
        <v>1798</v>
      </c>
      <c r="K4724" s="1">
        <v>0.7</v>
      </c>
      <c r="L47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1258.5999999999999</v>
      </c>
      <c r="M4724" s="2" t="str">
        <f>IF(NOT(ISBLANK(Table1[[#This Row],[Discounter]])), IF(Table1[[#This Row],[Discounter]]&gt;=50%, "High Discount", "Low Discount"), "No Discount")</f>
        <v>High Discount</v>
      </c>
      <c r="N4724" t="s">
        <v>19</v>
      </c>
      <c r="O4724">
        <v>3.9</v>
      </c>
      <c r="P4724">
        <v>482</v>
      </c>
    </row>
    <row r="4725" spans="1:16" ht="45" x14ac:dyDescent="0.25">
      <c r="A4725" t="s">
        <v>9547</v>
      </c>
      <c r="B4725">
        <v>13249794</v>
      </c>
      <c r="C4725" t="s">
        <v>14</v>
      </c>
      <c r="D4725" t="s">
        <v>15</v>
      </c>
      <c r="E4725" t="s">
        <v>16</v>
      </c>
      <c r="F4725" t="s">
        <v>17</v>
      </c>
      <c r="G4725" s="3" t="s">
        <v>9548</v>
      </c>
      <c r="H47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4725">
        <v>679</v>
      </c>
      <c r="J4725">
        <v>1699</v>
      </c>
      <c r="K4725" s="1">
        <v>0.6</v>
      </c>
      <c r="L47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4725" s="2" t="str">
        <f>IF(NOT(ISBLANK(Table1[[#This Row],[Discounter]])), IF(Table1[[#This Row],[Discounter]]&gt;=50%, "High Discount", "Low Discount"), "No Discount")</f>
        <v>High Discount</v>
      </c>
      <c r="N4725" t="s">
        <v>19</v>
      </c>
      <c r="O4725">
        <v>3.9</v>
      </c>
      <c r="P4725">
        <v>482</v>
      </c>
    </row>
    <row r="4726" spans="1:16" ht="60" x14ac:dyDescent="0.25">
      <c r="A4726" t="s">
        <v>9549</v>
      </c>
      <c r="B4726">
        <v>10064521</v>
      </c>
      <c r="C4726" t="s">
        <v>14</v>
      </c>
      <c r="D4726" t="s">
        <v>15</v>
      </c>
      <c r="E4726" t="s">
        <v>16</v>
      </c>
      <c r="F4726" t="s">
        <v>17</v>
      </c>
      <c r="G4726" s="3" t="s">
        <v>2604</v>
      </c>
      <c r="H47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4726">
        <v>679</v>
      </c>
      <c r="J4726">
        <v>1699</v>
      </c>
      <c r="K4726" s="1">
        <v>0.6</v>
      </c>
      <c r="L47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4726" s="2" t="str">
        <f>IF(NOT(ISBLANK(Table1[[#This Row],[Discounter]])), IF(Table1[[#This Row],[Discounter]]&gt;=50%, "High Discount", "Low Discount"), "No Discount")</f>
        <v>High Discount</v>
      </c>
      <c r="N4726" t="s">
        <v>19</v>
      </c>
      <c r="O4726">
        <v>3.9</v>
      </c>
      <c r="P4726">
        <v>482</v>
      </c>
    </row>
    <row r="4727" spans="1:16" ht="60" x14ac:dyDescent="0.25">
      <c r="A4727" t="s">
        <v>9550</v>
      </c>
      <c r="B4727">
        <v>10092067</v>
      </c>
      <c r="C4727" t="s">
        <v>14</v>
      </c>
      <c r="D4727" t="s">
        <v>15</v>
      </c>
      <c r="E4727" t="s">
        <v>16</v>
      </c>
      <c r="F4727" t="s">
        <v>17</v>
      </c>
      <c r="G4727" s="3" t="s">
        <v>3614</v>
      </c>
      <c r="H47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4727">
        <v>679</v>
      </c>
      <c r="J4727">
        <v>1699</v>
      </c>
      <c r="K4727" s="1">
        <v>0.6</v>
      </c>
      <c r="L47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4727" s="2" t="str">
        <f>IF(NOT(ISBLANK(Table1[[#This Row],[Discounter]])), IF(Table1[[#This Row],[Discounter]]&gt;=50%, "High Discount", "Low Discount"), "No Discount")</f>
        <v>High Discount</v>
      </c>
      <c r="N4727" t="s">
        <v>19</v>
      </c>
      <c r="O4727">
        <v>3.7</v>
      </c>
      <c r="P4727">
        <v>482</v>
      </c>
    </row>
    <row r="4728" spans="1:16" ht="45" x14ac:dyDescent="0.25">
      <c r="A4728" t="s">
        <v>9551</v>
      </c>
      <c r="B4728">
        <v>10513044</v>
      </c>
      <c r="C4728" t="s">
        <v>1045</v>
      </c>
      <c r="D4728" t="s">
        <v>177</v>
      </c>
      <c r="E4728" t="s">
        <v>326</v>
      </c>
      <c r="F4728" t="s">
        <v>17</v>
      </c>
      <c r="G4728" s="3" t="s">
        <v>9552</v>
      </c>
      <c r="H47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315</v>
      </c>
      <c r="I4728">
        <v>315</v>
      </c>
      <c r="J4728">
        <v>324</v>
      </c>
      <c r="K4728" t="s">
        <v>9553</v>
      </c>
      <c r="L47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</v>
      </c>
      <c r="M4728" s="2" t="str">
        <f>IF(NOT(ISBLANK(Table1[[#This Row],[Discounter]])), IF(Table1[[#This Row],[Discounter]]&gt;=50%, "High Discount", "Low Discount"), "No Discount")</f>
        <v>High Discount</v>
      </c>
      <c r="N4728" t="s">
        <v>36</v>
      </c>
      <c r="O4728">
        <v>4.4000000000000004</v>
      </c>
      <c r="P4728">
        <v>482</v>
      </c>
    </row>
    <row r="4729" spans="1:16" ht="45" x14ac:dyDescent="0.25">
      <c r="A4729" t="s">
        <v>9554</v>
      </c>
      <c r="B4729">
        <v>10144529</v>
      </c>
      <c r="C4729" t="s">
        <v>47</v>
      </c>
      <c r="D4729" t="s">
        <v>26</v>
      </c>
      <c r="E4729" t="s">
        <v>39</v>
      </c>
      <c r="F4729" t="s">
        <v>17</v>
      </c>
      <c r="G4729" s="3" t="s">
        <v>9555</v>
      </c>
      <c r="H47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571</v>
      </c>
      <c r="I4729">
        <v>571</v>
      </c>
      <c r="J4729">
        <v>1099</v>
      </c>
      <c r="K4729" s="1">
        <v>0.48</v>
      </c>
      <c r="L47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527.52</v>
      </c>
      <c r="M4729" s="2" t="str">
        <f>IF(NOT(ISBLANK(Table1[[#This Row],[Discounter]])), IF(Table1[[#This Row],[Discounter]]&gt;=50%, "High Discount", "Low Discount"), "No Discount")</f>
        <v>Low Discount</v>
      </c>
      <c r="N4729" t="s">
        <v>24</v>
      </c>
      <c r="O4729">
        <v>4.2</v>
      </c>
      <c r="P4729">
        <v>482</v>
      </c>
    </row>
    <row r="4730" spans="1:16" ht="45" x14ac:dyDescent="0.25">
      <c r="A4730" t="s">
        <v>9556</v>
      </c>
      <c r="B4730">
        <v>13840392</v>
      </c>
      <c r="C4730" t="s">
        <v>21</v>
      </c>
      <c r="D4730" t="s">
        <v>26</v>
      </c>
      <c r="E4730" t="s">
        <v>27</v>
      </c>
      <c r="F4730" t="s">
        <v>17</v>
      </c>
      <c r="G4730" s="3" t="s">
        <v>9557</v>
      </c>
      <c r="H47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593</v>
      </c>
      <c r="I4730">
        <v>593</v>
      </c>
      <c r="J4730">
        <v>1349</v>
      </c>
      <c r="K4730" s="1">
        <v>0.56000000000000005</v>
      </c>
      <c r="L47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755.44</v>
      </c>
      <c r="M4730" s="2" t="str">
        <f>IF(NOT(ISBLANK(Table1[[#This Row],[Discounter]])), IF(Table1[[#This Row],[Discounter]]&gt;=50%, "High Discount", "Low Discount"), "No Discount")</f>
        <v>High Discount</v>
      </c>
      <c r="N4730" t="s">
        <v>80</v>
      </c>
      <c r="O4730">
        <v>4</v>
      </c>
      <c r="P4730">
        <v>482</v>
      </c>
    </row>
    <row r="4731" spans="1:16" ht="30" x14ac:dyDescent="0.25">
      <c r="A4731" t="s">
        <v>9558</v>
      </c>
      <c r="B4731">
        <v>10986232</v>
      </c>
      <c r="C4731" t="s">
        <v>879</v>
      </c>
      <c r="D4731" t="s">
        <v>69</v>
      </c>
      <c r="E4731" t="s">
        <v>296</v>
      </c>
      <c r="F4731" t="s">
        <v>34</v>
      </c>
      <c r="G4731" s="3" t="s">
        <v>9559</v>
      </c>
      <c r="H47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924</v>
      </c>
      <c r="I4731">
        <v>924</v>
      </c>
      <c r="J4731">
        <v>3699</v>
      </c>
      <c r="K4731" s="1">
        <v>0.75</v>
      </c>
      <c r="L47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2774.25</v>
      </c>
      <c r="M4731" s="2" t="str">
        <f>IF(NOT(ISBLANK(Table1[[#This Row],[Discounter]])), IF(Table1[[#This Row],[Discounter]]&gt;=50%, "High Discount", "Low Discount"), "No Discount")</f>
        <v>High Discount</v>
      </c>
      <c r="N4731" t="s">
        <v>146</v>
      </c>
      <c r="O4731">
        <v>4</v>
      </c>
      <c r="P4731">
        <v>482</v>
      </c>
    </row>
    <row r="4732" spans="1:16" ht="75" x14ac:dyDescent="0.25">
      <c r="A4732" t="s">
        <v>9560</v>
      </c>
      <c r="B4732">
        <v>14224108</v>
      </c>
      <c r="C4732" t="s">
        <v>100</v>
      </c>
      <c r="D4732" t="s">
        <v>69</v>
      </c>
      <c r="E4732" t="s">
        <v>70</v>
      </c>
      <c r="F4732" t="s">
        <v>34</v>
      </c>
      <c r="G4732" s="3" t="s">
        <v>9561</v>
      </c>
      <c r="H47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2879</v>
      </c>
      <c r="I4732">
        <v>2879</v>
      </c>
      <c r="J4732">
        <v>4799</v>
      </c>
      <c r="K4732" s="1">
        <v>0.4</v>
      </c>
      <c r="L47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1919.6000000000001</v>
      </c>
      <c r="M4732" s="2" t="str">
        <f>IF(NOT(ISBLANK(Table1[[#This Row],[Discounter]])), IF(Table1[[#This Row],[Discounter]]&gt;=50%, "High Discount", "Low Discount"), "No Discount")</f>
        <v>Low Discount</v>
      </c>
      <c r="N4732" t="s">
        <v>102</v>
      </c>
      <c r="O4732">
        <v>4.0999999999999996</v>
      </c>
      <c r="P4732">
        <v>482</v>
      </c>
    </row>
    <row r="4733" spans="1:16" ht="60" x14ac:dyDescent="0.25">
      <c r="A4733" t="s">
        <v>9562</v>
      </c>
      <c r="B4733">
        <v>1910056</v>
      </c>
      <c r="C4733" t="s">
        <v>9563</v>
      </c>
      <c r="D4733" t="s">
        <v>32</v>
      </c>
      <c r="E4733" t="s">
        <v>105</v>
      </c>
      <c r="F4733" t="s">
        <v>34</v>
      </c>
      <c r="G4733" s="3" t="s">
        <v>9564</v>
      </c>
      <c r="H47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4733">
        <v>849</v>
      </c>
      <c r="L47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733" s="2" t="str">
        <f>IF(NOT(ISBLANK(Table1[[#This Row],[Discounter]])), IF(Table1[[#This Row],[Discounter]]&gt;=50%, "High Discount", "Low Discount"), "No Discount")</f>
        <v>No Discount</v>
      </c>
      <c r="N4733" t="s">
        <v>2364</v>
      </c>
      <c r="O4733">
        <v>3.8</v>
      </c>
      <c r="P4733">
        <v>482</v>
      </c>
    </row>
    <row r="4734" spans="1:16" ht="30" x14ac:dyDescent="0.25">
      <c r="A4734" t="s">
        <v>9565</v>
      </c>
      <c r="B4734">
        <v>11005624</v>
      </c>
      <c r="C4734" t="s">
        <v>95</v>
      </c>
      <c r="D4734" t="s">
        <v>38</v>
      </c>
      <c r="E4734" t="s">
        <v>44</v>
      </c>
      <c r="F4734" t="s">
        <v>34</v>
      </c>
      <c r="G4734" s="3" t="s">
        <v>9566</v>
      </c>
      <c r="H47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34">
        <v>1649</v>
      </c>
      <c r="K4734" s="1">
        <v>0.4</v>
      </c>
      <c r="L47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659.6</v>
      </c>
      <c r="M4734" s="2" t="str">
        <f>IF(NOT(ISBLANK(Table1[[#This Row],[Discounter]])), IF(Table1[[#This Row],[Discounter]]&gt;=50%, "High Discount", "Low Discount"), "No Discount")</f>
        <v>Low Discount</v>
      </c>
      <c r="N4734" t="s">
        <v>41</v>
      </c>
      <c r="O4734">
        <v>4.2</v>
      </c>
      <c r="P4734">
        <v>482</v>
      </c>
    </row>
    <row r="4735" spans="1:16" ht="45" x14ac:dyDescent="0.25">
      <c r="A4735" t="s">
        <v>9567</v>
      </c>
      <c r="B4735">
        <v>2308193</v>
      </c>
      <c r="C4735" t="s">
        <v>43</v>
      </c>
      <c r="D4735" t="s">
        <v>38</v>
      </c>
      <c r="E4735" t="s">
        <v>132</v>
      </c>
      <c r="F4735" t="s">
        <v>34</v>
      </c>
      <c r="G4735" s="3" t="s">
        <v>9568</v>
      </c>
      <c r="H47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35">
        <v>1699</v>
      </c>
      <c r="K4735" s="1">
        <v>0.35</v>
      </c>
      <c r="L47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594.65</v>
      </c>
      <c r="M4735" s="2" t="str">
        <f>IF(NOT(ISBLANK(Table1[[#This Row],[Discounter]])), IF(Table1[[#This Row],[Discounter]]&gt;=50%, "High Discount", "Low Discount"), "No Discount")</f>
        <v>Low Discount</v>
      </c>
      <c r="N4735" t="s">
        <v>41</v>
      </c>
      <c r="O4735">
        <v>4.4000000000000004</v>
      </c>
      <c r="P4735">
        <v>482</v>
      </c>
    </row>
    <row r="4736" spans="1:16" ht="30" x14ac:dyDescent="0.25">
      <c r="A4736" t="s">
        <v>9569</v>
      </c>
      <c r="B4736">
        <v>9338345</v>
      </c>
      <c r="C4736" t="s">
        <v>639</v>
      </c>
      <c r="D4736" t="s">
        <v>38</v>
      </c>
      <c r="E4736" t="s">
        <v>44</v>
      </c>
      <c r="F4736" t="s">
        <v>34</v>
      </c>
      <c r="G4736" s="3" t="s">
        <v>2477</v>
      </c>
      <c r="H47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36">
        <v>1898</v>
      </c>
      <c r="K4736" s="1">
        <v>0.5</v>
      </c>
      <c r="L47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949</v>
      </c>
      <c r="M4736" s="2" t="str">
        <f>IF(NOT(ISBLANK(Table1[[#This Row],[Discounter]])), IF(Table1[[#This Row],[Discounter]]&gt;=50%, "High Discount", "Low Discount"), "No Discount")</f>
        <v>High Discount</v>
      </c>
      <c r="N4736" t="s">
        <v>24</v>
      </c>
      <c r="O4736">
        <v>3.6</v>
      </c>
      <c r="P4736">
        <v>482</v>
      </c>
    </row>
    <row r="4737" spans="1:16" ht="45" x14ac:dyDescent="0.25">
      <c r="A4737" t="s">
        <v>9570</v>
      </c>
      <c r="B4737">
        <v>11537354</v>
      </c>
      <c r="C4737" t="s">
        <v>469</v>
      </c>
      <c r="D4737" t="s">
        <v>38</v>
      </c>
      <c r="E4737" t="s">
        <v>44</v>
      </c>
      <c r="F4737" t="s">
        <v>34</v>
      </c>
      <c r="G4737" s="3" t="s">
        <v>9571</v>
      </c>
      <c r="H47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37">
        <v>1999</v>
      </c>
      <c r="K4737" s="1">
        <v>0.49</v>
      </c>
      <c r="L47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979.51</v>
      </c>
      <c r="M4737" s="2" t="str">
        <f>IF(NOT(ISBLANK(Table1[[#This Row],[Discounter]])), IF(Table1[[#This Row],[Discounter]]&gt;=50%, "High Discount", "Low Discount"), "No Discount")</f>
        <v>Low Discount</v>
      </c>
      <c r="N4737" t="s">
        <v>102</v>
      </c>
      <c r="O4737">
        <v>4.2</v>
      </c>
      <c r="P4737">
        <v>482</v>
      </c>
    </row>
    <row r="4738" spans="1:16" ht="45" x14ac:dyDescent="0.25">
      <c r="A4738" t="s">
        <v>9572</v>
      </c>
      <c r="B4738">
        <v>12204780</v>
      </c>
      <c r="C4738" t="s">
        <v>43</v>
      </c>
      <c r="D4738" t="s">
        <v>38</v>
      </c>
      <c r="E4738" t="s">
        <v>39</v>
      </c>
      <c r="F4738" t="s">
        <v>34</v>
      </c>
      <c r="G4738" s="3" t="s">
        <v>9573</v>
      </c>
      <c r="H47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38">
        <v>799</v>
      </c>
      <c r="K4738" t="s">
        <v>643</v>
      </c>
      <c r="L47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300</v>
      </c>
      <c r="M4738" s="2" t="str">
        <f>IF(NOT(ISBLANK(Table1[[#This Row],[Discounter]])), IF(Table1[[#This Row],[Discounter]]&gt;=50%, "High Discount", "Low Discount"), "No Discount")</f>
        <v>High Discount</v>
      </c>
      <c r="N4738" t="s">
        <v>41</v>
      </c>
      <c r="O4738">
        <v>4.4000000000000004</v>
      </c>
      <c r="P4738">
        <v>482</v>
      </c>
    </row>
    <row r="4739" spans="1:16" ht="45" x14ac:dyDescent="0.25">
      <c r="A4739" t="s">
        <v>9574</v>
      </c>
      <c r="B4739">
        <v>8342011</v>
      </c>
      <c r="C4739" t="s">
        <v>14</v>
      </c>
      <c r="D4739" t="s">
        <v>38</v>
      </c>
      <c r="E4739" t="s">
        <v>39</v>
      </c>
      <c r="F4739" t="s">
        <v>34</v>
      </c>
      <c r="G4739" s="3" t="s">
        <v>9575</v>
      </c>
      <c r="H47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39">
        <v>799</v>
      </c>
      <c r="K4739" s="1">
        <v>0.55000000000000004</v>
      </c>
      <c r="L47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439.45000000000005</v>
      </c>
      <c r="M4739" s="2" t="str">
        <f>IF(NOT(ISBLANK(Table1[[#This Row],[Discounter]])), IF(Table1[[#This Row],[Discounter]]&gt;=50%, "High Discount", "Low Discount"), "No Discount")</f>
        <v>High Discount</v>
      </c>
      <c r="N4739" t="s">
        <v>41</v>
      </c>
      <c r="O4739">
        <v>4.2</v>
      </c>
      <c r="P4739">
        <v>482</v>
      </c>
    </row>
    <row r="4740" spans="1:16" ht="45" x14ac:dyDescent="0.25">
      <c r="A4740" t="s">
        <v>9576</v>
      </c>
      <c r="B4740">
        <v>11296162</v>
      </c>
      <c r="C4740" t="s">
        <v>14</v>
      </c>
      <c r="D4740" t="s">
        <v>38</v>
      </c>
      <c r="E4740" t="s">
        <v>39</v>
      </c>
      <c r="F4740" t="s">
        <v>34</v>
      </c>
      <c r="G4740" s="3" t="s">
        <v>229</v>
      </c>
      <c r="H47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40">
        <v>899</v>
      </c>
      <c r="K4740" t="s">
        <v>543</v>
      </c>
      <c r="L47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400</v>
      </c>
      <c r="M4740" s="2" t="str">
        <f>IF(NOT(ISBLANK(Table1[[#This Row],[Discounter]])), IF(Table1[[#This Row],[Discounter]]&gt;=50%, "High Discount", "Low Discount"), "No Discount")</f>
        <v>High Discount</v>
      </c>
      <c r="N4740" t="s">
        <v>41</v>
      </c>
      <c r="O4740">
        <v>4</v>
      </c>
      <c r="P4740">
        <v>482</v>
      </c>
    </row>
    <row r="4741" spans="1:16" ht="30" x14ac:dyDescent="0.25">
      <c r="A4741" t="s">
        <v>9577</v>
      </c>
      <c r="B4741">
        <v>11296128</v>
      </c>
      <c r="C4741" t="s">
        <v>14</v>
      </c>
      <c r="D4741" t="s">
        <v>38</v>
      </c>
      <c r="E4741" t="s">
        <v>39</v>
      </c>
      <c r="F4741" t="s">
        <v>34</v>
      </c>
      <c r="G4741" s="3" t="s">
        <v>4630</v>
      </c>
      <c r="H47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41">
        <v>899</v>
      </c>
      <c r="K4741" s="1">
        <v>0.55000000000000004</v>
      </c>
      <c r="L47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494.45000000000005</v>
      </c>
      <c r="M4741" s="2" t="str">
        <f>IF(NOT(ISBLANK(Table1[[#This Row],[Discounter]])), IF(Table1[[#This Row],[Discounter]]&gt;=50%, "High Discount", "Low Discount"), "No Discount")</f>
        <v>High Discount</v>
      </c>
      <c r="N4741" t="s">
        <v>41</v>
      </c>
      <c r="O4741">
        <v>4.0999999999999996</v>
      </c>
      <c r="P4741">
        <v>482</v>
      </c>
    </row>
    <row r="4742" spans="1:16" ht="60" x14ac:dyDescent="0.25">
      <c r="A4742" t="s">
        <v>9578</v>
      </c>
      <c r="B4742">
        <v>17383262</v>
      </c>
      <c r="C4742" t="s">
        <v>14</v>
      </c>
      <c r="D4742" t="s">
        <v>38</v>
      </c>
      <c r="E4742" t="s">
        <v>39</v>
      </c>
      <c r="F4742" t="s">
        <v>34</v>
      </c>
      <c r="G4742" s="3" t="s">
        <v>9579</v>
      </c>
      <c r="H4742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4742">
        <v>1598</v>
      </c>
      <c r="L47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742" s="2" t="str">
        <f>IF(NOT(ISBLANK(Table1[[#This Row],[Discounter]])), IF(Table1[[#This Row],[Discounter]]&gt;=50%, "High Discount", "Low Discount"), "No Discount")</f>
        <v>No Discount</v>
      </c>
      <c r="N4742" t="s">
        <v>130</v>
      </c>
      <c r="O4742">
        <v>4.3</v>
      </c>
      <c r="P4742">
        <v>482</v>
      </c>
    </row>
    <row r="4743" spans="1:16" ht="75" x14ac:dyDescent="0.25">
      <c r="A4743" t="s">
        <v>9580</v>
      </c>
      <c r="B4743">
        <v>11274452</v>
      </c>
      <c r="C4743" t="s">
        <v>14</v>
      </c>
      <c r="D4743" t="s">
        <v>15</v>
      </c>
      <c r="E4743" t="s">
        <v>16</v>
      </c>
      <c r="F4743" t="s">
        <v>17</v>
      </c>
      <c r="G4743" s="3" t="s">
        <v>8610</v>
      </c>
      <c r="H47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4743">
        <v>1999</v>
      </c>
      <c r="L47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743" s="2" t="str">
        <f>IF(NOT(ISBLANK(Table1[[#This Row],[Discounter]])), IF(Table1[[#This Row],[Discounter]]&gt;=50%, "High Discount", "Low Discount"), "No Discount")</f>
        <v>No Discount</v>
      </c>
      <c r="N4743" t="s">
        <v>19</v>
      </c>
      <c r="O4743">
        <v>4</v>
      </c>
      <c r="P4743">
        <v>481</v>
      </c>
    </row>
    <row r="4744" spans="1:16" ht="30" x14ac:dyDescent="0.25">
      <c r="A4744" t="s">
        <v>9581</v>
      </c>
      <c r="B4744">
        <v>1086723</v>
      </c>
      <c r="C4744" t="s">
        <v>1250</v>
      </c>
      <c r="D4744" t="s">
        <v>26</v>
      </c>
      <c r="E4744" t="s">
        <v>27</v>
      </c>
      <c r="F4744" t="s">
        <v>17</v>
      </c>
      <c r="G4744" s="3" t="s">
        <v>9582</v>
      </c>
      <c r="H47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809</v>
      </c>
      <c r="I4744">
        <v>809</v>
      </c>
      <c r="J4744">
        <v>1799</v>
      </c>
      <c r="K4744" s="1">
        <v>0.55000000000000004</v>
      </c>
      <c r="L47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989.45</v>
      </c>
      <c r="M4744" s="2" t="str">
        <f>IF(NOT(ISBLANK(Table1[[#This Row],[Discounter]])), IF(Table1[[#This Row],[Discounter]]&gt;=50%, "High Discount", "Low Discount"), "No Discount")</f>
        <v>High Discount</v>
      </c>
      <c r="N4744" t="s">
        <v>1618</v>
      </c>
      <c r="O4744">
        <v>4.0999999999999996</v>
      </c>
      <c r="P4744">
        <v>481</v>
      </c>
    </row>
    <row r="4745" spans="1:16" ht="75" x14ac:dyDescent="0.25">
      <c r="A4745" t="s">
        <v>9583</v>
      </c>
      <c r="B4745">
        <v>10926752</v>
      </c>
      <c r="C4745" t="s">
        <v>193</v>
      </c>
      <c r="D4745" t="s">
        <v>38</v>
      </c>
      <c r="E4745" t="s">
        <v>39</v>
      </c>
      <c r="F4745" t="s">
        <v>34</v>
      </c>
      <c r="G4745" s="3" t="s">
        <v>9584</v>
      </c>
      <c r="H47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45">
        <v>1099</v>
      </c>
      <c r="K4745" t="s">
        <v>4331</v>
      </c>
      <c r="L47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600</v>
      </c>
      <c r="M4745" s="2" t="str">
        <f>IF(NOT(ISBLANK(Table1[[#This Row],[Discounter]])), IF(Table1[[#This Row],[Discounter]]&gt;=50%, "High Discount", "Low Discount"), "No Discount")</f>
        <v>High Discount</v>
      </c>
      <c r="N4745" t="s">
        <v>41</v>
      </c>
      <c r="O4745">
        <v>4.4000000000000004</v>
      </c>
      <c r="P4745">
        <v>481</v>
      </c>
    </row>
    <row r="4746" spans="1:16" ht="60" x14ac:dyDescent="0.25">
      <c r="A4746" t="s">
        <v>9585</v>
      </c>
      <c r="B4746">
        <v>17381630</v>
      </c>
      <c r="C4746" t="s">
        <v>14</v>
      </c>
      <c r="D4746" t="s">
        <v>38</v>
      </c>
      <c r="E4746" t="s">
        <v>39</v>
      </c>
      <c r="F4746" t="s">
        <v>34</v>
      </c>
      <c r="G4746" s="3" t="s">
        <v>9586</v>
      </c>
      <c r="H47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46">
        <v>1798</v>
      </c>
      <c r="K4746" s="1">
        <v>0.5</v>
      </c>
      <c r="L47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</v>
      </c>
      <c r="M4746" s="2" t="str">
        <f>IF(NOT(ISBLANK(Table1[[#This Row],[Discounter]])), IF(Table1[[#This Row],[Discounter]]&gt;=50%, "High Discount", "Low Discount"), "No Discount")</f>
        <v>High Discount</v>
      </c>
      <c r="N4746" t="s">
        <v>41</v>
      </c>
      <c r="O4746">
        <v>4.0999999999999996</v>
      </c>
      <c r="P4746">
        <v>481</v>
      </c>
    </row>
    <row r="4747" spans="1:16" ht="60" x14ac:dyDescent="0.25">
      <c r="A4747" t="s">
        <v>9587</v>
      </c>
      <c r="B4747">
        <v>13270222</v>
      </c>
      <c r="C4747" t="s">
        <v>14</v>
      </c>
      <c r="D4747" t="s">
        <v>38</v>
      </c>
      <c r="E4747" t="s">
        <v>39</v>
      </c>
      <c r="F4747" t="s">
        <v>34</v>
      </c>
      <c r="G4747" s="3" t="s">
        <v>9588</v>
      </c>
      <c r="H47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47">
        <v>799</v>
      </c>
      <c r="K4747" s="1">
        <v>0.4</v>
      </c>
      <c r="L47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319.60000000000002</v>
      </c>
      <c r="M4747" s="2" t="str">
        <f>IF(NOT(ISBLANK(Table1[[#This Row],[Discounter]])), IF(Table1[[#This Row],[Discounter]]&gt;=50%, "High Discount", "Low Discount"), "No Discount")</f>
        <v>Low Discount</v>
      </c>
      <c r="N4747" t="s">
        <v>41</v>
      </c>
      <c r="O4747">
        <v>4.4000000000000004</v>
      </c>
      <c r="P4747">
        <v>481</v>
      </c>
    </row>
    <row r="4748" spans="1:16" ht="45" x14ac:dyDescent="0.25">
      <c r="A4748" t="s">
        <v>9589</v>
      </c>
      <c r="B4748">
        <v>12151964</v>
      </c>
      <c r="C4748" t="s">
        <v>798</v>
      </c>
      <c r="D4748" t="s">
        <v>38</v>
      </c>
      <c r="E4748" t="s">
        <v>132</v>
      </c>
      <c r="F4748" t="s">
        <v>34</v>
      </c>
      <c r="G4748" s="3" t="s">
        <v>9590</v>
      </c>
      <c r="H47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48">
        <v>999</v>
      </c>
      <c r="K4748" s="1">
        <v>0.6</v>
      </c>
      <c r="L47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599.4</v>
      </c>
      <c r="M4748" s="2" t="str">
        <f>IF(NOT(ISBLANK(Table1[[#This Row],[Discounter]])), IF(Table1[[#This Row],[Discounter]]&gt;=50%, "High Discount", "Low Discount"), "No Discount")</f>
        <v>High Discount</v>
      </c>
      <c r="N4748" t="s">
        <v>24</v>
      </c>
      <c r="O4748">
        <v>4.2</v>
      </c>
      <c r="P4748">
        <v>481</v>
      </c>
    </row>
    <row r="4749" spans="1:16" ht="30" x14ac:dyDescent="0.25">
      <c r="A4749" t="s">
        <v>9591</v>
      </c>
      <c r="B4749">
        <v>4446330</v>
      </c>
      <c r="C4749" t="s">
        <v>402</v>
      </c>
      <c r="D4749" t="s">
        <v>15</v>
      </c>
      <c r="E4749" t="s">
        <v>22</v>
      </c>
      <c r="F4749" t="s">
        <v>17</v>
      </c>
      <c r="G4749" s="3" t="s">
        <v>9592</v>
      </c>
      <c r="H47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4749">
        <v>799</v>
      </c>
      <c r="J4749">
        <v>1999</v>
      </c>
      <c r="K4749" s="1">
        <v>0.6</v>
      </c>
      <c r="L47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4749" s="2" t="str">
        <f>IF(NOT(ISBLANK(Table1[[#This Row],[Discounter]])), IF(Table1[[#This Row],[Discounter]]&gt;=50%, "High Discount", "Low Discount"), "No Discount")</f>
        <v>High Discount</v>
      </c>
      <c r="N4749" t="s">
        <v>36</v>
      </c>
      <c r="O4749">
        <v>3.7</v>
      </c>
      <c r="P4749">
        <v>480</v>
      </c>
    </row>
    <row r="4750" spans="1:16" ht="45" x14ac:dyDescent="0.25">
      <c r="A4750" t="s">
        <v>9593</v>
      </c>
      <c r="B4750">
        <v>14441202</v>
      </c>
      <c r="C4750" t="s">
        <v>47</v>
      </c>
      <c r="D4750" t="s">
        <v>15</v>
      </c>
      <c r="E4750" t="s">
        <v>22</v>
      </c>
      <c r="F4750" t="s">
        <v>17</v>
      </c>
      <c r="G4750" s="3" t="s">
        <v>9594</v>
      </c>
      <c r="H47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459</v>
      </c>
      <c r="I4750">
        <v>459</v>
      </c>
      <c r="J4750">
        <v>1149</v>
      </c>
      <c r="K4750" s="1">
        <v>0.6</v>
      </c>
      <c r="L47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689.4</v>
      </c>
      <c r="M4750" s="2" t="str">
        <f>IF(NOT(ISBLANK(Table1[[#This Row],[Discounter]])), IF(Table1[[#This Row],[Discounter]]&gt;=50%, "High Discount", "Low Discount"), "No Discount")</f>
        <v>High Discount</v>
      </c>
      <c r="N4750" t="s">
        <v>24</v>
      </c>
      <c r="O4750">
        <v>4.2</v>
      </c>
      <c r="P4750">
        <v>480</v>
      </c>
    </row>
    <row r="4751" spans="1:16" ht="45" x14ac:dyDescent="0.25">
      <c r="A4751" t="s">
        <v>9595</v>
      </c>
      <c r="B4751">
        <v>8826215</v>
      </c>
      <c r="C4751" t="s">
        <v>43</v>
      </c>
      <c r="D4751" t="s">
        <v>26</v>
      </c>
      <c r="E4751" t="s">
        <v>39</v>
      </c>
      <c r="F4751" t="s">
        <v>17</v>
      </c>
      <c r="G4751" s="3" t="s">
        <v>9596</v>
      </c>
      <c r="H47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604</v>
      </c>
      <c r="I4751">
        <v>604</v>
      </c>
      <c r="J4751">
        <v>1099</v>
      </c>
      <c r="K4751" s="1">
        <v>0.45</v>
      </c>
      <c r="L47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494.55</v>
      </c>
      <c r="M4751" s="2" t="str">
        <f>IF(NOT(ISBLANK(Table1[[#This Row],[Discounter]])), IF(Table1[[#This Row],[Discounter]]&gt;=50%, "High Discount", "Low Discount"), "No Discount")</f>
        <v>Low Discount</v>
      </c>
      <c r="N4751" t="s">
        <v>24</v>
      </c>
      <c r="O4751">
        <v>4.3</v>
      </c>
      <c r="P4751">
        <v>480</v>
      </c>
    </row>
    <row r="4752" spans="1:16" ht="45" x14ac:dyDescent="0.25">
      <c r="A4752" t="s">
        <v>9597</v>
      </c>
      <c r="B4752">
        <v>10143661</v>
      </c>
      <c r="C4752" t="s">
        <v>21</v>
      </c>
      <c r="D4752" t="s">
        <v>26</v>
      </c>
      <c r="E4752" t="s">
        <v>27</v>
      </c>
      <c r="F4752" t="s">
        <v>17</v>
      </c>
      <c r="G4752" s="3" t="s">
        <v>9598</v>
      </c>
      <c r="H47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527</v>
      </c>
      <c r="I4752">
        <v>527</v>
      </c>
      <c r="J4752">
        <v>1599</v>
      </c>
      <c r="K4752" s="1">
        <v>0.67</v>
      </c>
      <c r="L47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1071.3300000000002</v>
      </c>
      <c r="M4752" s="2" t="str">
        <f>IF(NOT(ISBLANK(Table1[[#This Row],[Discounter]])), IF(Table1[[#This Row],[Discounter]]&gt;=50%, "High Discount", "Low Discount"), "No Discount")</f>
        <v>High Discount</v>
      </c>
      <c r="N4752" t="s">
        <v>80</v>
      </c>
      <c r="O4752">
        <v>4.2</v>
      </c>
      <c r="P4752">
        <v>480</v>
      </c>
    </row>
    <row r="4753" spans="1:16" ht="30" x14ac:dyDescent="0.25">
      <c r="A4753" t="s">
        <v>9599</v>
      </c>
      <c r="B4753">
        <v>1700781</v>
      </c>
      <c r="C4753" t="s">
        <v>150</v>
      </c>
      <c r="D4753" t="s">
        <v>26</v>
      </c>
      <c r="E4753" t="s">
        <v>27</v>
      </c>
      <c r="F4753" t="s">
        <v>17</v>
      </c>
      <c r="G4753" s="3" t="s">
        <v>453</v>
      </c>
      <c r="H47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1099</v>
      </c>
      <c r="I4753">
        <v>1099</v>
      </c>
      <c r="J4753">
        <v>2199</v>
      </c>
      <c r="K4753" s="1">
        <v>0.5</v>
      </c>
      <c r="L47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1099.5</v>
      </c>
      <c r="M4753" s="2" t="str">
        <f>IF(NOT(ISBLANK(Table1[[#This Row],[Discounter]])), IF(Table1[[#This Row],[Discounter]]&gt;=50%, "High Discount", "Low Discount"), "No Discount")</f>
        <v>High Discount</v>
      </c>
      <c r="N4753" t="s">
        <v>454</v>
      </c>
      <c r="O4753">
        <v>4.2</v>
      </c>
      <c r="P4753">
        <v>480</v>
      </c>
    </row>
    <row r="4754" spans="1:16" ht="45" x14ac:dyDescent="0.25">
      <c r="A4754" t="s">
        <v>9600</v>
      </c>
      <c r="B4754">
        <v>10200203</v>
      </c>
      <c r="C4754" t="s">
        <v>1131</v>
      </c>
      <c r="D4754" t="s">
        <v>69</v>
      </c>
      <c r="E4754" t="s">
        <v>132</v>
      </c>
      <c r="F4754" t="s">
        <v>34</v>
      </c>
      <c r="G4754" s="3" t="s">
        <v>9601</v>
      </c>
      <c r="H47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1476</v>
      </c>
      <c r="I4754">
        <v>1476</v>
      </c>
      <c r="J4754">
        <v>3885</v>
      </c>
      <c r="K4754" s="1">
        <v>0.62</v>
      </c>
      <c r="L47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2408.6999999999998</v>
      </c>
      <c r="M4754" s="2" t="str">
        <f>IF(NOT(ISBLANK(Table1[[#This Row],[Discounter]])), IF(Table1[[#This Row],[Discounter]]&gt;=50%, "High Discount", "Low Discount"), "No Discount")</f>
        <v>High Discount</v>
      </c>
      <c r="N4754" t="s">
        <v>36</v>
      </c>
      <c r="O4754">
        <v>4.2</v>
      </c>
      <c r="P4754">
        <v>480</v>
      </c>
    </row>
    <row r="4755" spans="1:16" ht="45" x14ac:dyDescent="0.25">
      <c r="A4755" t="s">
        <v>9602</v>
      </c>
      <c r="B4755">
        <v>15119228</v>
      </c>
      <c r="C4755" t="s">
        <v>6638</v>
      </c>
      <c r="D4755" t="s">
        <v>69</v>
      </c>
      <c r="E4755" t="s">
        <v>83</v>
      </c>
      <c r="F4755" t="s">
        <v>34</v>
      </c>
      <c r="G4755" s="3" t="s">
        <v>9603</v>
      </c>
      <c r="H47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1045</v>
      </c>
      <c r="J4755">
        <v>599</v>
      </c>
      <c r="L47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755" s="2" t="str">
        <f>IF(NOT(ISBLANK(Table1[[#This Row],[Discounter]])), IF(Table1[[#This Row],[Discounter]]&gt;=50%, "High Discount", "Low Discount"), "No Discount")</f>
        <v>No Discount</v>
      </c>
      <c r="N4755" t="s">
        <v>36</v>
      </c>
      <c r="O4755">
        <v>4.4000000000000004</v>
      </c>
      <c r="P4755">
        <v>480</v>
      </c>
    </row>
    <row r="4756" spans="1:16" ht="30" x14ac:dyDescent="0.25">
      <c r="A4756" t="s">
        <v>9604</v>
      </c>
      <c r="B4756">
        <v>10054519</v>
      </c>
      <c r="C4756" t="s">
        <v>1110</v>
      </c>
      <c r="D4756" t="s">
        <v>38</v>
      </c>
      <c r="E4756" t="s">
        <v>44</v>
      </c>
      <c r="F4756" t="s">
        <v>34</v>
      </c>
      <c r="G4756" s="3" t="s">
        <v>9605</v>
      </c>
      <c r="H47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56">
        <v>1170</v>
      </c>
      <c r="K4756" s="1">
        <v>0.6</v>
      </c>
      <c r="L47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702</v>
      </c>
      <c r="M4756" s="2" t="str">
        <f>IF(NOT(ISBLANK(Table1[[#This Row],[Discounter]])), IF(Table1[[#This Row],[Discounter]]&gt;=50%, "High Discount", "Low Discount"), "No Discount")</f>
        <v>High Discount</v>
      </c>
      <c r="N4756" t="s">
        <v>287</v>
      </c>
      <c r="O4756">
        <v>3.7</v>
      </c>
      <c r="P4756">
        <v>480</v>
      </c>
    </row>
    <row r="4757" spans="1:16" ht="45" x14ac:dyDescent="0.25">
      <c r="A4757" t="s">
        <v>9606</v>
      </c>
      <c r="B4757">
        <v>10932034</v>
      </c>
      <c r="C4757" t="s">
        <v>91</v>
      </c>
      <c r="D4757" t="s">
        <v>38</v>
      </c>
      <c r="E4757" t="s">
        <v>132</v>
      </c>
      <c r="F4757" t="s">
        <v>34</v>
      </c>
      <c r="G4757" s="3" t="s">
        <v>9607</v>
      </c>
      <c r="H47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57">
        <v>1749</v>
      </c>
      <c r="K4757" s="1">
        <v>0.47</v>
      </c>
      <c r="L47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822.03</v>
      </c>
      <c r="M4757" s="2" t="str">
        <f>IF(NOT(ISBLANK(Table1[[#This Row],[Discounter]])), IF(Table1[[#This Row],[Discounter]]&gt;=50%, "High Discount", "Low Discount"), "No Discount")</f>
        <v>Low Discount</v>
      </c>
      <c r="N4757" t="s">
        <v>24</v>
      </c>
      <c r="O4757">
        <v>4.2</v>
      </c>
      <c r="P4757">
        <v>480</v>
      </c>
    </row>
    <row r="4758" spans="1:16" ht="45" x14ac:dyDescent="0.25">
      <c r="A4758" t="s">
        <v>9608</v>
      </c>
      <c r="B4758">
        <v>10867938</v>
      </c>
      <c r="C4758" t="s">
        <v>1334</v>
      </c>
      <c r="D4758" t="s">
        <v>38</v>
      </c>
      <c r="E4758" t="s">
        <v>16</v>
      </c>
      <c r="F4758" t="s">
        <v>34</v>
      </c>
      <c r="G4758" s="3" t="s">
        <v>9609</v>
      </c>
      <c r="H47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58">
        <v>1999</v>
      </c>
      <c r="K4758" s="1">
        <v>0.45</v>
      </c>
      <c r="L47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899.55000000000007</v>
      </c>
      <c r="M4758" s="2" t="str">
        <f>IF(NOT(ISBLANK(Table1[[#This Row],[Discounter]])), IF(Table1[[#This Row],[Discounter]]&gt;=50%, "High Discount", "Low Discount"), "No Discount")</f>
        <v>Low Discount</v>
      </c>
      <c r="N4758" t="s">
        <v>400</v>
      </c>
      <c r="O4758">
        <v>4.2</v>
      </c>
      <c r="P4758">
        <v>480</v>
      </c>
    </row>
    <row r="4759" spans="1:16" ht="45" x14ac:dyDescent="0.25">
      <c r="A4759" t="s">
        <v>9610</v>
      </c>
      <c r="B4759">
        <v>10742380</v>
      </c>
      <c r="C4759" t="s">
        <v>91</v>
      </c>
      <c r="D4759" t="s">
        <v>38</v>
      </c>
      <c r="E4759" t="s">
        <v>169</v>
      </c>
      <c r="F4759" t="s">
        <v>34</v>
      </c>
      <c r="G4759" s="3" t="s">
        <v>3340</v>
      </c>
      <c r="H47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59">
        <v>2149</v>
      </c>
      <c r="K4759" s="1">
        <v>0.4</v>
      </c>
      <c r="L47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859.6</v>
      </c>
      <c r="M4759" s="2" t="str">
        <f>IF(NOT(ISBLANK(Table1[[#This Row],[Discounter]])), IF(Table1[[#This Row],[Discounter]]&gt;=50%, "High Discount", "Low Discount"), "No Discount")</f>
        <v>Low Discount</v>
      </c>
      <c r="N4759" t="s">
        <v>24</v>
      </c>
      <c r="O4759">
        <v>4.3</v>
      </c>
      <c r="P4759">
        <v>480</v>
      </c>
    </row>
    <row r="4760" spans="1:16" ht="30" x14ac:dyDescent="0.25">
      <c r="A4760" t="s">
        <v>9611</v>
      </c>
      <c r="B4760">
        <v>1866532</v>
      </c>
      <c r="C4760" t="s">
        <v>14</v>
      </c>
      <c r="D4760" t="s">
        <v>38</v>
      </c>
      <c r="E4760" t="s">
        <v>39</v>
      </c>
      <c r="F4760" t="s">
        <v>34</v>
      </c>
      <c r="G4760" s="3" t="s">
        <v>9612</v>
      </c>
      <c r="H47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60">
        <v>499</v>
      </c>
      <c r="K4760" s="1">
        <v>0.4</v>
      </c>
      <c r="L47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199.60000000000002</v>
      </c>
      <c r="M4760" s="2" t="str">
        <f>IF(NOT(ISBLANK(Table1[[#This Row],[Discounter]])), IF(Table1[[#This Row],[Discounter]]&gt;=50%, "High Discount", "Low Discount"), "No Discount")</f>
        <v>Low Discount</v>
      </c>
      <c r="N4760" t="s">
        <v>41</v>
      </c>
      <c r="O4760">
        <v>3.9</v>
      </c>
      <c r="P4760">
        <v>480</v>
      </c>
    </row>
    <row r="4761" spans="1:16" ht="45" x14ac:dyDescent="0.25">
      <c r="A4761" t="s">
        <v>9613</v>
      </c>
      <c r="B4761">
        <v>10025137</v>
      </c>
      <c r="C4761" t="s">
        <v>91</v>
      </c>
      <c r="D4761" t="s">
        <v>38</v>
      </c>
      <c r="E4761" t="s">
        <v>44</v>
      </c>
      <c r="F4761" t="s">
        <v>34</v>
      </c>
      <c r="G4761" s="3" t="s">
        <v>9614</v>
      </c>
      <c r="H47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61">
        <v>999</v>
      </c>
      <c r="K4761" s="1">
        <v>0.53</v>
      </c>
      <c r="L47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529.47</v>
      </c>
      <c r="M4761" s="2" t="str">
        <f>IF(NOT(ISBLANK(Table1[[#This Row],[Discounter]])), IF(Table1[[#This Row],[Discounter]]&gt;=50%, "High Discount", "Low Discount"), "No Discount")</f>
        <v>High Discount</v>
      </c>
      <c r="N4761" t="s">
        <v>24</v>
      </c>
      <c r="O4761">
        <v>4.2</v>
      </c>
      <c r="P4761">
        <v>480</v>
      </c>
    </row>
    <row r="4762" spans="1:16" ht="30" x14ac:dyDescent="0.25">
      <c r="A4762" t="s">
        <v>9615</v>
      </c>
      <c r="B4762">
        <v>17382166</v>
      </c>
      <c r="C4762" t="s">
        <v>14</v>
      </c>
      <c r="D4762" t="s">
        <v>38</v>
      </c>
      <c r="E4762" t="s">
        <v>39</v>
      </c>
      <c r="F4762" t="s">
        <v>34</v>
      </c>
      <c r="G4762" s="3" t="s">
        <v>659</v>
      </c>
      <c r="H4762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4762">
        <v>1698</v>
      </c>
      <c r="L47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762" s="2" t="str">
        <f>IF(NOT(ISBLANK(Table1[[#This Row],[Discounter]])), IF(Table1[[#This Row],[Discounter]]&gt;=50%, "High Discount", "Low Discount"), "No Discount")</f>
        <v>No Discount</v>
      </c>
      <c r="N4762" t="s">
        <v>41</v>
      </c>
      <c r="O4762">
        <v>3.9</v>
      </c>
      <c r="P4762">
        <v>480</v>
      </c>
    </row>
    <row r="4763" spans="1:16" ht="60" x14ac:dyDescent="0.25">
      <c r="A4763" t="s">
        <v>9616</v>
      </c>
      <c r="B4763">
        <v>11274538</v>
      </c>
      <c r="C4763" t="s">
        <v>14</v>
      </c>
      <c r="D4763" t="s">
        <v>15</v>
      </c>
      <c r="E4763" t="s">
        <v>16</v>
      </c>
      <c r="F4763" t="s">
        <v>17</v>
      </c>
      <c r="G4763" s="3" t="s">
        <v>873</v>
      </c>
      <c r="H47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4763">
        <v>679</v>
      </c>
      <c r="J4763">
        <v>1699</v>
      </c>
      <c r="K4763" s="1">
        <v>0.6</v>
      </c>
      <c r="L47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4763" s="2" t="str">
        <f>IF(NOT(ISBLANK(Table1[[#This Row],[Discounter]])), IF(Table1[[#This Row],[Discounter]]&gt;=50%, "High Discount", "Low Discount"), "No Discount")</f>
        <v>High Discount</v>
      </c>
      <c r="N4763" t="s">
        <v>19</v>
      </c>
      <c r="O4763">
        <v>4.2</v>
      </c>
      <c r="P4763">
        <v>479</v>
      </c>
    </row>
    <row r="4764" spans="1:16" ht="30" x14ac:dyDescent="0.25">
      <c r="A4764" t="s">
        <v>9617</v>
      </c>
      <c r="B4764">
        <v>5387862</v>
      </c>
      <c r="C4764" t="s">
        <v>47</v>
      </c>
      <c r="D4764" t="s">
        <v>15</v>
      </c>
      <c r="E4764" t="s">
        <v>48</v>
      </c>
      <c r="F4764" t="s">
        <v>17</v>
      </c>
      <c r="G4764" s="3" t="s">
        <v>9618</v>
      </c>
      <c r="H47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610</v>
      </c>
      <c r="I4764">
        <v>610</v>
      </c>
      <c r="J4764">
        <v>1649</v>
      </c>
      <c r="K4764" s="1">
        <v>0.63</v>
      </c>
      <c r="L47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1038.8700000000001</v>
      </c>
      <c r="M4764" s="2" t="str">
        <f>IF(NOT(ISBLANK(Table1[[#This Row],[Discounter]])), IF(Table1[[#This Row],[Discounter]]&gt;=50%, "High Discount", "Low Discount"), "No Discount")</f>
        <v>High Discount</v>
      </c>
      <c r="N4764" t="s">
        <v>50</v>
      </c>
      <c r="O4764">
        <v>4</v>
      </c>
      <c r="P4764">
        <v>479</v>
      </c>
    </row>
    <row r="4765" spans="1:16" ht="60" x14ac:dyDescent="0.25">
      <c r="A4765" t="s">
        <v>9619</v>
      </c>
      <c r="B4765">
        <v>9168531</v>
      </c>
      <c r="C4765" t="s">
        <v>752</v>
      </c>
      <c r="D4765" t="s">
        <v>177</v>
      </c>
      <c r="E4765" t="s">
        <v>4906</v>
      </c>
      <c r="F4765" t="s">
        <v>17</v>
      </c>
      <c r="G4765" s="3" t="s">
        <v>9620</v>
      </c>
      <c r="H47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765">
        <v>749</v>
      </c>
      <c r="L47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765" s="2" t="str">
        <f>IF(NOT(ISBLANK(Table1[[#This Row],[Discounter]])), IF(Table1[[#This Row],[Discounter]]&gt;=50%, "High Discount", "Low Discount"), "No Discount")</f>
        <v>No Discount</v>
      </c>
      <c r="N4765" t="s">
        <v>328</v>
      </c>
      <c r="O4765">
        <v>4.4000000000000004</v>
      </c>
      <c r="P4765">
        <v>479</v>
      </c>
    </row>
    <row r="4766" spans="1:16" ht="60" x14ac:dyDescent="0.25">
      <c r="A4766" t="s">
        <v>9621</v>
      </c>
      <c r="B4766">
        <v>11785978</v>
      </c>
      <c r="C4766" t="s">
        <v>752</v>
      </c>
      <c r="D4766" t="s">
        <v>177</v>
      </c>
      <c r="E4766" t="s">
        <v>4906</v>
      </c>
      <c r="F4766" t="s">
        <v>17</v>
      </c>
      <c r="G4766" s="3" t="s">
        <v>9620</v>
      </c>
      <c r="H47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766">
        <v>1498</v>
      </c>
      <c r="L47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766" s="2" t="str">
        <f>IF(NOT(ISBLANK(Table1[[#This Row],[Discounter]])), IF(Table1[[#This Row],[Discounter]]&gt;=50%, "High Discount", "Low Discount"), "No Discount")</f>
        <v>No Discount</v>
      </c>
      <c r="N4766" t="s">
        <v>5810</v>
      </c>
      <c r="O4766">
        <v>4.4000000000000004</v>
      </c>
      <c r="P4766">
        <v>479</v>
      </c>
    </row>
    <row r="4767" spans="1:16" ht="45" x14ac:dyDescent="0.25">
      <c r="A4767" t="s">
        <v>9622</v>
      </c>
      <c r="B4767">
        <v>5634534</v>
      </c>
      <c r="C4767" t="s">
        <v>4685</v>
      </c>
      <c r="D4767" t="s">
        <v>61</v>
      </c>
      <c r="E4767" t="s">
        <v>39</v>
      </c>
      <c r="F4767" t="s">
        <v>17</v>
      </c>
      <c r="G4767" s="3" t="s">
        <v>9623</v>
      </c>
      <c r="H47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4767">
        <v>519</v>
      </c>
      <c r="J4767">
        <v>1299</v>
      </c>
      <c r="K4767" s="1">
        <v>0.6</v>
      </c>
      <c r="L47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4767" s="2" t="str">
        <f>IF(NOT(ISBLANK(Table1[[#This Row],[Discounter]])), IF(Table1[[#This Row],[Discounter]]&gt;=50%, "High Discount", "Low Discount"), "No Discount")</f>
        <v>High Discount</v>
      </c>
      <c r="N4767" t="s">
        <v>36</v>
      </c>
      <c r="O4767">
        <v>3.9</v>
      </c>
      <c r="P4767">
        <v>479</v>
      </c>
    </row>
    <row r="4768" spans="1:16" ht="60" x14ac:dyDescent="0.25">
      <c r="A4768" t="s">
        <v>9624</v>
      </c>
      <c r="B4768">
        <v>12919564</v>
      </c>
      <c r="C4768" t="s">
        <v>14</v>
      </c>
      <c r="D4768" t="s">
        <v>26</v>
      </c>
      <c r="E4768" t="s">
        <v>27</v>
      </c>
      <c r="F4768" t="s">
        <v>17</v>
      </c>
      <c r="G4768" s="3" t="s">
        <v>9625</v>
      </c>
      <c r="H47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4768">
        <v>584</v>
      </c>
      <c r="J4768">
        <v>1299</v>
      </c>
      <c r="K4768" s="1">
        <v>0.55000000000000004</v>
      </c>
      <c r="L47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4768" s="2" t="str">
        <f>IF(NOT(ISBLANK(Table1[[#This Row],[Discounter]])), IF(Table1[[#This Row],[Discounter]]&gt;=50%, "High Discount", "Low Discount"), "No Discount")</f>
        <v>High Discount</v>
      </c>
      <c r="N4768" t="s">
        <v>232</v>
      </c>
      <c r="O4768">
        <v>4.2</v>
      </c>
      <c r="P4768">
        <v>479</v>
      </c>
    </row>
    <row r="4769" spans="1:16" ht="45" x14ac:dyDescent="0.25">
      <c r="A4769" t="s">
        <v>9626</v>
      </c>
      <c r="B4769">
        <v>10605186</v>
      </c>
      <c r="C4769" t="s">
        <v>392</v>
      </c>
      <c r="D4769" t="s">
        <v>26</v>
      </c>
      <c r="E4769" t="s">
        <v>282</v>
      </c>
      <c r="F4769" t="s">
        <v>17</v>
      </c>
      <c r="G4769" s="3" t="s">
        <v>1214</v>
      </c>
      <c r="H47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730</v>
      </c>
      <c r="I4769">
        <v>730</v>
      </c>
      <c r="J4769">
        <v>1699</v>
      </c>
      <c r="K4769" s="1">
        <v>0.56999999999999995</v>
      </c>
      <c r="L47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968.43</v>
      </c>
      <c r="M4769" s="2" t="str">
        <f>IF(NOT(ISBLANK(Table1[[#This Row],[Discounter]])), IF(Table1[[#This Row],[Discounter]]&gt;=50%, "High Discount", "Low Discount"), "No Discount")</f>
        <v>High Discount</v>
      </c>
      <c r="N4769" t="s">
        <v>24</v>
      </c>
      <c r="O4769">
        <v>4.0999999999999996</v>
      </c>
      <c r="P4769">
        <v>479</v>
      </c>
    </row>
    <row r="4770" spans="1:16" ht="30" x14ac:dyDescent="0.25">
      <c r="A4770" t="s">
        <v>9627</v>
      </c>
      <c r="B4770">
        <v>2338548</v>
      </c>
      <c r="C4770" t="s">
        <v>150</v>
      </c>
      <c r="D4770" t="s">
        <v>26</v>
      </c>
      <c r="E4770" t="s">
        <v>27</v>
      </c>
      <c r="F4770" t="s">
        <v>17</v>
      </c>
      <c r="G4770" s="3" t="s">
        <v>9628</v>
      </c>
      <c r="H47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1099</v>
      </c>
      <c r="I4770">
        <v>1099</v>
      </c>
      <c r="J4770">
        <v>2199</v>
      </c>
      <c r="K4770" s="1">
        <v>0.5</v>
      </c>
      <c r="L47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1099.5</v>
      </c>
      <c r="M4770" s="2" t="str">
        <f>IF(NOT(ISBLANK(Table1[[#This Row],[Discounter]])), IF(Table1[[#This Row],[Discounter]]&gt;=50%, "High Discount", "Low Discount"), "No Discount")</f>
        <v>High Discount</v>
      </c>
      <c r="N4770" t="s">
        <v>454</v>
      </c>
      <c r="O4770">
        <v>4.4000000000000004</v>
      </c>
      <c r="P4770">
        <v>479</v>
      </c>
    </row>
    <row r="4771" spans="1:16" ht="45" x14ac:dyDescent="0.25">
      <c r="A4771" t="s">
        <v>9629</v>
      </c>
      <c r="B4771">
        <v>12696206</v>
      </c>
      <c r="C4771" t="s">
        <v>460</v>
      </c>
      <c r="D4771" t="s">
        <v>26</v>
      </c>
      <c r="E4771" t="s">
        <v>39</v>
      </c>
      <c r="F4771" t="s">
        <v>17</v>
      </c>
      <c r="G4771" s="3" t="s">
        <v>9630</v>
      </c>
      <c r="H47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4771">
        <v>799</v>
      </c>
      <c r="L47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771" s="2" t="str">
        <f>IF(NOT(ISBLANK(Table1[[#This Row],[Discounter]])), IF(Table1[[#This Row],[Discounter]]&gt;=50%, "High Discount", "Low Discount"), "No Discount")</f>
        <v>No Discount</v>
      </c>
      <c r="N4771" t="s">
        <v>102</v>
      </c>
      <c r="O4771">
        <v>4.4000000000000004</v>
      </c>
      <c r="P4771">
        <v>479</v>
      </c>
    </row>
    <row r="4772" spans="1:16" ht="75" x14ac:dyDescent="0.25">
      <c r="A4772" t="s">
        <v>9631</v>
      </c>
      <c r="B4772">
        <v>13237918</v>
      </c>
      <c r="C4772" t="s">
        <v>100</v>
      </c>
      <c r="D4772" t="s">
        <v>69</v>
      </c>
      <c r="E4772" t="s">
        <v>70</v>
      </c>
      <c r="F4772" t="s">
        <v>34</v>
      </c>
      <c r="G4772" s="3" t="s">
        <v>9632</v>
      </c>
      <c r="H47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1549</v>
      </c>
      <c r="I4772">
        <v>1549</v>
      </c>
      <c r="J4772">
        <v>3099</v>
      </c>
      <c r="K4772" s="1">
        <v>0.5</v>
      </c>
      <c r="L47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1549.5</v>
      </c>
      <c r="M4772" s="2" t="str">
        <f>IF(NOT(ISBLANK(Table1[[#This Row],[Discounter]])), IF(Table1[[#This Row],[Discounter]]&gt;=50%, "High Discount", "Low Discount"), "No Discount")</f>
        <v>High Discount</v>
      </c>
      <c r="N4772" t="s">
        <v>102</v>
      </c>
      <c r="O4772">
        <v>4.0999999999999996</v>
      </c>
      <c r="P4772">
        <v>479</v>
      </c>
    </row>
    <row r="4773" spans="1:16" ht="45" x14ac:dyDescent="0.25">
      <c r="A4773" t="s">
        <v>9633</v>
      </c>
      <c r="B4773">
        <v>2039876</v>
      </c>
      <c r="C4773" t="s">
        <v>353</v>
      </c>
      <c r="D4773" t="s">
        <v>87</v>
      </c>
      <c r="E4773" t="s">
        <v>48</v>
      </c>
      <c r="F4773" t="s">
        <v>34</v>
      </c>
      <c r="G4773" s="3" t="s">
        <v>9634</v>
      </c>
      <c r="H47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623</v>
      </c>
      <c r="I4773">
        <v>623</v>
      </c>
      <c r="J4773">
        <v>1299</v>
      </c>
      <c r="K4773" s="1">
        <v>0.52</v>
      </c>
      <c r="L47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675.48</v>
      </c>
      <c r="M4773" s="2" t="str">
        <f>IF(NOT(ISBLANK(Table1[[#This Row],[Discounter]])), IF(Table1[[#This Row],[Discounter]]&gt;=50%, "High Discount", "Low Discount"), "No Discount")</f>
        <v>High Discount</v>
      </c>
      <c r="N4773" t="s">
        <v>19</v>
      </c>
      <c r="O4773">
        <v>4.3</v>
      </c>
      <c r="P4773">
        <v>479</v>
      </c>
    </row>
    <row r="4774" spans="1:16" ht="60" x14ac:dyDescent="0.25">
      <c r="A4774" t="s">
        <v>9635</v>
      </c>
      <c r="B4774">
        <v>12663858</v>
      </c>
      <c r="C4774" t="s">
        <v>7257</v>
      </c>
      <c r="D4774" t="s">
        <v>87</v>
      </c>
      <c r="E4774" t="s">
        <v>83</v>
      </c>
      <c r="F4774" t="s">
        <v>34</v>
      </c>
      <c r="G4774" s="3" t="s">
        <v>9636</v>
      </c>
      <c r="H47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747</v>
      </c>
      <c r="I4774">
        <v>747</v>
      </c>
      <c r="J4774">
        <v>1699</v>
      </c>
      <c r="K4774" s="1">
        <v>0.56000000000000005</v>
      </c>
      <c r="L47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951.44</v>
      </c>
      <c r="M4774" s="2" t="str">
        <f>IF(NOT(ISBLANK(Table1[[#This Row],[Discounter]])), IF(Table1[[#This Row],[Discounter]]&gt;=50%, "High Discount", "Low Discount"), "No Discount")</f>
        <v>High Discount</v>
      </c>
      <c r="N4774" t="s">
        <v>7259</v>
      </c>
      <c r="O4774">
        <v>4.4000000000000004</v>
      </c>
      <c r="P4774">
        <v>479</v>
      </c>
    </row>
    <row r="4775" spans="1:16" ht="45" x14ac:dyDescent="0.25">
      <c r="A4775" t="s">
        <v>9637</v>
      </c>
      <c r="B4775">
        <v>9295345</v>
      </c>
      <c r="C4775" t="s">
        <v>200</v>
      </c>
      <c r="D4775" t="s">
        <v>87</v>
      </c>
      <c r="E4775" t="s">
        <v>132</v>
      </c>
      <c r="F4775" t="s">
        <v>34</v>
      </c>
      <c r="G4775" s="3" t="s">
        <v>9638</v>
      </c>
      <c r="H47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659</v>
      </c>
      <c r="I4775">
        <v>659</v>
      </c>
      <c r="J4775">
        <v>2199</v>
      </c>
      <c r="K4775" s="1">
        <v>0.7</v>
      </c>
      <c r="L47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1539.3</v>
      </c>
      <c r="M4775" s="2" t="str">
        <f>IF(NOT(ISBLANK(Table1[[#This Row],[Discounter]])), IF(Table1[[#This Row],[Discounter]]&gt;=50%, "High Discount", "Low Discount"), "No Discount")</f>
        <v>High Discount</v>
      </c>
      <c r="N4775" t="s">
        <v>202</v>
      </c>
      <c r="O4775">
        <v>4.0999999999999996</v>
      </c>
      <c r="P4775">
        <v>479</v>
      </c>
    </row>
    <row r="4776" spans="1:16" ht="30" x14ac:dyDescent="0.25">
      <c r="A4776" t="s">
        <v>9639</v>
      </c>
      <c r="B4776">
        <v>10216863</v>
      </c>
      <c r="C4776" t="s">
        <v>181</v>
      </c>
      <c r="D4776" t="s">
        <v>87</v>
      </c>
      <c r="E4776" t="s">
        <v>132</v>
      </c>
      <c r="F4776" t="s">
        <v>34</v>
      </c>
      <c r="G4776" s="3" t="s">
        <v>9640</v>
      </c>
      <c r="H47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959</v>
      </c>
      <c r="I4776">
        <v>959</v>
      </c>
      <c r="J4776">
        <v>2399</v>
      </c>
      <c r="K4776" s="1">
        <v>0.6</v>
      </c>
      <c r="L47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1439.3999999999999</v>
      </c>
      <c r="M4776" s="2" t="str">
        <f>IF(NOT(ISBLANK(Table1[[#This Row],[Discounter]])), IF(Table1[[#This Row],[Discounter]]&gt;=50%, "High Discount", "Low Discount"), "No Discount")</f>
        <v>High Discount</v>
      </c>
      <c r="N4776" t="s">
        <v>102</v>
      </c>
      <c r="O4776">
        <v>4</v>
      </c>
      <c r="P4776">
        <v>479</v>
      </c>
    </row>
    <row r="4777" spans="1:16" ht="45" x14ac:dyDescent="0.25">
      <c r="A4777" t="s">
        <v>9641</v>
      </c>
      <c r="B4777">
        <v>10658926</v>
      </c>
      <c r="C4777" t="s">
        <v>111</v>
      </c>
      <c r="D4777" t="s">
        <v>38</v>
      </c>
      <c r="E4777" t="s">
        <v>44</v>
      </c>
      <c r="F4777" t="s">
        <v>34</v>
      </c>
      <c r="G4777" s="3" t="s">
        <v>9642</v>
      </c>
      <c r="H47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77">
        <v>1199</v>
      </c>
      <c r="K4777" s="1">
        <v>0.61</v>
      </c>
      <c r="L47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731.39</v>
      </c>
      <c r="M4777" s="2" t="str">
        <f>IF(NOT(ISBLANK(Table1[[#This Row],[Discounter]])), IF(Table1[[#This Row],[Discounter]]&gt;=50%, "High Discount", "Low Discount"), "No Discount")</f>
        <v>High Discount</v>
      </c>
      <c r="N4777" t="s">
        <v>102</v>
      </c>
      <c r="O4777">
        <v>4.3</v>
      </c>
      <c r="P4777">
        <v>479</v>
      </c>
    </row>
    <row r="4778" spans="1:16" ht="45" x14ac:dyDescent="0.25">
      <c r="A4778" t="s">
        <v>9643</v>
      </c>
      <c r="B4778">
        <v>13298956</v>
      </c>
      <c r="C4778" t="s">
        <v>14</v>
      </c>
      <c r="D4778" t="s">
        <v>38</v>
      </c>
      <c r="E4778" t="s">
        <v>44</v>
      </c>
      <c r="F4778" t="s">
        <v>34</v>
      </c>
      <c r="G4778" s="3" t="s">
        <v>9644</v>
      </c>
      <c r="H47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78">
        <v>1299</v>
      </c>
      <c r="K4778" t="s">
        <v>4504</v>
      </c>
      <c r="L47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800</v>
      </c>
      <c r="M4778" s="2" t="str">
        <f>IF(NOT(ISBLANK(Table1[[#This Row],[Discounter]])), IF(Table1[[#This Row],[Discounter]]&gt;=50%, "High Discount", "Low Discount"), "No Discount")</f>
        <v>High Discount</v>
      </c>
      <c r="N4778" t="s">
        <v>102</v>
      </c>
      <c r="O4778">
        <v>4.0999999999999996</v>
      </c>
      <c r="P4778">
        <v>479</v>
      </c>
    </row>
    <row r="4779" spans="1:16" ht="45" x14ac:dyDescent="0.25">
      <c r="A4779" t="s">
        <v>9645</v>
      </c>
      <c r="B4779">
        <v>10856280</v>
      </c>
      <c r="C4779" t="s">
        <v>162</v>
      </c>
      <c r="D4779" t="s">
        <v>38</v>
      </c>
      <c r="E4779" t="s">
        <v>48</v>
      </c>
      <c r="F4779" t="s">
        <v>34</v>
      </c>
      <c r="G4779" s="3" t="s">
        <v>9646</v>
      </c>
      <c r="H47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79">
        <v>1399</v>
      </c>
      <c r="K4779" s="1">
        <v>0.45</v>
      </c>
      <c r="L47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629.55000000000007</v>
      </c>
      <c r="M4779" s="2" t="str">
        <f>IF(NOT(ISBLANK(Table1[[#This Row],[Discounter]])), IF(Table1[[#This Row],[Discounter]]&gt;=50%, "High Discount", "Low Discount"), "No Discount")</f>
        <v>Low Discount</v>
      </c>
      <c r="N4779" t="s">
        <v>119</v>
      </c>
      <c r="O4779">
        <v>3.8</v>
      </c>
      <c r="P4779">
        <v>479</v>
      </c>
    </row>
    <row r="4780" spans="1:16" ht="45" x14ac:dyDescent="0.25">
      <c r="A4780" t="s">
        <v>9647</v>
      </c>
      <c r="B4780">
        <v>5294229</v>
      </c>
      <c r="C4780" t="s">
        <v>4650</v>
      </c>
      <c r="D4780" t="s">
        <v>38</v>
      </c>
      <c r="E4780" t="s">
        <v>132</v>
      </c>
      <c r="F4780" t="s">
        <v>34</v>
      </c>
      <c r="G4780" s="3" t="s">
        <v>9648</v>
      </c>
      <c r="H47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80">
        <v>1599</v>
      </c>
      <c r="K4780" s="1">
        <v>0.55000000000000004</v>
      </c>
      <c r="L47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4780" s="2" t="str">
        <f>IF(NOT(ISBLANK(Table1[[#This Row],[Discounter]])), IF(Table1[[#This Row],[Discounter]]&gt;=50%, "High Discount", "Low Discount"), "No Discount")</f>
        <v>High Discount</v>
      </c>
      <c r="N4780" t="s">
        <v>24</v>
      </c>
      <c r="O4780">
        <v>4.2</v>
      </c>
      <c r="P4780">
        <v>479</v>
      </c>
    </row>
    <row r="4781" spans="1:16" ht="30" x14ac:dyDescent="0.25">
      <c r="A4781" t="s">
        <v>9649</v>
      </c>
      <c r="B4781">
        <v>9341449</v>
      </c>
      <c r="C4781" t="s">
        <v>639</v>
      </c>
      <c r="D4781" t="s">
        <v>38</v>
      </c>
      <c r="E4781" t="s">
        <v>44</v>
      </c>
      <c r="F4781" t="s">
        <v>34</v>
      </c>
      <c r="G4781" s="3" t="s">
        <v>2352</v>
      </c>
      <c r="H47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81">
        <v>1998</v>
      </c>
      <c r="K4781" s="1">
        <v>0.5</v>
      </c>
      <c r="L47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4781" s="2" t="str">
        <f>IF(NOT(ISBLANK(Table1[[#This Row],[Discounter]])), IF(Table1[[#This Row],[Discounter]]&gt;=50%, "High Discount", "Low Discount"), "No Discount")</f>
        <v>High Discount</v>
      </c>
      <c r="N4781" t="s">
        <v>24</v>
      </c>
      <c r="O4781">
        <v>3.6</v>
      </c>
      <c r="P4781">
        <v>479</v>
      </c>
    </row>
    <row r="4782" spans="1:16" ht="60" x14ac:dyDescent="0.25">
      <c r="A4782" t="s">
        <v>9650</v>
      </c>
      <c r="B4782">
        <v>10162047</v>
      </c>
      <c r="C4782" t="s">
        <v>95</v>
      </c>
      <c r="D4782" t="s">
        <v>38</v>
      </c>
      <c r="E4782" t="s">
        <v>44</v>
      </c>
      <c r="F4782" t="s">
        <v>34</v>
      </c>
      <c r="G4782" s="3" t="s">
        <v>9651</v>
      </c>
      <c r="H47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82">
        <v>1999</v>
      </c>
      <c r="K4782" s="1">
        <v>0.65</v>
      </c>
      <c r="L47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1299.3500000000001</v>
      </c>
      <c r="M4782" s="2" t="str">
        <f>IF(NOT(ISBLANK(Table1[[#This Row],[Discounter]])), IF(Table1[[#This Row],[Discounter]]&gt;=50%, "High Discount", "Low Discount"), "No Discount")</f>
        <v>High Discount</v>
      </c>
      <c r="N4782" t="s">
        <v>41</v>
      </c>
      <c r="O4782">
        <v>4.2</v>
      </c>
      <c r="P4782">
        <v>479</v>
      </c>
    </row>
    <row r="4783" spans="1:16" ht="45" x14ac:dyDescent="0.25">
      <c r="A4783" t="s">
        <v>9652</v>
      </c>
      <c r="B4783">
        <v>10833302</v>
      </c>
      <c r="C4783" t="s">
        <v>162</v>
      </c>
      <c r="D4783" t="s">
        <v>38</v>
      </c>
      <c r="E4783" t="s">
        <v>74</v>
      </c>
      <c r="F4783" t="s">
        <v>34</v>
      </c>
      <c r="G4783" s="3" t="s">
        <v>9653</v>
      </c>
      <c r="H47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83">
        <v>2199</v>
      </c>
      <c r="K4783" s="1">
        <v>0.56000000000000005</v>
      </c>
      <c r="L47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1231.44</v>
      </c>
      <c r="M4783" s="2" t="str">
        <f>IF(NOT(ISBLANK(Table1[[#This Row],[Discounter]])), IF(Table1[[#This Row],[Discounter]]&gt;=50%, "High Discount", "Low Discount"), "No Discount")</f>
        <v>High Discount</v>
      </c>
      <c r="N4783" t="s">
        <v>102</v>
      </c>
      <c r="O4783">
        <v>4.5</v>
      </c>
      <c r="P4783">
        <v>479</v>
      </c>
    </row>
    <row r="4784" spans="1:16" ht="45" x14ac:dyDescent="0.25">
      <c r="A4784" t="s">
        <v>9654</v>
      </c>
      <c r="B4784">
        <v>8394647</v>
      </c>
      <c r="C4784" t="s">
        <v>1080</v>
      </c>
      <c r="D4784" t="s">
        <v>38</v>
      </c>
      <c r="E4784" t="s">
        <v>169</v>
      </c>
      <c r="F4784" t="s">
        <v>34</v>
      </c>
      <c r="G4784" s="3" t="s">
        <v>9655</v>
      </c>
      <c r="H47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84">
        <v>2999</v>
      </c>
      <c r="K4784" s="1">
        <v>0.67</v>
      </c>
      <c r="L47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2009.3300000000002</v>
      </c>
      <c r="M4784" s="2" t="str">
        <f>IF(NOT(ISBLANK(Table1[[#This Row],[Discounter]])), IF(Table1[[#This Row],[Discounter]]&gt;=50%, "High Discount", "Low Discount"), "No Discount")</f>
        <v>High Discount</v>
      </c>
      <c r="N4784" t="s">
        <v>24</v>
      </c>
      <c r="O4784">
        <v>4.2</v>
      </c>
      <c r="P4784">
        <v>479</v>
      </c>
    </row>
    <row r="4785" spans="1:16" ht="45" x14ac:dyDescent="0.25">
      <c r="A4785" t="s">
        <v>9656</v>
      </c>
      <c r="B4785">
        <v>11037656</v>
      </c>
      <c r="C4785" t="s">
        <v>322</v>
      </c>
      <c r="D4785" t="s">
        <v>38</v>
      </c>
      <c r="E4785" t="s">
        <v>39</v>
      </c>
      <c r="F4785" t="s">
        <v>34</v>
      </c>
      <c r="G4785" s="3" t="s">
        <v>9657</v>
      </c>
      <c r="H47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85">
        <v>849</v>
      </c>
      <c r="K4785" s="1">
        <v>0.45</v>
      </c>
      <c r="L47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382.05</v>
      </c>
      <c r="M4785" s="2" t="str">
        <f>IF(NOT(ISBLANK(Table1[[#This Row],[Discounter]])), IF(Table1[[#This Row],[Discounter]]&gt;=50%, "High Discount", "Low Discount"), "No Discount")</f>
        <v>Low Discount</v>
      </c>
      <c r="N4785" t="s">
        <v>41</v>
      </c>
      <c r="O4785">
        <v>4.2</v>
      </c>
      <c r="P4785">
        <v>479</v>
      </c>
    </row>
    <row r="4786" spans="1:16" ht="45" x14ac:dyDescent="0.25">
      <c r="A4786" t="s">
        <v>9658</v>
      </c>
      <c r="B4786">
        <v>2477111</v>
      </c>
      <c r="C4786" t="s">
        <v>150</v>
      </c>
      <c r="D4786" t="s">
        <v>15</v>
      </c>
      <c r="E4786" t="s">
        <v>16</v>
      </c>
      <c r="F4786" t="s">
        <v>17</v>
      </c>
      <c r="G4786" s="3" t="s">
        <v>2832</v>
      </c>
      <c r="H47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1679</v>
      </c>
      <c r="I4786">
        <v>1679</v>
      </c>
      <c r="J4786">
        <v>2799</v>
      </c>
      <c r="K4786" s="1">
        <v>0.4</v>
      </c>
      <c r="L47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1119.6000000000001</v>
      </c>
      <c r="M4786" s="2" t="str">
        <f>IF(NOT(ISBLANK(Table1[[#This Row],[Discounter]])), IF(Table1[[#This Row],[Discounter]]&gt;=50%, "High Discount", "Low Discount"), "No Discount")</f>
        <v>Low Discount</v>
      </c>
      <c r="N4786" t="s">
        <v>152</v>
      </c>
      <c r="O4786">
        <v>4.0999999999999996</v>
      </c>
      <c r="P4786">
        <v>478</v>
      </c>
    </row>
    <row r="4787" spans="1:16" ht="60" x14ac:dyDescent="0.25">
      <c r="A4787" t="s">
        <v>9659</v>
      </c>
      <c r="B4787">
        <v>4446820</v>
      </c>
      <c r="C4787" t="s">
        <v>9660</v>
      </c>
      <c r="D4787" t="s">
        <v>15</v>
      </c>
      <c r="E4787" t="s">
        <v>16</v>
      </c>
      <c r="F4787" t="s">
        <v>17</v>
      </c>
      <c r="G4787" s="3" t="s">
        <v>9661</v>
      </c>
      <c r="H47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1639</v>
      </c>
      <c r="I4787">
        <v>1639</v>
      </c>
      <c r="J4787">
        <v>1999</v>
      </c>
      <c r="K4787" s="1">
        <v>0.18</v>
      </c>
      <c r="L47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359.82</v>
      </c>
      <c r="M4787" s="2" t="str">
        <f>IF(NOT(ISBLANK(Table1[[#This Row],[Discounter]])), IF(Table1[[#This Row],[Discounter]]&gt;=50%, "High Discount", "Low Discount"), "No Discount")</f>
        <v>Low Discount</v>
      </c>
      <c r="N4787" t="s">
        <v>6713</v>
      </c>
      <c r="O4787">
        <v>4.4000000000000004</v>
      </c>
      <c r="P4787">
        <v>478</v>
      </c>
    </row>
    <row r="4788" spans="1:16" ht="30" x14ac:dyDescent="0.25">
      <c r="A4788" t="s">
        <v>9662</v>
      </c>
      <c r="B4788">
        <v>10236761</v>
      </c>
      <c r="C4788" t="s">
        <v>1128</v>
      </c>
      <c r="D4788" t="s">
        <v>15</v>
      </c>
      <c r="E4788" t="s">
        <v>22</v>
      </c>
      <c r="F4788" t="s">
        <v>17</v>
      </c>
      <c r="G4788" s="3" t="s">
        <v>9663</v>
      </c>
      <c r="H47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624</v>
      </c>
      <c r="I4788">
        <v>624</v>
      </c>
      <c r="J4788">
        <v>1329</v>
      </c>
      <c r="K4788" s="1">
        <v>0.53</v>
      </c>
      <c r="L47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704.37</v>
      </c>
      <c r="M4788" s="2" t="str">
        <f>IF(NOT(ISBLANK(Table1[[#This Row],[Discounter]])), IF(Table1[[#This Row],[Discounter]]&gt;=50%, "High Discount", "Low Discount"), "No Discount")</f>
        <v>High Discount</v>
      </c>
      <c r="N4788" t="s">
        <v>1291</v>
      </c>
      <c r="O4788">
        <v>3.8</v>
      </c>
      <c r="P4788">
        <v>478</v>
      </c>
    </row>
    <row r="4789" spans="1:16" ht="30" x14ac:dyDescent="0.25">
      <c r="A4789" t="s">
        <v>9664</v>
      </c>
      <c r="B4789">
        <v>16265466</v>
      </c>
      <c r="C4789" t="s">
        <v>5381</v>
      </c>
      <c r="D4789" t="s">
        <v>61</v>
      </c>
      <c r="E4789" t="s">
        <v>39</v>
      </c>
      <c r="F4789" t="s">
        <v>17</v>
      </c>
      <c r="G4789" s="3" t="s">
        <v>9665</v>
      </c>
      <c r="H47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1104</v>
      </c>
      <c r="I4789">
        <v>1104</v>
      </c>
      <c r="J4789">
        <v>1299</v>
      </c>
      <c r="K4789" s="1">
        <v>0.15</v>
      </c>
      <c r="L47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194.85</v>
      </c>
      <c r="M4789" s="2" t="str">
        <f>IF(NOT(ISBLANK(Table1[[#This Row],[Discounter]])), IF(Table1[[#This Row],[Discounter]]&gt;=50%, "High Discount", "Low Discount"), "No Discount")</f>
        <v>Low Discount</v>
      </c>
      <c r="N4789" t="s">
        <v>24</v>
      </c>
      <c r="O4789">
        <v>4.4000000000000004</v>
      </c>
      <c r="P4789">
        <v>478</v>
      </c>
    </row>
    <row r="4790" spans="1:16" ht="30" x14ac:dyDescent="0.25">
      <c r="A4790" t="s">
        <v>9666</v>
      </c>
      <c r="B4790">
        <v>8217415</v>
      </c>
      <c r="C4790" t="s">
        <v>5381</v>
      </c>
      <c r="D4790" t="s">
        <v>61</v>
      </c>
      <c r="E4790" t="s">
        <v>169</v>
      </c>
      <c r="F4790" t="s">
        <v>17</v>
      </c>
      <c r="G4790" s="3" t="s">
        <v>9667</v>
      </c>
      <c r="H47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1874</v>
      </c>
      <c r="I4790">
        <v>1874</v>
      </c>
      <c r="J4790">
        <v>2499</v>
      </c>
      <c r="K4790" s="1">
        <v>0.25</v>
      </c>
      <c r="L47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624.75</v>
      </c>
      <c r="M4790" s="2" t="str">
        <f>IF(NOT(ISBLANK(Table1[[#This Row],[Discounter]])), IF(Table1[[#This Row],[Discounter]]&gt;=50%, "High Discount", "Low Discount"), "No Discount")</f>
        <v>Low Discount</v>
      </c>
      <c r="N4790" t="s">
        <v>36</v>
      </c>
      <c r="O4790">
        <v>4.0999999999999996</v>
      </c>
      <c r="P4790">
        <v>478</v>
      </c>
    </row>
    <row r="4791" spans="1:16" ht="60" x14ac:dyDescent="0.25">
      <c r="A4791" t="s">
        <v>9668</v>
      </c>
      <c r="B4791">
        <v>7739997</v>
      </c>
      <c r="C4791" t="s">
        <v>738</v>
      </c>
      <c r="D4791" t="s">
        <v>32</v>
      </c>
      <c r="E4791" t="s">
        <v>105</v>
      </c>
      <c r="F4791" t="s">
        <v>34</v>
      </c>
      <c r="G4791" s="3" t="s">
        <v>9669</v>
      </c>
      <c r="H47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4791">
        <v>599</v>
      </c>
      <c r="J4791">
        <v>749</v>
      </c>
      <c r="K4791" s="1">
        <v>0.2</v>
      </c>
      <c r="L47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149.80000000000001</v>
      </c>
      <c r="M4791" s="2" t="str">
        <f>IF(NOT(ISBLANK(Table1[[#This Row],[Discounter]])), IF(Table1[[#This Row],[Discounter]]&gt;=50%, "High Discount", "Low Discount"), "No Discount")</f>
        <v>Low Discount</v>
      </c>
      <c r="N4791" t="s">
        <v>24</v>
      </c>
      <c r="O4791">
        <v>4.3</v>
      </c>
      <c r="P4791">
        <v>478</v>
      </c>
    </row>
    <row r="4792" spans="1:16" ht="60" x14ac:dyDescent="0.25">
      <c r="A4792" t="s">
        <v>9670</v>
      </c>
      <c r="B4792">
        <v>10967624</v>
      </c>
      <c r="C4792" t="s">
        <v>14</v>
      </c>
      <c r="D4792" t="s">
        <v>38</v>
      </c>
      <c r="E4792" t="s">
        <v>545</v>
      </c>
      <c r="F4792" t="s">
        <v>34</v>
      </c>
      <c r="G4792" s="3" t="s">
        <v>9671</v>
      </c>
      <c r="H47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92">
        <v>1299</v>
      </c>
      <c r="K4792" s="1">
        <v>0.55000000000000004</v>
      </c>
      <c r="L47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4792" s="2" t="str">
        <f>IF(NOT(ISBLANK(Table1[[#This Row],[Discounter]])), IF(Table1[[#This Row],[Discounter]]&gt;=50%, "High Discount", "Low Discount"), "No Discount")</f>
        <v>High Discount</v>
      </c>
      <c r="N4792" t="s">
        <v>119</v>
      </c>
      <c r="O4792">
        <v>4.5</v>
      </c>
      <c r="P4792">
        <v>478</v>
      </c>
    </row>
    <row r="4793" spans="1:16" ht="45" x14ac:dyDescent="0.25">
      <c r="A4793" t="s">
        <v>9672</v>
      </c>
      <c r="B4793">
        <v>13527020</v>
      </c>
      <c r="C4793" t="s">
        <v>82</v>
      </c>
      <c r="D4793" t="s">
        <v>38</v>
      </c>
      <c r="E4793" t="s">
        <v>132</v>
      </c>
      <c r="F4793" t="s">
        <v>34</v>
      </c>
      <c r="G4793" s="3" t="s">
        <v>9673</v>
      </c>
      <c r="H47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93">
        <v>1549</v>
      </c>
      <c r="K4793" s="1">
        <v>0.61</v>
      </c>
      <c r="L47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944.89</v>
      </c>
      <c r="M4793" s="2" t="str">
        <f>IF(NOT(ISBLANK(Table1[[#This Row],[Discounter]])), IF(Table1[[#This Row],[Discounter]]&gt;=50%, "High Discount", "Low Discount"), "No Discount")</f>
        <v>High Discount</v>
      </c>
      <c r="N4793" t="s">
        <v>36</v>
      </c>
      <c r="O4793">
        <v>4.2</v>
      </c>
      <c r="P4793">
        <v>478</v>
      </c>
    </row>
    <row r="4794" spans="1:16" ht="60" x14ac:dyDescent="0.25">
      <c r="A4794" t="s">
        <v>9674</v>
      </c>
      <c r="B4794">
        <v>9254649</v>
      </c>
      <c r="C4794" t="s">
        <v>250</v>
      </c>
      <c r="D4794" t="s">
        <v>38</v>
      </c>
      <c r="E4794" t="s">
        <v>132</v>
      </c>
      <c r="F4794" t="s">
        <v>34</v>
      </c>
      <c r="G4794" s="3" t="s">
        <v>9675</v>
      </c>
      <c r="H47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94">
        <v>1799</v>
      </c>
      <c r="K4794" s="1">
        <v>0.65</v>
      </c>
      <c r="L47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1169.3500000000001</v>
      </c>
      <c r="M4794" s="2" t="str">
        <f>IF(NOT(ISBLANK(Table1[[#This Row],[Discounter]])), IF(Table1[[#This Row],[Discounter]]&gt;=50%, "High Discount", "Low Discount"), "No Discount")</f>
        <v>High Discount</v>
      </c>
      <c r="N4794" t="s">
        <v>41</v>
      </c>
      <c r="O4794">
        <v>3.9</v>
      </c>
      <c r="P4794">
        <v>478</v>
      </c>
    </row>
    <row r="4795" spans="1:16" ht="60" x14ac:dyDescent="0.25">
      <c r="A4795" t="s">
        <v>9676</v>
      </c>
      <c r="B4795">
        <v>8300831</v>
      </c>
      <c r="C4795" t="s">
        <v>14</v>
      </c>
      <c r="D4795" t="s">
        <v>38</v>
      </c>
      <c r="E4795" t="s">
        <v>16</v>
      </c>
      <c r="F4795" t="s">
        <v>34</v>
      </c>
      <c r="G4795" s="3" t="s">
        <v>9677</v>
      </c>
      <c r="H47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95">
        <v>1899</v>
      </c>
      <c r="K4795" s="1">
        <v>0.4</v>
      </c>
      <c r="L47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759.6</v>
      </c>
      <c r="M4795" s="2" t="str">
        <f>IF(NOT(ISBLANK(Table1[[#This Row],[Discounter]])), IF(Table1[[#This Row],[Discounter]]&gt;=50%, "High Discount", "Low Discount"), "No Discount")</f>
        <v>Low Discount</v>
      </c>
      <c r="N4795" t="s">
        <v>119</v>
      </c>
      <c r="O4795">
        <v>3.8</v>
      </c>
      <c r="P4795">
        <v>478</v>
      </c>
    </row>
    <row r="4796" spans="1:16" ht="45" x14ac:dyDescent="0.25">
      <c r="A4796" t="s">
        <v>9678</v>
      </c>
      <c r="B4796">
        <v>9341703</v>
      </c>
      <c r="C4796" t="s">
        <v>639</v>
      </c>
      <c r="D4796" t="s">
        <v>38</v>
      </c>
      <c r="E4796" t="s">
        <v>44</v>
      </c>
      <c r="F4796" t="s">
        <v>34</v>
      </c>
      <c r="G4796" s="3" t="s">
        <v>6761</v>
      </c>
      <c r="H47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96">
        <v>2098</v>
      </c>
      <c r="K4796" s="1">
        <v>0.5</v>
      </c>
      <c r="L47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1049</v>
      </c>
      <c r="M4796" s="2" t="str">
        <f>IF(NOT(ISBLANK(Table1[[#This Row],[Discounter]])), IF(Table1[[#This Row],[Discounter]]&gt;=50%, "High Discount", "Low Discount"), "No Discount")</f>
        <v>High Discount</v>
      </c>
      <c r="N4796" t="s">
        <v>24</v>
      </c>
      <c r="O4796">
        <v>3.6</v>
      </c>
      <c r="P4796">
        <v>478</v>
      </c>
    </row>
    <row r="4797" spans="1:16" ht="30" x14ac:dyDescent="0.25">
      <c r="A4797" t="s">
        <v>9679</v>
      </c>
      <c r="B4797">
        <v>7417312</v>
      </c>
      <c r="C4797" t="s">
        <v>844</v>
      </c>
      <c r="D4797" t="s">
        <v>38</v>
      </c>
      <c r="E4797" t="s">
        <v>132</v>
      </c>
      <c r="F4797" t="s">
        <v>34</v>
      </c>
      <c r="G4797" s="3" t="s">
        <v>9680</v>
      </c>
      <c r="H47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97">
        <v>3200</v>
      </c>
      <c r="K4797" s="1">
        <v>0.46</v>
      </c>
      <c r="L47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1472</v>
      </c>
      <c r="M4797" s="2" t="str">
        <f>IF(NOT(ISBLANK(Table1[[#This Row],[Discounter]])), IF(Table1[[#This Row],[Discounter]]&gt;=50%, "High Discount", "Low Discount"), "No Discount")</f>
        <v>Low Discount</v>
      </c>
      <c r="N4797" t="s">
        <v>24</v>
      </c>
      <c r="O4797">
        <v>4.4000000000000004</v>
      </c>
      <c r="P4797">
        <v>478</v>
      </c>
    </row>
    <row r="4798" spans="1:16" ht="60" x14ac:dyDescent="0.25">
      <c r="A4798" t="s">
        <v>9681</v>
      </c>
      <c r="B4798">
        <v>10301011</v>
      </c>
      <c r="C4798" t="s">
        <v>14</v>
      </c>
      <c r="D4798" t="s">
        <v>38</v>
      </c>
      <c r="E4798" t="s">
        <v>39</v>
      </c>
      <c r="F4798" t="s">
        <v>34</v>
      </c>
      <c r="G4798" s="3" t="s">
        <v>9682</v>
      </c>
      <c r="H47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98">
        <v>599</v>
      </c>
      <c r="K4798" s="1">
        <v>0.45</v>
      </c>
      <c r="L47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269.55</v>
      </c>
      <c r="M4798" s="2" t="str">
        <f>IF(NOT(ISBLANK(Table1[[#This Row],[Discounter]])), IF(Table1[[#This Row],[Discounter]]&gt;=50%, "High Discount", "Low Discount"), "No Discount")</f>
        <v>Low Discount</v>
      </c>
      <c r="N4798" t="s">
        <v>41</v>
      </c>
      <c r="O4798">
        <v>4.3</v>
      </c>
      <c r="P4798">
        <v>478</v>
      </c>
    </row>
    <row r="4799" spans="1:16" ht="60" x14ac:dyDescent="0.25">
      <c r="A4799" t="s">
        <v>9683</v>
      </c>
      <c r="B4799">
        <v>12822672</v>
      </c>
      <c r="C4799" t="s">
        <v>82</v>
      </c>
      <c r="D4799" t="s">
        <v>38</v>
      </c>
      <c r="E4799" t="s">
        <v>48</v>
      </c>
      <c r="F4799" t="s">
        <v>34</v>
      </c>
      <c r="G4799" s="3" t="s">
        <v>9684</v>
      </c>
      <c r="H47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799">
        <v>899</v>
      </c>
      <c r="K4799" s="1">
        <v>0.64</v>
      </c>
      <c r="L47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575.36</v>
      </c>
      <c r="M4799" s="2" t="str">
        <f>IF(NOT(ISBLANK(Table1[[#This Row],[Discounter]])), IF(Table1[[#This Row],[Discounter]]&gt;=50%, "High Discount", "Low Discount"), "No Discount")</f>
        <v>High Discount</v>
      </c>
      <c r="N4799" t="s">
        <v>19</v>
      </c>
      <c r="O4799">
        <v>3.9</v>
      </c>
      <c r="P4799">
        <v>478</v>
      </c>
    </row>
    <row r="4800" spans="1:16" ht="60" x14ac:dyDescent="0.25">
      <c r="A4800" t="s">
        <v>9685</v>
      </c>
      <c r="B4800">
        <v>17383254</v>
      </c>
      <c r="C4800" t="s">
        <v>14</v>
      </c>
      <c r="D4800" t="s">
        <v>38</v>
      </c>
      <c r="E4800" t="s">
        <v>39</v>
      </c>
      <c r="F4800" t="s">
        <v>34</v>
      </c>
      <c r="G4800" s="3" t="s">
        <v>9686</v>
      </c>
      <c r="H4800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4800">
        <v>1598</v>
      </c>
      <c r="L48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800" s="2" t="str">
        <f>IF(NOT(ISBLANK(Table1[[#This Row],[Discounter]])), IF(Table1[[#This Row],[Discounter]]&gt;=50%, "High Discount", "Low Discount"), "No Discount")</f>
        <v>No Discount</v>
      </c>
      <c r="N4800" t="s">
        <v>419</v>
      </c>
      <c r="O4800">
        <v>4.4000000000000004</v>
      </c>
      <c r="P4800">
        <v>478</v>
      </c>
    </row>
    <row r="4801" spans="1:16" ht="45" x14ac:dyDescent="0.25">
      <c r="A4801" t="s">
        <v>9687</v>
      </c>
      <c r="B4801">
        <v>10242711</v>
      </c>
      <c r="C4801" t="s">
        <v>9688</v>
      </c>
      <c r="D4801" t="s">
        <v>38</v>
      </c>
      <c r="E4801" t="s">
        <v>48</v>
      </c>
      <c r="F4801" t="s">
        <v>34</v>
      </c>
      <c r="G4801" s="3" t="s">
        <v>9689</v>
      </c>
      <c r="H4801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4801">
        <v>2795</v>
      </c>
      <c r="L48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801" s="2" t="str">
        <f>IF(NOT(ISBLANK(Table1[[#This Row],[Discounter]])), IF(Table1[[#This Row],[Discounter]]&gt;=50%, "High Discount", "Low Discount"), "No Discount")</f>
        <v>No Discount</v>
      </c>
      <c r="N4801" t="s">
        <v>400</v>
      </c>
      <c r="O4801">
        <v>4.2</v>
      </c>
      <c r="P4801">
        <v>478</v>
      </c>
    </row>
    <row r="4802" spans="1:16" ht="30" x14ac:dyDescent="0.25">
      <c r="A4802" t="s">
        <v>9690</v>
      </c>
      <c r="B4802">
        <v>11354726</v>
      </c>
      <c r="C4802" t="s">
        <v>14</v>
      </c>
      <c r="D4802" t="s">
        <v>15</v>
      </c>
      <c r="E4802" t="s">
        <v>48</v>
      </c>
      <c r="F4802" t="s">
        <v>17</v>
      </c>
      <c r="G4802" s="3" t="s">
        <v>9691</v>
      </c>
      <c r="H48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4802">
        <v>2299</v>
      </c>
      <c r="L48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802" s="2" t="str">
        <f>IF(NOT(ISBLANK(Table1[[#This Row],[Discounter]])), IF(Table1[[#This Row],[Discounter]]&gt;=50%, "High Discount", "Low Discount"), "No Discount")</f>
        <v>No Discount</v>
      </c>
      <c r="N4802" t="s">
        <v>19</v>
      </c>
      <c r="O4802">
        <v>4.3</v>
      </c>
      <c r="P4802">
        <v>477</v>
      </c>
    </row>
    <row r="4803" spans="1:16" ht="75" x14ac:dyDescent="0.25">
      <c r="A4803" t="s">
        <v>9692</v>
      </c>
      <c r="B4803">
        <v>9966833</v>
      </c>
      <c r="C4803" t="s">
        <v>893</v>
      </c>
      <c r="D4803" t="s">
        <v>177</v>
      </c>
      <c r="E4803" t="s">
        <v>894</v>
      </c>
      <c r="F4803" t="s">
        <v>17</v>
      </c>
      <c r="G4803" s="3" t="s">
        <v>9693</v>
      </c>
      <c r="H48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4803">
        <v>629</v>
      </c>
      <c r="J4803">
        <v>1499</v>
      </c>
      <c r="K4803" s="1">
        <v>0.57999999999999996</v>
      </c>
      <c r="L48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869.42</v>
      </c>
      <c r="M4803" s="2" t="str">
        <f>IF(NOT(ISBLANK(Table1[[#This Row],[Discounter]])), IF(Table1[[#This Row],[Discounter]]&gt;=50%, "High Discount", "Low Discount"), "No Discount")</f>
        <v>High Discount</v>
      </c>
      <c r="N4803" t="s">
        <v>36</v>
      </c>
      <c r="O4803">
        <v>4.0999999999999996</v>
      </c>
      <c r="P4803">
        <v>477</v>
      </c>
    </row>
    <row r="4804" spans="1:16" ht="60" x14ac:dyDescent="0.25">
      <c r="A4804" t="s">
        <v>9694</v>
      </c>
      <c r="B4804">
        <v>11326188</v>
      </c>
      <c r="C4804" t="s">
        <v>14</v>
      </c>
      <c r="D4804" t="s">
        <v>26</v>
      </c>
      <c r="E4804" t="s">
        <v>27</v>
      </c>
      <c r="F4804" t="s">
        <v>17</v>
      </c>
      <c r="G4804" s="3" t="s">
        <v>9695</v>
      </c>
      <c r="H48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4804">
        <v>599</v>
      </c>
      <c r="J4804">
        <v>1499</v>
      </c>
      <c r="K4804" s="1">
        <v>0.6</v>
      </c>
      <c r="L48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4804" s="2" t="str">
        <f>IF(NOT(ISBLANK(Table1[[#This Row],[Discounter]])), IF(Table1[[#This Row],[Discounter]]&gt;=50%, "High Discount", "Low Discount"), "No Discount")</f>
        <v>High Discount</v>
      </c>
      <c r="N4804" t="s">
        <v>232</v>
      </c>
      <c r="O4804">
        <v>4.2</v>
      </c>
      <c r="P4804">
        <v>477</v>
      </c>
    </row>
    <row r="4805" spans="1:16" ht="45" x14ac:dyDescent="0.25">
      <c r="A4805" t="s">
        <v>9696</v>
      </c>
      <c r="B4805">
        <v>11195044</v>
      </c>
      <c r="C4805" t="s">
        <v>43</v>
      </c>
      <c r="D4805" t="s">
        <v>26</v>
      </c>
      <c r="E4805" t="s">
        <v>27</v>
      </c>
      <c r="F4805" t="s">
        <v>17</v>
      </c>
      <c r="G4805" s="3" t="s">
        <v>9697</v>
      </c>
      <c r="H48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1154</v>
      </c>
      <c r="I4805">
        <v>1154</v>
      </c>
      <c r="J4805">
        <v>2099</v>
      </c>
      <c r="K4805" s="1">
        <v>0.45</v>
      </c>
      <c r="L48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944.55000000000007</v>
      </c>
      <c r="M4805" s="2" t="str">
        <f>IF(NOT(ISBLANK(Table1[[#This Row],[Discounter]])), IF(Table1[[#This Row],[Discounter]]&gt;=50%, "High Discount", "Low Discount"), "No Discount")</f>
        <v>Low Discount</v>
      </c>
      <c r="N4805" t="s">
        <v>232</v>
      </c>
      <c r="O4805">
        <v>4.4000000000000004</v>
      </c>
      <c r="P4805">
        <v>477</v>
      </c>
    </row>
    <row r="4806" spans="1:16" ht="45" x14ac:dyDescent="0.25">
      <c r="A4806" t="s">
        <v>9698</v>
      </c>
      <c r="B4806">
        <v>11544718</v>
      </c>
      <c r="C4806" t="s">
        <v>14</v>
      </c>
      <c r="D4806" t="s">
        <v>26</v>
      </c>
      <c r="E4806" t="s">
        <v>39</v>
      </c>
      <c r="F4806" t="s">
        <v>17</v>
      </c>
      <c r="G4806" s="3" t="s">
        <v>9699</v>
      </c>
      <c r="H48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4806">
        <v>439</v>
      </c>
      <c r="J4806">
        <v>799</v>
      </c>
      <c r="K4806" s="1">
        <v>0.45</v>
      </c>
      <c r="L48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359.55</v>
      </c>
      <c r="M4806" s="2" t="str">
        <f>IF(NOT(ISBLANK(Table1[[#This Row],[Discounter]])), IF(Table1[[#This Row],[Discounter]]&gt;=50%, "High Discount", "Low Discount"), "No Discount")</f>
        <v>Low Discount</v>
      </c>
      <c r="N4806" t="s">
        <v>24</v>
      </c>
      <c r="O4806">
        <v>4.2</v>
      </c>
      <c r="P4806">
        <v>477</v>
      </c>
    </row>
    <row r="4807" spans="1:16" ht="45" x14ac:dyDescent="0.25">
      <c r="A4807" t="s">
        <v>9700</v>
      </c>
      <c r="B4807">
        <v>12317118</v>
      </c>
      <c r="C4807" t="s">
        <v>255</v>
      </c>
      <c r="D4807" t="s">
        <v>69</v>
      </c>
      <c r="E4807" t="s">
        <v>502</v>
      </c>
      <c r="F4807" t="s">
        <v>34</v>
      </c>
      <c r="G4807" s="3" t="s">
        <v>9701</v>
      </c>
      <c r="H48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967</v>
      </c>
      <c r="I4807">
        <v>967</v>
      </c>
      <c r="J4807">
        <v>2199</v>
      </c>
      <c r="K4807" s="1">
        <v>0.56000000000000005</v>
      </c>
      <c r="L48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1231.44</v>
      </c>
      <c r="M4807" s="2" t="str">
        <f>IF(NOT(ISBLANK(Table1[[#This Row],[Discounter]])), IF(Table1[[#This Row],[Discounter]]&gt;=50%, "High Discount", "Low Discount"), "No Discount")</f>
        <v>High Discount</v>
      </c>
      <c r="N4807" t="s">
        <v>6300</v>
      </c>
      <c r="O4807">
        <v>4.3</v>
      </c>
      <c r="P4807">
        <v>477</v>
      </c>
    </row>
    <row r="4808" spans="1:16" ht="30" x14ac:dyDescent="0.25">
      <c r="A4808" t="s">
        <v>9702</v>
      </c>
      <c r="B4808">
        <v>8420407</v>
      </c>
      <c r="C4808" t="s">
        <v>86</v>
      </c>
      <c r="D4808" t="s">
        <v>69</v>
      </c>
      <c r="E4808" t="s">
        <v>132</v>
      </c>
      <c r="F4808" t="s">
        <v>34</v>
      </c>
      <c r="G4808" s="3" t="s">
        <v>9703</v>
      </c>
      <c r="H48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874</v>
      </c>
      <c r="I4808">
        <v>874</v>
      </c>
      <c r="J4808">
        <v>2499</v>
      </c>
      <c r="K4808" s="1">
        <v>0.65</v>
      </c>
      <c r="L48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1624.3500000000001</v>
      </c>
      <c r="M4808" s="2" t="str">
        <f>IF(NOT(ISBLANK(Table1[[#This Row],[Discounter]])), IF(Table1[[#This Row],[Discounter]]&gt;=50%, "High Discount", "Low Discount"), "No Discount")</f>
        <v>High Discount</v>
      </c>
      <c r="N4808" t="s">
        <v>89</v>
      </c>
      <c r="O4808">
        <v>4</v>
      </c>
      <c r="P4808">
        <v>477</v>
      </c>
    </row>
    <row r="4809" spans="1:16" ht="45" x14ac:dyDescent="0.25">
      <c r="A4809" t="s">
        <v>9704</v>
      </c>
      <c r="B4809">
        <v>12337070</v>
      </c>
      <c r="C4809" t="s">
        <v>100</v>
      </c>
      <c r="D4809" t="s">
        <v>69</v>
      </c>
      <c r="E4809" t="s">
        <v>70</v>
      </c>
      <c r="F4809" t="s">
        <v>34</v>
      </c>
      <c r="G4809" s="3" t="s">
        <v>9705</v>
      </c>
      <c r="H48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1019</v>
      </c>
      <c r="I4809">
        <v>1019</v>
      </c>
      <c r="J4809">
        <v>3399</v>
      </c>
      <c r="K4809" s="1">
        <v>0.7</v>
      </c>
      <c r="L48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2379.2999999999997</v>
      </c>
      <c r="M4809" s="2" t="str">
        <f>IF(NOT(ISBLANK(Table1[[#This Row],[Discounter]])), IF(Table1[[#This Row],[Discounter]]&gt;=50%, "High Discount", "Low Discount"), "No Discount")</f>
        <v>High Discount</v>
      </c>
      <c r="N4809" t="s">
        <v>102</v>
      </c>
      <c r="O4809">
        <v>4.2</v>
      </c>
      <c r="P4809">
        <v>477</v>
      </c>
    </row>
    <row r="4810" spans="1:16" ht="60" x14ac:dyDescent="0.25">
      <c r="A4810" t="s">
        <v>9706</v>
      </c>
      <c r="B4810">
        <v>13957048</v>
      </c>
      <c r="C4810" t="s">
        <v>255</v>
      </c>
      <c r="D4810" t="s">
        <v>69</v>
      </c>
      <c r="E4810" t="s">
        <v>70</v>
      </c>
      <c r="F4810" t="s">
        <v>34</v>
      </c>
      <c r="G4810" s="3" t="s">
        <v>9707</v>
      </c>
      <c r="H48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1959</v>
      </c>
      <c r="I4810">
        <v>1959</v>
      </c>
      <c r="J4810">
        <v>5599</v>
      </c>
      <c r="K4810" s="1">
        <v>0.65</v>
      </c>
      <c r="L48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3639.35</v>
      </c>
      <c r="M4810" s="2" t="str">
        <f>IF(NOT(ISBLANK(Table1[[#This Row],[Discounter]])), IF(Table1[[#This Row],[Discounter]]&gt;=50%, "High Discount", "Low Discount"), "No Discount")</f>
        <v>High Discount</v>
      </c>
      <c r="N4810" t="s">
        <v>36</v>
      </c>
      <c r="O4810">
        <v>4.0999999999999996</v>
      </c>
      <c r="P4810">
        <v>477</v>
      </c>
    </row>
    <row r="4811" spans="1:16" ht="60" x14ac:dyDescent="0.25">
      <c r="A4811" t="s">
        <v>9708</v>
      </c>
      <c r="B4811">
        <v>9314637</v>
      </c>
      <c r="C4811" t="s">
        <v>325</v>
      </c>
      <c r="D4811" t="s">
        <v>32</v>
      </c>
      <c r="E4811" t="s">
        <v>105</v>
      </c>
      <c r="F4811" t="s">
        <v>34</v>
      </c>
      <c r="G4811" s="3" t="s">
        <v>9709</v>
      </c>
      <c r="H48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4811">
        <v>429</v>
      </c>
      <c r="L48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811" s="2" t="str">
        <f>IF(NOT(ISBLANK(Table1[[#This Row],[Discounter]])), IF(Table1[[#This Row],[Discounter]]&gt;=50%, "High Discount", "Low Discount"), "No Discount")</f>
        <v>No Discount</v>
      </c>
      <c r="N4811" t="s">
        <v>1084</v>
      </c>
      <c r="O4811">
        <v>4.5</v>
      </c>
      <c r="P4811">
        <v>477</v>
      </c>
    </row>
    <row r="4812" spans="1:16" ht="60" x14ac:dyDescent="0.25">
      <c r="A4812" t="s">
        <v>9710</v>
      </c>
      <c r="B4812">
        <v>6521972</v>
      </c>
      <c r="C4812" t="s">
        <v>4232</v>
      </c>
      <c r="D4812" t="s">
        <v>32</v>
      </c>
      <c r="E4812" t="s">
        <v>105</v>
      </c>
      <c r="F4812" t="s">
        <v>34</v>
      </c>
      <c r="G4812" s="3" t="s">
        <v>9711</v>
      </c>
      <c r="H48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4812">
        <v>439</v>
      </c>
      <c r="J4812">
        <v>799</v>
      </c>
      <c r="K4812" s="1">
        <v>0.45</v>
      </c>
      <c r="L48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359.55</v>
      </c>
      <c r="M4812" s="2" t="str">
        <f>IF(NOT(ISBLANK(Table1[[#This Row],[Discounter]])), IF(Table1[[#This Row],[Discounter]]&gt;=50%, "High Discount", "Low Discount"), "No Discount")</f>
        <v>Low Discount</v>
      </c>
      <c r="N4812" t="s">
        <v>4234</v>
      </c>
      <c r="O4812">
        <v>3.9</v>
      </c>
      <c r="P4812">
        <v>477</v>
      </c>
    </row>
    <row r="4813" spans="1:16" ht="60" x14ac:dyDescent="0.25">
      <c r="A4813" t="s">
        <v>9712</v>
      </c>
      <c r="B4813">
        <v>14917720</v>
      </c>
      <c r="C4813" t="s">
        <v>95</v>
      </c>
      <c r="D4813" t="s">
        <v>32</v>
      </c>
      <c r="E4813" t="s">
        <v>272</v>
      </c>
      <c r="F4813" t="s">
        <v>34</v>
      </c>
      <c r="G4813" s="3" t="s">
        <v>9713</v>
      </c>
      <c r="H48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4813">
        <v>399</v>
      </c>
      <c r="J4813">
        <v>999</v>
      </c>
      <c r="K4813" s="1">
        <v>0.6</v>
      </c>
      <c r="L48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599.4</v>
      </c>
      <c r="M4813" s="2" t="str">
        <f>IF(NOT(ISBLANK(Table1[[#This Row],[Discounter]])), IF(Table1[[#This Row],[Discounter]]&gt;=50%, "High Discount", "Low Discount"), "No Discount")</f>
        <v>High Discount</v>
      </c>
      <c r="N4813" t="s">
        <v>24</v>
      </c>
      <c r="O4813">
        <v>4.2</v>
      </c>
      <c r="P4813">
        <v>477</v>
      </c>
    </row>
    <row r="4814" spans="1:16" ht="60" x14ac:dyDescent="0.25">
      <c r="A4814" t="s">
        <v>9714</v>
      </c>
      <c r="B4814">
        <v>11430020</v>
      </c>
      <c r="C4814" t="s">
        <v>57</v>
      </c>
      <c r="D4814" t="s">
        <v>87</v>
      </c>
      <c r="E4814" t="s">
        <v>132</v>
      </c>
      <c r="F4814" t="s">
        <v>34</v>
      </c>
      <c r="G4814" s="3" t="s">
        <v>9715</v>
      </c>
      <c r="H48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4814">
        <v>479</v>
      </c>
      <c r="J4814">
        <v>1599</v>
      </c>
      <c r="K4814" s="1">
        <v>0.7</v>
      </c>
      <c r="L48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1119.3</v>
      </c>
      <c r="M4814" s="2" t="str">
        <f>IF(NOT(ISBLANK(Table1[[#This Row],[Discounter]])), IF(Table1[[#This Row],[Discounter]]&gt;=50%, "High Discount", "Low Discount"), "No Discount")</f>
        <v>High Discount</v>
      </c>
      <c r="N4814" t="s">
        <v>102</v>
      </c>
      <c r="O4814">
        <v>4</v>
      </c>
      <c r="P4814">
        <v>477</v>
      </c>
    </row>
    <row r="4815" spans="1:16" ht="45" x14ac:dyDescent="0.25">
      <c r="A4815" t="s">
        <v>9716</v>
      </c>
      <c r="B4815">
        <v>12562910</v>
      </c>
      <c r="C4815" t="s">
        <v>14</v>
      </c>
      <c r="D4815" t="s">
        <v>38</v>
      </c>
      <c r="E4815" t="s">
        <v>1823</v>
      </c>
      <c r="F4815" t="s">
        <v>34</v>
      </c>
      <c r="G4815" s="3" t="s">
        <v>9717</v>
      </c>
      <c r="H48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15">
        <v>1099</v>
      </c>
      <c r="K4815" s="1">
        <v>0.7</v>
      </c>
      <c r="L48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769.3</v>
      </c>
      <c r="M4815" s="2" t="str">
        <f>IF(NOT(ISBLANK(Table1[[#This Row],[Discounter]])), IF(Table1[[#This Row],[Discounter]]&gt;=50%, "High Discount", "Low Discount"), "No Discount")</f>
        <v>High Discount</v>
      </c>
      <c r="N4815" t="s">
        <v>102</v>
      </c>
      <c r="O4815">
        <v>4.2</v>
      </c>
      <c r="P4815">
        <v>477</v>
      </c>
    </row>
    <row r="4816" spans="1:16" ht="60" x14ac:dyDescent="0.25">
      <c r="A4816" t="s">
        <v>9718</v>
      </c>
      <c r="B4816">
        <v>13398934</v>
      </c>
      <c r="C4816" t="s">
        <v>14</v>
      </c>
      <c r="D4816" t="s">
        <v>38</v>
      </c>
      <c r="E4816" t="s">
        <v>27</v>
      </c>
      <c r="F4816" t="s">
        <v>34</v>
      </c>
      <c r="G4816" s="3" t="s">
        <v>9719</v>
      </c>
      <c r="H48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16">
        <v>1199</v>
      </c>
      <c r="K4816" s="1">
        <v>0.5</v>
      </c>
      <c r="L48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599.5</v>
      </c>
      <c r="M4816" s="2" t="str">
        <f>IF(NOT(ISBLANK(Table1[[#This Row],[Discounter]])), IF(Table1[[#This Row],[Discounter]]&gt;=50%, "High Discount", "Low Discount"), "No Discount")</f>
        <v>High Discount</v>
      </c>
      <c r="N4816" t="s">
        <v>41</v>
      </c>
      <c r="O4816">
        <v>4.0999999999999996</v>
      </c>
      <c r="P4816">
        <v>477</v>
      </c>
    </row>
    <row r="4817" spans="1:16" ht="60" x14ac:dyDescent="0.25">
      <c r="A4817" t="s">
        <v>9720</v>
      </c>
      <c r="B4817">
        <v>10877220</v>
      </c>
      <c r="C4817" t="s">
        <v>1037</v>
      </c>
      <c r="D4817" t="s">
        <v>38</v>
      </c>
      <c r="E4817" t="s">
        <v>39</v>
      </c>
      <c r="F4817" t="s">
        <v>34</v>
      </c>
      <c r="G4817" s="3" t="s">
        <v>9721</v>
      </c>
      <c r="H48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17">
        <v>1199</v>
      </c>
      <c r="K4817" s="1">
        <v>0.52</v>
      </c>
      <c r="L48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623.48</v>
      </c>
      <c r="M4817" s="2" t="str">
        <f>IF(NOT(ISBLANK(Table1[[#This Row],[Discounter]])), IF(Table1[[#This Row],[Discounter]]&gt;=50%, "High Discount", "Low Discount"), "No Discount")</f>
        <v>High Discount</v>
      </c>
      <c r="N4817" t="s">
        <v>41</v>
      </c>
      <c r="O4817">
        <v>4.3</v>
      </c>
      <c r="P4817">
        <v>477</v>
      </c>
    </row>
    <row r="4818" spans="1:16" ht="60" x14ac:dyDescent="0.25">
      <c r="A4818" t="s">
        <v>9722</v>
      </c>
      <c r="B4818">
        <v>7713803</v>
      </c>
      <c r="C4818" t="s">
        <v>14</v>
      </c>
      <c r="D4818" t="s">
        <v>38</v>
      </c>
      <c r="E4818" t="s">
        <v>16</v>
      </c>
      <c r="F4818" t="s">
        <v>34</v>
      </c>
      <c r="G4818" s="3" t="s">
        <v>9677</v>
      </c>
      <c r="H4818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4818">
        <v>1199</v>
      </c>
      <c r="L48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818" s="2" t="str">
        <f>IF(NOT(ISBLANK(Table1[[#This Row],[Discounter]])), IF(Table1[[#This Row],[Discounter]]&gt;=50%, "High Discount", "Low Discount"), "No Discount")</f>
        <v>No Discount</v>
      </c>
      <c r="N4818" t="s">
        <v>119</v>
      </c>
      <c r="O4818">
        <v>3.9</v>
      </c>
      <c r="P4818">
        <v>477</v>
      </c>
    </row>
    <row r="4819" spans="1:16" ht="30" x14ac:dyDescent="0.25">
      <c r="A4819" t="s">
        <v>9723</v>
      </c>
      <c r="B4819">
        <v>10632192</v>
      </c>
      <c r="C4819" t="s">
        <v>52</v>
      </c>
      <c r="D4819" t="s">
        <v>38</v>
      </c>
      <c r="E4819" t="s">
        <v>44</v>
      </c>
      <c r="F4819" t="s">
        <v>34</v>
      </c>
      <c r="G4819" s="3" t="s">
        <v>9724</v>
      </c>
      <c r="H48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19">
        <v>1395</v>
      </c>
      <c r="K4819" s="1">
        <v>0.57999999999999996</v>
      </c>
      <c r="L48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809.09999999999991</v>
      </c>
      <c r="M4819" s="2" t="str">
        <f>IF(NOT(ISBLANK(Table1[[#This Row],[Discounter]])), IF(Table1[[#This Row],[Discounter]]&gt;=50%, "High Discount", "Low Discount"), "No Discount")</f>
        <v>High Discount</v>
      </c>
      <c r="N4819" t="s">
        <v>24</v>
      </c>
      <c r="O4819">
        <v>3.7</v>
      </c>
      <c r="P4819">
        <v>477</v>
      </c>
    </row>
    <row r="4820" spans="1:16" ht="45" x14ac:dyDescent="0.25">
      <c r="A4820" t="s">
        <v>9725</v>
      </c>
      <c r="B4820">
        <v>8841549</v>
      </c>
      <c r="C4820" t="s">
        <v>204</v>
      </c>
      <c r="D4820" t="s">
        <v>38</v>
      </c>
      <c r="E4820" t="s">
        <v>27</v>
      </c>
      <c r="F4820" t="s">
        <v>34</v>
      </c>
      <c r="G4820" s="3" t="s">
        <v>9726</v>
      </c>
      <c r="H48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20">
        <v>1499</v>
      </c>
      <c r="K4820" s="1">
        <v>0.62</v>
      </c>
      <c r="L48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929.38</v>
      </c>
      <c r="M4820" s="2" t="str">
        <f>IF(NOT(ISBLANK(Table1[[#This Row],[Discounter]])), IF(Table1[[#This Row],[Discounter]]&gt;=50%, "High Discount", "Low Discount"), "No Discount")</f>
        <v>High Discount</v>
      </c>
      <c r="N4820" t="s">
        <v>24</v>
      </c>
      <c r="O4820">
        <v>4.4000000000000004</v>
      </c>
      <c r="P4820">
        <v>477</v>
      </c>
    </row>
    <row r="4821" spans="1:16" ht="60" x14ac:dyDescent="0.25">
      <c r="A4821" t="s">
        <v>9727</v>
      </c>
      <c r="B4821">
        <v>12278670</v>
      </c>
      <c r="C4821" t="s">
        <v>14</v>
      </c>
      <c r="D4821" t="s">
        <v>38</v>
      </c>
      <c r="E4821" t="s">
        <v>16</v>
      </c>
      <c r="F4821" t="s">
        <v>34</v>
      </c>
      <c r="G4821" s="3" t="s">
        <v>688</v>
      </c>
      <c r="H48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21">
        <v>1599</v>
      </c>
      <c r="K4821" s="1">
        <v>0.5</v>
      </c>
      <c r="L48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799.5</v>
      </c>
      <c r="M4821" s="2" t="str">
        <f>IF(NOT(ISBLANK(Table1[[#This Row],[Discounter]])), IF(Table1[[#This Row],[Discounter]]&gt;=50%, "High Discount", "Low Discount"), "No Discount")</f>
        <v>High Discount</v>
      </c>
      <c r="N4821" t="s">
        <v>119</v>
      </c>
      <c r="O4821">
        <v>4.0999999999999996</v>
      </c>
      <c r="P4821">
        <v>477</v>
      </c>
    </row>
    <row r="4822" spans="1:16" ht="45" x14ac:dyDescent="0.25">
      <c r="A4822" t="s">
        <v>9728</v>
      </c>
      <c r="B4822">
        <v>12094324</v>
      </c>
      <c r="C4822" t="s">
        <v>91</v>
      </c>
      <c r="D4822" t="s">
        <v>38</v>
      </c>
      <c r="E4822" t="s">
        <v>132</v>
      </c>
      <c r="F4822" t="s">
        <v>34</v>
      </c>
      <c r="G4822" s="3" t="s">
        <v>7830</v>
      </c>
      <c r="H48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22">
        <v>1849</v>
      </c>
      <c r="K4822" s="1">
        <v>0.57999999999999996</v>
      </c>
      <c r="L48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1072.4199999999998</v>
      </c>
      <c r="M4822" s="2" t="str">
        <f>IF(NOT(ISBLANK(Table1[[#This Row],[Discounter]])), IF(Table1[[#This Row],[Discounter]]&gt;=50%, "High Discount", "Low Discount"), "No Discount")</f>
        <v>High Discount</v>
      </c>
      <c r="N4822" t="s">
        <v>24</v>
      </c>
      <c r="O4822">
        <v>4.3</v>
      </c>
      <c r="P4822">
        <v>477</v>
      </c>
    </row>
    <row r="4823" spans="1:16" ht="30" x14ac:dyDescent="0.25">
      <c r="A4823" t="s">
        <v>9729</v>
      </c>
      <c r="B4823">
        <v>9341445</v>
      </c>
      <c r="C4823" t="s">
        <v>639</v>
      </c>
      <c r="D4823" t="s">
        <v>38</v>
      </c>
      <c r="E4823" t="s">
        <v>44</v>
      </c>
      <c r="F4823" t="s">
        <v>34</v>
      </c>
      <c r="G4823" s="3" t="s">
        <v>2352</v>
      </c>
      <c r="H48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23">
        <v>1998</v>
      </c>
      <c r="K4823" s="1">
        <v>0.5</v>
      </c>
      <c r="L48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4823" s="2" t="str">
        <f>IF(NOT(ISBLANK(Table1[[#This Row],[Discounter]])), IF(Table1[[#This Row],[Discounter]]&gt;=50%, "High Discount", "Low Discount"), "No Discount")</f>
        <v>High Discount</v>
      </c>
      <c r="N4823" t="s">
        <v>24</v>
      </c>
      <c r="O4823">
        <v>3.6</v>
      </c>
      <c r="P4823">
        <v>477</v>
      </c>
    </row>
    <row r="4824" spans="1:16" ht="45" x14ac:dyDescent="0.25">
      <c r="A4824" t="s">
        <v>9730</v>
      </c>
      <c r="B4824">
        <v>9042987</v>
      </c>
      <c r="C4824" t="s">
        <v>1295</v>
      </c>
      <c r="D4824" t="s">
        <v>38</v>
      </c>
      <c r="E4824" t="s">
        <v>16</v>
      </c>
      <c r="F4824" t="s">
        <v>34</v>
      </c>
      <c r="G4824" s="3" t="s">
        <v>9731</v>
      </c>
      <c r="H48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24">
        <v>2299</v>
      </c>
      <c r="K4824" s="1">
        <v>0.59</v>
      </c>
      <c r="L48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1356.4099999999999</v>
      </c>
      <c r="M4824" s="2" t="str">
        <f>IF(NOT(ISBLANK(Table1[[#This Row],[Discounter]])), IF(Table1[[#This Row],[Discounter]]&gt;=50%, "High Discount", "Low Discount"), "No Discount")</f>
        <v>High Discount</v>
      </c>
      <c r="N4824" t="s">
        <v>119</v>
      </c>
      <c r="O4824">
        <v>4.3</v>
      </c>
      <c r="P4824">
        <v>477</v>
      </c>
    </row>
    <row r="4825" spans="1:16" ht="45" x14ac:dyDescent="0.25">
      <c r="A4825" t="s">
        <v>9732</v>
      </c>
      <c r="B4825">
        <v>11143566</v>
      </c>
      <c r="C4825" t="s">
        <v>43</v>
      </c>
      <c r="D4825" t="s">
        <v>38</v>
      </c>
      <c r="E4825" t="s">
        <v>39</v>
      </c>
      <c r="F4825" t="s">
        <v>34</v>
      </c>
      <c r="G4825" s="3" t="s">
        <v>9733</v>
      </c>
      <c r="H48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25">
        <v>899</v>
      </c>
      <c r="K4825" s="1">
        <v>0.4</v>
      </c>
      <c r="L48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359.6</v>
      </c>
      <c r="M4825" s="2" t="str">
        <f>IF(NOT(ISBLANK(Table1[[#This Row],[Discounter]])), IF(Table1[[#This Row],[Discounter]]&gt;=50%, "High Discount", "Low Discount"), "No Discount")</f>
        <v>Low Discount</v>
      </c>
      <c r="N4825" t="s">
        <v>41</v>
      </c>
      <c r="O4825">
        <v>4.3</v>
      </c>
      <c r="P4825">
        <v>477</v>
      </c>
    </row>
    <row r="4826" spans="1:16" ht="45" x14ac:dyDescent="0.25">
      <c r="A4826" t="s">
        <v>9734</v>
      </c>
      <c r="B4826">
        <v>14645988</v>
      </c>
      <c r="C4826" t="s">
        <v>47</v>
      </c>
      <c r="D4826" t="s">
        <v>15</v>
      </c>
      <c r="E4826" t="s">
        <v>122</v>
      </c>
      <c r="F4826" t="s">
        <v>17</v>
      </c>
      <c r="G4826" s="3" t="s">
        <v>9735</v>
      </c>
      <c r="H48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349</v>
      </c>
      <c r="I4826">
        <v>349</v>
      </c>
      <c r="J4826">
        <v>699</v>
      </c>
      <c r="K4826" s="1">
        <v>0.5</v>
      </c>
      <c r="L48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349.5</v>
      </c>
      <c r="M4826" s="2" t="str">
        <f>IF(NOT(ISBLANK(Table1[[#This Row],[Discounter]])), IF(Table1[[#This Row],[Discounter]]&gt;=50%, "High Discount", "Low Discount"), "No Discount")</f>
        <v>High Discount</v>
      </c>
      <c r="N4826" t="s">
        <v>50</v>
      </c>
      <c r="O4826">
        <v>4.4000000000000004</v>
      </c>
      <c r="P4826">
        <v>476</v>
      </c>
    </row>
    <row r="4827" spans="1:16" ht="30" x14ac:dyDescent="0.25">
      <c r="A4827" t="s">
        <v>9736</v>
      </c>
      <c r="B4827">
        <v>11160544</v>
      </c>
      <c r="C4827" t="s">
        <v>14</v>
      </c>
      <c r="D4827" t="s">
        <v>15</v>
      </c>
      <c r="E4827" t="s">
        <v>48</v>
      </c>
      <c r="F4827" t="s">
        <v>17</v>
      </c>
      <c r="G4827" s="3" t="s">
        <v>9737</v>
      </c>
      <c r="H48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1679</v>
      </c>
      <c r="I4827">
        <v>1679</v>
      </c>
      <c r="J4827">
        <v>2799</v>
      </c>
      <c r="K4827" s="1">
        <v>0.4</v>
      </c>
      <c r="L48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1119.6000000000001</v>
      </c>
      <c r="M4827" s="2" t="str">
        <f>IF(NOT(ISBLANK(Table1[[#This Row],[Discounter]])), IF(Table1[[#This Row],[Discounter]]&gt;=50%, "High Discount", "Low Discount"), "No Discount")</f>
        <v>Low Discount</v>
      </c>
      <c r="N4827" t="s">
        <v>19</v>
      </c>
      <c r="O4827">
        <v>3.9</v>
      </c>
      <c r="P4827">
        <v>476</v>
      </c>
    </row>
    <row r="4828" spans="1:16" ht="45" x14ac:dyDescent="0.25">
      <c r="A4828" t="s">
        <v>9738</v>
      </c>
      <c r="B4828">
        <v>12242822</v>
      </c>
      <c r="C4828" t="s">
        <v>57</v>
      </c>
      <c r="D4828" t="s">
        <v>15</v>
      </c>
      <c r="E4828" t="s">
        <v>16</v>
      </c>
      <c r="F4828" t="s">
        <v>17</v>
      </c>
      <c r="G4828" s="3" t="s">
        <v>9739</v>
      </c>
      <c r="H48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752</v>
      </c>
      <c r="I4828">
        <v>752</v>
      </c>
      <c r="J4828">
        <v>2149</v>
      </c>
      <c r="K4828" s="1">
        <v>0.65</v>
      </c>
      <c r="L48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1396.8500000000001</v>
      </c>
      <c r="M4828" s="2" t="str">
        <f>IF(NOT(ISBLANK(Table1[[#This Row],[Discounter]])), IF(Table1[[#This Row],[Discounter]]&gt;=50%, "High Discount", "Low Discount"), "No Discount")</f>
        <v>High Discount</v>
      </c>
      <c r="N4828" t="s">
        <v>19</v>
      </c>
      <c r="O4828">
        <v>3.8</v>
      </c>
      <c r="P4828">
        <v>476</v>
      </c>
    </row>
    <row r="4829" spans="1:16" ht="45" x14ac:dyDescent="0.25">
      <c r="A4829" t="s">
        <v>9740</v>
      </c>
      <c r="B4829">
        <v>12032810</v>
      </c>
      <c r="C4829" t="s">
        <v>271</v>
      </c>
      <c r="D4829" t="s">
        <v>177</v>
      </c>
      <c r="E4829" t="s">
        <v>1750</v>
      </c>
      <c r="F4829" t="s">
        <v>17</v>
      </c>
      <c r="G4829" s="3" t="s">
        <v>9741</v>
      </c>
      <c r="H48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588</v>
      </c>
      <c r="I4829">
        <v>588</v>
      </c>
      <c r="J4829">
        <v>619</v>
      </c>
      <c r="K4829" s="1">
        <v>0.05</v>
      </c>
      <c r="L48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30.950000000000003</v>
      </c>
      <c r="M4829" s="2" t="str">
        <f>IF(NOT(ISBLANK(Table1[[#This Row],[Discounter]])), IF(Table1[[#This Row],[Discounter]]&gt;=50%, "High Discount", "Low Discount"), "No Discount")</f>
        <v>Low Discount</v>
      </c>
      <c r="N4829" t="s">
        <v>24</v>
      </c>
      <c r="O4829">
        <v>4.4000000000000004</v>
      </c>
      <c r="P4829">
        <v>476</v>
      </c>
    </row>
    <row r="4830" spans="1:16" ht="75" x14ac:dyDescent="0.25">
      <c r="A4830" t="s">
        <v>9742</v>
      </c>
      <c r="B4830">
        <v>11217410</v>
      </c>
      <c r="C4830" t="s">
        <v>1045</v>
      </c>
      <c r="D4830" t="s">
        <v>177</v>
      </c>
      <c r="E4830" t="s">
        <v>326</v>
      </c>
      <c r="F4830" t="s">
        <v>17</v>
      </c>
      <c r="G4830" s="3" t="s">
        <v>9743</v>
      </c>
      <c r="H48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468</v>
      </c>
      <c r="I4830">
        <v>468</v>
      </c>
      <c r="J4830">
        <v>572</v>
      </c>
      <c r="K4830" t="s">
        <v>9744</v>
      </c>
      <c r="L48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</v>
      </c>
      <c r="M4830" s="2" t="str">
        <f>IF(NOT(ISBLANK(Table1[[#This Row],[Discounter]])), IF(Table1[[#This Row],[Discounter]]&gt;=50%, "High Discount", "Low Discount"), "No Discount")</f>
        <v>High Discount</v>
      </c>
      <c r="N4830" t="s">
        <v>36</v>
      </c>
      <c r="O4830">
        <v>4.0999999999999996</v>
      </c>
      <c r="P4830">
        <v>476</v>
      </c>
    </row>
    <row r="4831" spans="1:16" ht="45" x14ac:dyDescent="0.25">
      <c r="A4831" t="s">
        <v>9745</v>
      </c>
      <c r="B4831">
        <v>18028834</v>
      </c>
      <c r="C4831" t="s">
        <v>271</v>
      </c>
      <c r="D4831" t="s">
        <v>177</v>
      </c>
      <c r="E4831" t="s">
        <v>894</v>
      </c>
      <c r="F4831" t="s">
        <v>17</v>
      </c>
      <c r="G4831" s="3" t="s">
        <v>4655</v>
      </c>
      <c r="H48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831">
        <v>1098</v>
      </c>
      <c r="L48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831" s="2" t="str">
        <f>IF(NOT(ISBLANK(Table1[[#This Row],[Discounter]])), IF(Table1[[#This Row],[Discounter]]&gt;=50%, "High Discount", "Low Discount"), "No Discount")</f>
        <v>No Discount</v>
      </c>
      <c r="N4831" t="s">
        <v>24</v>
      </c>
      <c r="O4831">
        <v>4.4000000000000004</v>
      </c>
      <c r="P4831">
        <v>476</v>
      </c>
    </row>
    <row r="4832" spans="1:16" ht="45" x14ac:dyDescent="0.25">
      <c r="A4832" t="s">
        <v>9746</v>
      </c>
      <c r="B4832">
        <v>18028704</v>
      </c>
      <c r="C4832" t="s">
        <v>271</v>
      </c>
      <c r="D4832" t="s">
        <v>177</v>
      </c>
      <c r="E4832" t="s">
        <v>894</v>
      </c>
      <c r="F4832" t="s">
        <v>17</v>
      </c>
      <c r="G4832" s="3" t="s">
        <v>4655</v>
      </c>
      <c r="H48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832">
        <v>1098</v>
      </c>
      <c r="L48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832" s="2" t="str">
        <f>IF(NOT(ISBLANK(Table1[[#This Row],[Discounter]])), IF(Table1[[#This Row],[Discounter]]&gt;=50%, "High Discount", "Low Discount"), "No Discount")</f>
        <v>No Discount</v>
      </c>
      <c r="N4832" t="s">
        <v>24</v>
      </c>
      <c r="O4832">
        <v>4.4000000000000004</v>
      </c>
      <c r="P4832">
        <v>476</v>
      </c>
    </row>
    <row r="4833" spans="1:16" ht="60" x14ac:dyDescent="0.25">
      <c r="A4833" t="s">
        <v>9747</v>
      </c>
      <c r="B4833">
        <v>10398499</v>
      </c>
      <c r="C4833" t="s">
        <v>14</v>
      </c>
      <c r="D4833" t="s">
        <v>26</v>
      </c>
      <c r="E4833" t="s">
        <v>27</v>
      </c>
      <c r="F4833" t="s">
        <v>17</v>
      </c>
      <c r="G4833" s="3" t="s">
        <v>9748</v>
      </c>
      <c r="H48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714</v>
      </c>
      <c r="I4833">
        <v>714</v>
      </c>
      <c r="J4833">
        <v>1299</v>
      </c>
      <c r="K4833" s="1">
        <v>0.45</v>
      </c>
      <c r="L48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584.55000000000007</v>
      </c>
      <c r="M4833" s="2" t="str">
        <f>IF(NOT(ISBLANK(Table1[[#This Row],[Discounter]])), IF(Table1[[#This Row],[Discounter]]&gt;=50%, "High Discount", "Low Discount"), "No Discount")</f>
        <v>Low Discount</v>
      </c>
      <c r="N4833" t="s">
        <v>232</v>
      </c>
      <c r="O4833">
        <v>4.4000000000000004</v>
      </c>
      <c r="P4833">
        <v>476</v>
      </c>
    </row>
    <row r="4834" spans="1:16" ht="60" x14ac:dyDescent="0.25">
      <c r="A4834" t="s">
        <v>9749</v>
      </c>
      <c r="B4834">
        <v>2498501</v>
      </c>
      <c r="C4834" t="s">
        <v>14</v>
      </c>
      <c r="D4834" t="s">
        <v>26</v>
      </c>
      <c r="E4834" t="s">
        <v>39</v>
      </c>
      <c r="F4834" t="s">
        <v>17</v>
      </c>
      <c r="G4834" s="3" t="s">
        <v>9750</v>
      </c>
      <c r="H48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224</v>
      </c>
      <c r="I4834">
        <v>224</v>
      </c>
      <c r="J4834">
        <v>499</v>
      </c>
      <c r="K4834" s="1">
        <v>0.55000000000000004</v>
      </c>
      <c r="L48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274.45000000000005</v>
      </c>
      <c r="M4834" s="2" t="str">
        <f>IF(NOT(ISBLANK(Table1[[#This Row],[Discounter]])), IF(Table1[[#This Row],[Discounter]]&gt;=50%, "High Discount", "Low Discount"), "No Discount")</f>
        <v>High Discount</v>
      </c>
      <c r="N4834" t="s">
        <v>41</v>
      </c>
      <c r="O4834">
        <v>4.0999999999999996</v>
      </c>
      <c r="P4834">
        <v>476</v>
      </c>
    </row>
    <row r="4835" spans="1:16" ht="45" x14ac:dyDescent="0.25">
      <c r="A4835" t="s">
        <v>9751</v>
      </c>
      <c r="B4835">
        <v>13429552</v>
      </c>
      <c r="C4835" t="s">
        <v>844</v>
      </c>
      <c r="D4835" t="s">
        <v>69</v>
      </c>
      <c r="E4835" t="s">
        <v>132</v>
      </c>
      <c r="F4835" t="s">
        <v>34</v>
      </c>
      <c r="G4835" s="3" t="s">
        <v>9752</v>
      </c>
      <c r="H48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1599</v>
      </c>
      <c r="I4835">
        <v>1599</v>
      </c>
      <c r="J4835">
        <v>1999</v>
      </c>
      <c r="K4835" s="1">
        <v>0.2</v>
      </c>
      <c r="L48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399.8</v>
      </c>
      <c r="M4835" s="2" t="str">
        <f>IF(NOT(ISBLANK(Table1[[#This Row],[Discounter]])), IF(Table1[[#This Row],[Discounter]]&gt;=50%, "High Discount", "Low Discount"), "No Discount")</f>
        <v>Low Discount</v>
      </c>
      <c r="N4835" t="s">
        <v>24</v>
      </c>
      <c r="O4835">
        <v>4.5999999999999996</v>
      </c>
      <c r="P4835">
        <v>476</v>
      </c>
    </row>
    <row r="4836" spans="1:16" ht="45" x14ac:dyDescent="0.25">
      <c r="A4836" t="s">
        <v>9753</v>
      </c>
      <c r="B4836">
        <v>7340671</v>
      </c>
      <c r="C4836" t="s">
        <v>31</v>
      </c>
      <c r="D4836" t="s">
        <v>32</v>
      </c>
      <c r="E4836" t="s">
        <v>33</v>
      </c>
      <c r="F4836" t="s">
        <v>34</v>
      </c>
      <c r="G4836" s="3" t="s">
        <v>9754</v>
      </c>
      <c r="H48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893</v>
      </c>
      <c r="I4836">
        <v>893</v>
      </c>
      <c r="J4836">
        <v>1295</v>
      </c>
      <c r="K4836" s="1">
        <v>0.31</v>
      </c>
      <c r="L48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401.45</v>
      </c>
      <c r="M4836" s="2" t="str">
        <f>IF(NOT(ISBLANK(Table1[[#This Row],[Discounter]])), IF(Table1[[#This Row],[Discounter]]&gt;=50%, "High Discount", "Low Discount"), "No Discount")</f>
        <v>Low Discount</v>
      </c>
      <c r="N4836" t="s">
        <v>36</v>
      </c>
      <c r="O4836">
        <v>4.2</v>
      </c>
      <c r="P4836">
        <v>476</v>
      </c>
    </row>
    <row r="4837" spans="1:16" ht="60" x14ac:dyDescent="0.25">
      <c r="A4837" t="s">
        <v>9755</v>
      </c>
      <c r="B4837">
        <v>9801597</v>
      </c>
      <c r="C4837" t="s">
        <v>91</v>
      </c>
      <c r="D4837" t="s">
        <v>38</v>
      </c>
      <c r="E4837" t="s">
        <v>16</v>
      </c>
      <c r="F4837" t="s">
        <v>34</v>
      </c>
      <c r="G4837" s="3" t="s">
        <v>1269</v>
      </c>
      <c r="H48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37">
        <v>1899</v>
      </c>
      <c r="K4837" s="1">
        <v>0.56999999999999995</v>
      </c>
      <c r="L48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1082.4299999999998</v>
      </c>
      <c r="M4837" s="2" t="str">
        <f>IF(NOT(ISBLANK(Table1[[#This Row],[Discounter]])), IF(Table1[[#This Row],[Discounter]]&gt;=50%, "High Discount", "Low Discount"), "No Discount")</f>
        <v>High Discount</v>
      </c>
      <c r="N4837" t="s">
        <v>400</v>
      </c>
      <c r="O4837">
        <v>3.7</v>
      </c>
      <c r="P4837">
        <v>476</v>
      </c>
    </row>
    <row r="4838" spans="1:16" ht="45" x14ac:dyDescent="0.25">
      <c r="A4838" t="s">
        <v>9756</v>
      </c>
      <c r="B4838">
        <v>12209542</v>
      </c>
      <c r="C4838" t="s">
        <v>844</v>
      </c>
      <c r="D4838" t="s">
        <v>38</v>
      </c>
      <c r="E4838" t="s">
        <v>132</v>
      </c>
      <c r="F4838" t="s">
        <v>34</v>
      </c>
      <c r="G4838" s="3" t="s">
        <v>9757</v>
      </c>
      <c r="H48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38">
        <v>2400</v>
      </c>
      <c r="K4838" s="1">
        <v>0.38</v>
      </c>
      <c r="L48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912</v>
      </c>
      <c r="M4838" s="2" t="str">
        <f>IF(NOT(ISBLANK(Table1[[#This Row],[Discounter]])), IF(Table1[[#This Row],[Discounter]]&gt;=50%, "High Discount", "Low Discount"), "No Discount")</f>
        <v>Low Discount</v>
      </c>
      <c r="N4838" t="s">
        <v>24</v>
      </c>
      <c r="O4838">
        <v>4.5</v>
      </c>
      <c r="P4838">
        <v>476</v>
      </c>
    </row>
    <row r="4839" spans="1:16" ht="60" x14ac:dyDescent="0.25">
      <c r="A4839" t="s">
        <v>9758</v>
      </c>
      <c r="B4839">
        <v>9855315</v>
      </c>
      <c r="C4839" t="s">
        <v>9759</v>
      </c>
      <c r="D4839" t="s">
        <v>38</v>
      </c>
      <c r="E4839" t="s">
        <v>169</v>
      </c>
      <c r="F4839" t="s">
        <v>34</v>
      </c>
      <c r="G4839" s="3" t="s">
        <v>9760</v>
      </c>
      <c r="H48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39">
        <v>3999</v>
      </c>
      <c r="K4839" s="1">
        <v>0.55000000000000004</v>
      </c>
      <c r="L48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2199.4500000000003</v>
      </c>
      <c r="M4839" s="2" t="str">
        <f>IF(NOT(ISBLANK(Table1[[#This Row],[Discounter]])), IF(Table1[[#This Row],[Discounter]]&gt;=50%, "High Discount", "Low Discount"), "No Discount")</f>
        <v>High Discount</v>
      </c>
      <c r="N4839" t="s">
        <v>24</v>
      </c>
      <c r="O4839">
        <v>4.4000000000000004</v>
      </c>
      <c r="P4839">
        <v>476</v>
      </c>
    </row>
    <row r="4840" spans="1:16" ht="30" x14ac:dyDescent="0.25">
      <c r="A4840" t="s">
        <v>9761</v>
      </c>
      <c r="B4840">
        <v>14350744</v>
      </c>
      <c r="C4840" t="s">
        <v>91</v>
      </c>
      <c r="D4840" t="s">
        <v>38</v>
      </c>
      <c r="E4840" t="s">
        <v>39</v>
      </c>
      <c r="F4840" t="s">
        <v>34</v>
      </c>
      <c r="G4840" s="3" t="s">
        <v>9762</v>
      </c>
      <c r="H48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40">
        <v>649</v>
      </c>
      <c r="K4840" s="1">
        <v>0.57999999999999996</v>
      </c>
      <c r="L48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376.41999999999996</v>
      </c>
      <c r="M4840" s="2" t="str">
        <f>IF(NOT(ISBLANK(Table1[[#This Row],[Discounter]])), IF(Table1[[#This Row],[Discounter]]&gt;=50%, "High Discount", "Low Discount"), "No Discount")</f>
        <v>High Discount</v>
      </c>
      <c r="N4840" t="s">
        <v>24</v>
      </c>
      <c r="O4840">
        <v>4.4000000000000004</v>
      </c>
      <c r="P4840">
        <v>476</v>
      </c>
    </row>
    <row r="4841" spans="1:16" ht="30" x14ac:dyDescent="0.25">
      <c r="A4841" t="s">
        <v>9763</v>
      </c>
      <c r="B4841">
        <v>383104</v>
      </c>
      <c r="C4841" t="s">
        <v>3081</v>
      </c>
      <c r="D4841" t="s">
        <v>38</v>
      </c>
      <c r="E4841" t="s">
        <v>557</v>
      </c>
      <c r="F4841" t="s">
        <v>34</v>
      </c>
      <c r="G4841" s="3" t="s">
        <v>9764</v>
      </c>
      <c r="H48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41">
        <v>999</v>
      </c>
      <c r="K4841" s="1">
        <v>0.3</v>
      </c>
      <c r="L48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299.7</v>
      </c>
      <c r="M4841" s="2" t="str">
        <f>IF(NOT(ISBLANK(Table1[[#This Row],[Discounter]])), IF(Table1[[#This Row],[Discounter]]&gt;=50%, "High Discount", "Low Discount"), "No Discount")</f>
        <v>Low Discount</v>
      </c>
      <c r="N4841" t="s">
        <v>838</v>
      </c>
      <c r="O4841">
        <v>4.0999999999999996</v>
      </c>
      <c r="P4841">
        <v>476</v>
      </c>
    </row>
    <row r="4842" spans="1:16" ht="30" x14ac:dyDescent="0.25">
      <c r="A4842" t="s">
        <v>9765</v>
      </c>
      <c r="B4842">
        <v>7736676</v>
      </c>
      <c r="C4842" t="s">
        <v>3826</v>
      </c>
      <c r="D4842" t="s">
        <v>38</v>
      </c>
      <c r="E4842" t="s">
        <v>48</v>
      </c>
      <c r="F4842" t="s">
        <v>34</v>
      </c>
      <c r="G4842" s="3" t="s">
        <v>9766</v>
      </c>
      <c r="H4842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4842">
        <v>1499</v>
      </c>
      <c r="L48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842" s="2" t="str">
        <f>IF(NOT(ISBLANK(Table1[[#This Row],[Discounter]])), IF(Table1[[#This Row],[Discounter]]&gt;=50%, "High Discount", "Low Discount"), "No Discount")</f>
        <v>No Discount</v>
      </c>
      <c r="N4842" t="s">
        <v>9767</v>
      </c>
      <c r="O4842">
        <v>4.0999999999999996</v>
      </c>
      <c r="P4842">
        <v>476</v>
      </c>
    </row>
    <row r="4843" spans="1:16" ht="30" x14ac:dyDescent="0.25">
      <c r="A4843" t="s">
        <v>9768</v>
      </c>
      <c r="B4843">
        <v>11560466</v>
      </c>
      <c r="C4843" t="s">
        <v>150</v>
      </c>
      <c r="D4843" t="s">
        <v>15</v>
      </c>
      <c r="E4843" t="s">
        <v>48</v>
      </c>
      <c r="F4843" t="s">
        <v>17</v>
      </c>
      <c r="G4843" s="3" t="s">
        <v>9769</v>
      </c>
      <c r="H48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4843">
        <v>999</v>
      </c>
      <c r="J4843">
        <v>1999</v>
      </c>
      <c r="K4843" s="1">
        <v>0.5</v>
      </c>
      <c r="L48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4843" s="2" t="str">
        <f>IF(NOT(ISBLANK(Table1[[#This Row],[Discounter]])), IF(Table1[[#This Row],[Discounter]]&gt;=50%, "High Discount", "Low Discount"), "No Discount")</f>
        <v>High Discount</v>
      </c>
      <c r="N4843" t="s">
        <v>152</v>
      </c>
      <c r="O4843">
        <v>4</v>
      </c>
      <c r="P4843">
        <v>475</v>
      </c>
    </row>
    <row r="4844" spans="1:16" ht="75" x14ac:dyDescent="0.25">
      <c r="A4844" t="s">
        <v>9770</v>
      </c>
      <c r="B4844">
        <v>4451384</v>
      </c>
      <c r="C4844" t="s">
        <v>602</v>
      </c>
      <c r="D4844" t="s">
        <v>15</v>
      </c>
      <c r="E4844" t="s">
        <v>16</v>
      </c>
      <c r="F4844" t="s">
        <v>17</v>
      </c>
      <c r="G4844" s="3" t="s">
        <v>9771</v>
      </c>
      <c r="H48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4844">
        <v>799</v>
      </c>
      <c r="J4844">
        <v>1999</v>
      </c>
      <c r="K4844" s="1">
        <v>0.6</v>
      </c>
      <c r="L48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4844" s="2" t="str">
        <f>IF(NOT(ISBLANK(Table1[[#This Row],[Discounter]])), IF(Table1[[#This Row],[Discounter]]&gt;=50%, "High Discount", "Low Discount"), "No Discount")</f>
        <v>High Discount</v>
      </c>
      <c r="N4844" t="s">
        <v>19</v>
      </c>
      <c r="O4844">
        <v>3.8</v>
      </c>
      <c r="P4844">
        <v>475</v>
      </c>
    </row>
    <row r="4845" spans="1:16" ht="45" x14ac:dyDescent="0.25">
      <c r="A4845" t="s">
        <v>9772</v>
      </c>
      <c r="B4845">
        <v>9973947</v>
      </c>
      <c r="C4845" t="s">
        <v>1636</v>
      </c>
      <c r="D4845" t="s">
        <v>69</v>
      </c>
      <c r="E4845" t="s">
        <v>83</v>
      </c>
      <c r="F4845" t="s">
        <v>17</v>
      </c>
      <c r="G4845" s="3" t="s">
        <v>9773</v>
      </c>
      <c r="H48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1249</v>
      </c>
      <c r="I4845">
        <v>1249</v>
      </c>
      <c r="J4845">
        <v>2499</v>
      </c>
      <c r="K4845" s="1">
        <v>0.5</v>
      </c>
      <c r="L48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1249.5</v>
      </c>
      <c r="M4845" s="2" t="str">
        <f>IF(NOT(ISBLANK(Table1[[#This Row],[Discounter]])), IF(Table1[[#This Row],[Discounter]]&gt;=50%, "High Discount", "Low Discount"), "No Discount")</f>
        <v>High Discount</v>
      </c>
      <c r="N4845" t="s">
        <v>36</v>
      </c>
      <c r="O4845">
        <v>4.5</v>
      </c>
      <c r="P4845">
        <v>475</v>
      </c>
    </row>
    <row r="4846" spans="1:16" ht="45" x14ac:dyDescent="0.25">
      <c r="A4846" t="s">
        <v>9774</v>
      </c>
      <c r="B4846">
        <v>11361484</v>
      </c>
      <c r="C4846" t="s">
        <v>150</v>
      </c>
      <c r="D4846" t="s">
        <v>26</v>
      </c>
      <c r="E4846" t="s">
        <v>27</v>
      </c>
      <c r="F4846" t="s">
        <v>17</v>
      </c>
      <c r="G4846" s="3" t="s">
        <v>9775</v>
      </c>
      <c r="H48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1209</v>
      </c>
      <c r="I4846">
        <v>1209</v>
      </c>
      <c r="J4846">
        <v>2199</v>
      </c>
      <c r="K4846" s="1">
        <v>0.45</v>
      </c>
      <c r="L48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989.55000000000007</v>
      </c>
      <c r="M4846" s="2" t="str">
        <f>IF(NOT(ISBLANK(Table1[[#This Row],[Discounter]])), IF(Table1[[#This Row],[Discounter]]&gt;=50%, "High Discount", "Low Discount"), "No Discount")</f>
        <v>Low Discount</v>
      </c>
      <c r="N4846" t="s">
        <v>454</v>
      </c>
      <c r="O4846">
        <v>4.4000000000000004</v>
      </c>
      <c r="P4846">
        <v>475</v>
      </c>
    </row>
    <row r="4847" spans="1:16" ht="60" x14ac:dyDescent="0.25">
      <c r="A4847" t="s">
        <v>9776</v>
      </c>
      <c r="B4847">
        <v>8237079</v>
      </c>
      <c r="C4847" t="s">
        <v>14</v>
      </c>
      <c r="D4847" t="s">
        <v>26</v>
      </c>
      <c r="E4847" t="s">
        <v>27</v>
      </c>
      <c r="F4847" t="s">
        <v>17</v>
      </c>
      <c r="G4847" s="3" t="s">
        <v>9777</v>
      </c>
      <c r="H48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4847">
        <v>1199</v>
      </c>
      <c r="J4847">
        <v>2399</v>
      </c>
      <c r="K4847" s="1">
        <v>0.5</v>
      </c>
      <c r="L48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1199.5</v>
      </c>
      <c r="M4847" s="2" t="str">
        <f>IF(NOT(ISBLANK(Table1[[#This Row],[Discounter]])), IF(Table1[[#This Row],[Discounter]]&gt;=50%, "High Discount", "Low Discount"), "No Discount")</f>
        <v>High Discount</v>
      </c>
      <c r="N4847" t="s">
        <v>232</v>
      </c>
      <c r="O4847">
        <v>3.9</v>
      </c>
      <c r="P4847">
        <v>475</v>
      </c>
    </row>
    <row r="4848" spans="1:16" ht="45" x14ac:dyDescent="0.25">
      <c r="A4848" t="s">
        <v>9778</v>
      </c>
      <c r="B4848">
        <v>6832172</v>
      </c>
      <c r="C4848" t="s">
        <v>150</v>
      </c>
      <c r="D4848" t="s">
        <v>26</v>
      </c>
      <c r="E4848" t="s">
        <v>169</v>
      </c>
      <c r="F4848" t="s">
        <v>17</v>
      </c>
      <c r="G4848" s="3" t="s">
        <v>9779</v>
      </c>
      <c r="H48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1799</v>
      </c>
      <c r="I4848">
        <v>1799</v>
      </c>
      <c r="J4848">
        <v>4499</v>
      </c>
      <c r="K4848" s="1">
        <v>0.6</v>
      </c>
      <c r="L48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2699.4</v>
      </c>
      <c r="M4848" s="2" t="str">
        <f>IF(NOT(ISBLANK(Table1[[#This Row],[Discounter]])), IF(Table1[[#This Row],[Discounter]]&gt;=50%, "High Discount", "Low Discount"), "No Discount")</f>
        <v>High Discount</v>
      </c>
      <c r="N4848" t="s">
        <v>838</v>
      </c>
      <c r="O4848">
        <v>3.7</v>
      </c>
      <c r="P4848">
        <v>475</v>
      </c>
    </row>
    <row r="4849" spans="1:16" ht="45" x14ac:dyDescent="0.25">
      <c r="A4849" t="s">
        <v>9780</v>
      </c>
      <c r="B4849">
        <v>11544670</v>
      </c>
      <c r="C4849" t="s">
        <v>14</v>
      </c>
      <c r="D4849" t="s">
        <v>26</v>
      </c>
      <c r="E4849" t="s">
        <v>39</v>
      </c>
      <c r="F4849" t="s">
        <v>17</v>
      </c>
      <c r="G4849" s="3" t="s">
        <v>9781</v>
      </c>
      <c r="H48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404</v>
      </c>
      <c r="I4849">
        <v>404</v>
      </c>
      <c r="J4849">
        <v>899</v>
      </c>
      <c r="K4849" s="1">
        <v>0.55000000000000004</v>
      </c>
      <c r="L48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494.45000000000005</v>
      </c>
      <c r="M4849" s="2" t="str">
        <f>IF(NOT(ISBLANK(Table1[[#This Row],[Discounter]])), IF(Table1[[#This Row],[Discounter]]&gt;=50%, "High Discount", "Low Discount"), "No Discount")</f>
        <v>High Discount</v>
      </c>
      <c r="N4849" t="s">
        <v>41</v>
      </c>
      <c r="O4849">
        <v>4.0999999999999996</v>
      </c>
      <c r="P4849">
        <v>475</v>
      </c>
    </row>
    <row r="4850" spans="1:16" ht="45" x14ac:dyDescent="0.25">
      <c r="A4850" t="s">
        <v>9782</v>
      </c>
      <c r="B4850">
        <v>7204998</v>
      </c>
      <c r="C4850" t="s">
        <v>3331</v>
      </c>
      <c r="D4850" t="s">
        <v>26</v>
      </c>
      <c r="E4850" t="s">
        <v>27</v>
      </c>
      <c r="F4850" t="s">
        <v>17</v>
      </c>
      <c r="G4850" s="3" t="s">
        <v>9783</v>
      </c>
      <c r="H48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4850">
        <v>599</v>
      </c>
      <c r="J4850">
        <v>999</v>
      </c>
      <c r="K4850" s="1">
        <v>0.4</v>
      </c>
      <c r="L48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399.6</v>
      </c>
      <c r="M4850" s="2" t="str">
        <f>IF(NOT(ISBLANK(Table1[[#This Row],[Discounter]])), IF(Table1[[#This Row],[Discounter]]&gt;=50%, "High Discount", "Low Discount"), "No Discount")</f>
        <v>Low Discount</v>
      </c>
      <c r="N4850" t="s">
        <v>232</v>
      </c>
      <c r="O4850">
        <v>4.2</v>
      </c>
      <c r="P4850">
        <v>475</v>
      </c>
    </row>
    <row r="4851" spans="1:16" ht="60" x14ac:dyDescent="0.25">
      <c r="A4851" t="s">
        <v>9784</v>
      </c>
      <c r="B4851">
        <v>13104792</v>
      </c>
      <c r="C4851" t="s">
        <v>373</v>
      </c>
      <c r="D4851" t="s">
        <v>69</v>
      </c>
      <c r="E4851" t="s">
        <v>70</v>
      </c>
      <c r="F4851" t="s">
        <v>34</v>
      </c>
      <c r="G4851" s="3" t="s">
        <v>9785</v>
      </c>
      <c r="H48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1461</v>
      </c>
      <c r="I4851">
        <v>1461</v>
      </c>
      <c r="J4851">
        <v>4299</v>
      </c>
      <c r="K4851" s="1">
        <v>0.66</v>
      </c>
      <c r="L48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2837.34</v>
      </c>
      <c r="M4851" s="2" t="str">
        <f>IF(NOT(ISBLANK(Table1[[#This Row],[Discounter]])), IF(Table1[[#This Row],[Discounter]]&gt;=50%, "High Discount", "Low Discount"), "No Discount")</f>
        <v>High Discount</v>
      </c>
      <c r="N4851" t="s">
        <v>213</v>
      </c>
      <c r="O4851">
        <v>4.0999999999999996</v>
      </c>
      <c r="P4851">
        <v>475</v>
      </c>
    </row>
    <row r="4852" spans="1:16" ht="60" x14ac:dyDescent="0.25">
      <c r="A4852" t="s">
        <v>9786</v>
      </c>
      <c r="B4852">
        <v>13549768</v>
      </c>
      <c r="C4852" t="s">
        <v>9787</v>
      </c>
      <c r="D4852" t="s">
        <v>32</v>
      </c>
      <c r="E4852" t="s">
        <v>33</v>
      </c>
      <c r="F4852" t="s">
        <v>34</v>
      </c>
      <c r="G4852" s="3" t="s">
        <v>9788</v>
      </c>
      <c r="H48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830</v>
      </c>
      <c r="I4852">
        <v>830</v>
      </c>
      <c r="J4852">
        <v>1000</v>
      </c>
      <c r="K4852" s="1">
        <v>0.17</v>
      </c>
      <c r="L48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170</v>
      </c>
      <c r="M4852" s="2" t="str">
        <f>IF(NOT(ISBLANK(Table1[[#This Row],[Discounter]])), IF(Table1[[#This Row],[Discounter]]&gt;=50%, "High Discount", "Low Discount"), "No Discount")</f>
        <v>Low Discount</v>
      </c>
      <c r="N4852" t="s">
        <v>1291</v>
      </c>
      <c r="O4852">
        <v>4.0999999999999996</v>
      </c>
      <c r="P4852">
        <v>475</v>
      </c>
    </row>
    <row r="4853" spans="1:16" ht="60" x14ac:dyDescent="0.25">
      <c r="A4853" t="s">
        <v>9789</v>
      </c>
      <c r="B4853">
        <v>14650998</v>
      </c>
      <c r="C4853" t="s">
        <v>95</v>
      </c>
      <c r="D4853" t="s">
        <v>32</v>
      </c>
      <c r="E4853" t="s">
        <v>105</v>
      </c>
      <c r="F4853" t="s">
        <v>34</v>
      </c>
      <c r="G4853" s="3" t="s">
        <v>9790</v>
      </c>
      <c r="H48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299</v>
      </c>
      <c r="I4853">
        <v>299</v>
      </c>
      <c r="J4853">
        <v>1199</v>
      </c>
      <c r="K4853" s="1">
        <v>0.75</v>
      </c>
      <c r="L48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899.25</v>
      </c>
      <c r="M4853" s="2" t="str">
        <f>IF(NOT(ISBLANK(Table1[[#This Row],[Discounter]])), IF(Table1[[#This Row],[Discounter]]&gt;=50%, "High Discount", "Low Discount"), "No Discount")</f>
        <v>High Discount</v>
      </c>
      <c r="N4853" t="s">
        <v>1066</v>
      </c>
      <c r="O4853">
        <v>4.3</v>
      </c>
      <c r="P4853">
        <v>475</v>
      </c>
    </row>
    <row r="4854" spans="1:16" ht="45" x14ac:dyDescent="0.25">
      <c r="A4854" t="s">
        <v>9791</v>
      </c>
      <c r="B4854">
        <v>11248370</v>
      </c>
      <c r="C4854" t="s">
        <v>380</v>
      </c>
      <c r="D4854" t="s">
        <v>32</v>
      </c>
      <c r="E4854" t="s">
        <v>381</v>
      </c>
      <c r="F4854" t="s">
        <v>34</v>
      </c>
      <c r="G4854" s="3" t="s">
        <v>9792</v>
      </c>
      <c r="H48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979</v>
      </c>
      <c r="I4854">
        <v>979</v>
      </c>
      <c r="J4854">
        <v>1999</v>
      </c>
      <c r="K4854" s="1">
        <v>0.51</v>
      </c>
      <c r="L48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1019.49</v>
      </c>
      <c r="M4854" s="2" t="str">
        <f>IF(NOT(ISBLANK(Table1[[#This Row],[Discounter]])), IF(Table1[[#This Row],[Discounter]]&gt;=50%, "High Discount", "Low Discount"), "No Discount")</f>
        <v>High Discount</v>
      </c>
      <c r="N4854" t="s">
        <v>36</v>
      </c>
      <c r="O4854">
        <v>4</v>
      </c>
      <c r="P4854">
        <v>475</v>
      </c>
    </row>
    <row r="4855" spans="1:16" ht="60" x14ac:dyDescent="0.25">
      <c r="A4855" t="s">
        <v>9793</v>
      </c>
      <c r="B4855">
        <v>12041150</v>
      </c>
      <c r="C4855" t="s">
        <v>5235</v>
      </c>
      <c r="D4855" t="s">
        <v>32</v>
      </c>
      <c r="E4855" t="s">
        <v>487</v>
      </c>
      <c r="F4855" t="s">
        <v>34</v>
      </c>
      <c r="G4855" s="3" t="s">
        <v>9794</v>
      </c>
      <c r="H48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4855">
        <v>599</v>
      </c>
      <c r="J4855">
        <v>999</v>
      </c>
      <c r="K4855" s="1">
        <v>0.4</v>
      </c>
      <c r="L48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399.6</v>
      </c>
      <c r="M4855" s="2" t="str">
        <f>IF(NOT(ISBLANK(Table1[[#This Row],[Discounter]])), IF(Table1[[#This Row],[Discounter]]&gt;=50%, "High Discount", "Low Discount"), "No Discount")</f>
        <v>Low Discount</v>
      </c>
      <c r="N4855" t="s">
        <v>24</v>
      </c>
      <c r="O4855">
        <v>3.8</v>
      </c>
      <c r="P4855">
        <v>475</v>
      </c>
    </row>
    <row r="4856" spans="1:16" ht="45" x14ac:dyDescent="0.25">
      <c r="A4856" t="s">
        <v>9795</v>
      </c>
      <c r="B4856">
        <v>12851402</v>
      </c>
      <c r="C4856" t="s">
        <v>57</v>
      </c>
      <c r="D4856" t="s">
        <v>87</v>
      </c>
      <c r="E4856" t="s">
        <v>83</v>
      </c>
      <c r="F4856" t="s">
        <v>34</v>
      </c>
      <c r="G4856" s="3" t="s">
        <v>9796</v>
      </c>
      <c r="H48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419</v>
      </c>
      <c r="I4856">
        <v>419</v>
      </c>
      <c r="J4856">
        <v>1399</v>
      </c>
      <c r="K4856" s="1">
        <v>0.7</v>
      </c>
      <c r="L48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979.3</v>
      </c>
      <c r="M4856" s="2" t="str">
        <f>IF(NOT(ISBLANK(Table1[[#This Row],[Discounter]])), IF(Table1[[#This Row],[Discounter]]&gt;=50%, "High Discount", "Low Discount"), "No Discount")</f>
        <v>High Discount</v>
      </c>
      <c r="N4856" t="s">
        <v>89</v>
      </c>
      <c r="O4856">
        <v>4</v>
      </c>
      <c r="P4856">
        <v>475</v>
      </c>
    </row>
    <row r="4857" spans="1:16" ht="30" x14ac:dyDescent="0.25">
      <c r="A4857" t="s">
        <v>9797</v>
      </c>
      <c r="B4857">
        <v>12529366</v>
      </c>
      <c r="C4857" t="s">
        <v>200</v>
      </c>
      <c r="D4857" t="s">
        <v>87</v>
      </c>
      <c r="E4857" t="s">
        <v>132</v>
      </c>
      <c r="F4857" t="s">
        <v>34</v>
      </c>
      <c r="G4857" s="3" t="s">
        <v>9798</v>
      </c>
      <c r="H48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759</v>
      </c>
      <c r="I4857">
        <v>759</v>
      </c>
      <c r="J4857">
        <v>1899</v>
      </c>
      <c r="K4857" s="1">
        <v>0.6</v>
      </c>
      <c r="L48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1139.3999999999999</v>
      </c>
      <c r="M4857" s="2" t="str">
        <f>IF(NOT(ISBLANK(Table1[[#This Row],[Discounter]])), IF(Table1[[#This Row],[Discounter]]&gt;=50%, "High Discount", "Low Discount"), "No Discount")</f>
        <v>High Discount</v>
      </c>
      <c r="N4857" t="s">
        <v>202</v>
      </c>
      <c r="O4857">
        <v>4.3</v>
      </c>
      <c r="P4857">
        <v>475</v>
      </c>
    </row>
    <row r="4858" spans="1:16" ht="45" x14ac:dyDescent="0.25">
      <c r="A4858" t="s">
        <v>9799</v>
      </c>
      <c r="B4858">
        <v>8912611</v>
      </c>
      <c r="C4858" t="s">
        <v>402</v>
      </c>
      <c r="D4858" t="s">
        <v>38</v>
      </c>
      <c r="E4858" t="s">
        <v>39</v>
      </c>
      <c r="F4858" t="s">
        <v>34</v>
      </c>
      <c r="G4858" s="3" t="s">
        <v>9800</v>
      </c>
      <c r="H48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58">
        <v>1249</v>
      </c>
      <c r="K4858" s="1">
        <v>0.5</v>
      </c>
      <c r="L48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624.5</v>
      </c>
      <c r="M4858" s="2" t="str">
        <f>IF(NOT(ISBLANK(Table1[[#This Row],[Discounter]])), IF(Table1[[#This Row],[Discounter]]&gt;=50%, "High Discount", "Low Discount"), "No Discount")</f>
        <v>High Discount</v>
      </c>
      <c r="N4858" t="s">
        <v>41</v>
      </c>
      <c r="O4858">
        <v>3.9</v>
      </c>
      <c r="P4858">
        <v>475</v>
      </c>
    </row>
    <row r="4859" spans="1:16" ht="45" x14ac:dyDescent="0.25">
      <c r="A4859" t="s">
        <v>9801</v>
      </c>
      <c r="B4859">
        <v>17525200</v>
      </c>
      <c r="C4859" t="s">
        <v>43</v>
      </c>
      <c r="D4859" t="s">
        <v>38</v>
      </c>
      <c r="E4859" t="s">
        <v>39</v>
      </c>
      <c r="F4859" t="s">
        <v>34</v>
      </c>
      <c r="G4859" s="3" t="s">
        <v>8956</v>
      </c>
      <c r="H48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59">
        <v>1598</v>
      </c>
      <c r="K4859" s="1">
        <v>0.5</v>
      </c>
      <c r="L48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4859" s="2" t="str">
        <f>IF(NOT(ISBLANK(Table1[[#This Row],[Discounter]])), IF(Table1[[#This Row],[Discounter]]&gt;=50%, "High Discount", "Low Discount"), "No Discount")</f>
        <v>High Discount</v>
      </c>
      <c r="N4859" t="s">
        <v>130</v>
      </c>
      <c r="O4859">
        <v>4.4000000000000004</v>
      </c>
      <c r="P4859">
        <v>475</v>
      </c>
    </row>
    <row r="4860" spans="1:16" ht="30" x14ac:dyDescent="0.25">
      <c r="A4860" t="s">
        <v>9802</v>
      </c>
      <c r="B4860">
        <v>14224386</v>
      </c>
      <c r="C4860" t="s">
        <v>1413</v>
      </c>
      <c r="D4860" t="s">
        <v>38</v>
      </c>
      <c r="E4860" t="s">
        <v>132</v>
      </c>
      <c r="F4860" t="s">
        <v>34</v>
      </c>
      <c r="G4860" s="3" t="s">
        <v>9803</v>
      </c>
      <c r="H48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60">
        <v>1999</v>
      </c>
      <c r="K4860" s="1">
        <v>0.6</v>
      </c>
      <c r="L48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4860" s="2" t="str">
        <f>IF(NOT(ISBLANK(Table1[[#This Row],[Discounter]])), IF(Table1[[#This Row],[Discounter]]&gt;=50%, "High Discount", "Low Discount"), "No Discount")</f>
        <v>High Discount</v>
      </c>
      <c r="N4860" t="s">
        <v>213</v>
      </c>
      <c r="O4860">
        <v>4</v>
      </c>
      <c r="P4860">
        <v>475</v>
      </c>
    </row>
    <row r="4861" spans="1:16" ht="75" x14ac:dyDescent="0.25">
      <c r="A4861" t="s">
        <v>9804</v>
      </c>
      <c r="B4861">
        <v>11045894</v>
      </c>
      <c r="C4861" t="s">
        <v>14</v>
      </c>
      <c r="D4861" t="s">
        <v>38</v>
      </c>
      <c r="E4861" t="s">
        <v>16</v>
      </c>
      <c r="F4861" t="s">
        <v>34</v>
      </c>
      <c r="G4861" s="3" t="s">
        <v>9805</v>
      </c>
      <c r="H48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61">
        <v>2199</v>
      </c>
      <c r="K4861" s="1">
        <v>0.6</v>
      </c>
      <c r="L48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1319.3999999999999</v>
      </c>
      <c r="M4861" s="2" t="str">
        <f>IF(NOT(ISBLANK(Table1[[#This Row],[Discounter]])), IF(Table1[[#This Row],[Discounter]]&gt;=50%, "High Discount", "Low Discount"), "No Discount")</f>
        <v>High Discount</v>
      </c>
      <c r="N4861" t="s">
        <v>119</v>
      </c>
      <c r="O4861">
        <v>3.7</v>
      </c>
      <c r="P4861">
        <v>475</v>
      </c>
    </row>
    <row r="4862" spans="1:16" ht="75" x14ac:dyDescent="0.25">
      <c r="A4862" t="s">
        <v>9806</v>
      </c>
      <c r="B4862">
        <v>11284704</v>
      </c>
      <c r="C4862" t="s">
        <v>43</v>
      </c>
      <c r="D4862" t="s">
        <v>38</v>
      </c>
      <c r="E4862" t="s">
        <v>16</v>
      </c>
      <c r="F4862" t="s">
        <v>34</v>
      </c>
      <c r="G4862" s="3" t="s">
        <v>9807</v>
      </c>
      <c r="H48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62">
        <v>2199</v>
      </c>
      <c r="K4862" s="1">
        <v>0.1</v>
      </c>
      <c r="L48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219.9</v>
      </c>
      <c r="M4862" s="2" t="str">
        <f>IF(NOT(ISBLANK(Table1[[#This Row],[Discounter]])), IF(Table1[[#This Row],[Discounter]]&gt;=50%, "High Discount", "Low Discount"), "No Discount")</f>
        <v>Low Discount</v>
      </c>
      <c r="N4862" t="s">
        <v>119</v>
      </c>
      <c r="O4862">
        <v>3.7</v>
      </c>
      <c r="P4862">
        <v>475</v>
      </c>
    </row>
    <row r="4863" spans="1:16" ht="60" x14ac:dyDescent="0.25">
      <c r="A4863" t="s">
        <v>9808</v>
      </c>
      <c r="B4863">
        <v>7713850</v>
      </c>
      <c r="C4863" t="s">
        <v>14</v>
      </c>
      <c r="D4863" t="s">
        <v>38</v>
      </c>
      <c r="E4863" t="s">
        <v>16</v>
      </c>
      <c r="F4863" t="s">
        <v>34</v>
      </c>
      <c r="G4863" s="3" t="s">
        <v>9809</v>
      </c>
      <c r="H48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63">
        <v>2499</v>
      </c>
      <c r="K4863" s="1">
        <v>0.6</v>
      </c>
      <c r="L48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1499.3999999999999</v>
      </c>
      <c r="M4863" s="2" t="str">
        <f>IF(NOT(ISBLANK(Table1[[#This Row],[Discounter]])), IF(Table1[[#This Row],[Discounter]]&gt;=50%, "High Discount", "Low Discount"), "No Discount")</f>
        <v>High Discount</v>
      </c>
      <c r="N4863" t="s">
        <v>119</v>
      </c>
      <c r="O4863">
        <v>3.6</v>
      </c>
      <c r="P4863">
        <v>475</v>
      </c>
    </row>
    <row r="4864" spans="1:16" ht="45" x14ac:dyDescent="0.25">
      <c r="A4864" t="s">
        <v>9810</v>
      </c>
      <c r="B4864">
        <v>11271958</v>
      </c>
      <c r="C4864" t="s">
        <v>95</v>
      </c>
      <c r="D4864" t="s">
        <v>38</v>
      </c>
      <c r="E4864" t="s">
        <v>39</v>
      </c>
      <c r="F4864" t="s">
        <v>34</v>
      </c>
      <c r="G4864" s="3" t="s">
        <v>9811</v>
      </c>
      <c r="H48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64">
        <v>699</v>
      </c>
      <c r="K4864" s="1">
        <v>0.6</v>
      </c>
      <c r="L48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419.4</v>
      </c>
      <c r="M4864" s="2" t="str">
        <f>IF(NOT(ISBLANK(Table1[[#This Row],[Discounter]])), IF(Table1[[#This Row],[Discounter]]&gt;=50%, "High Discount", "Low Discount"), "No Discount")</f>
        <v>High Discount</v>
      </c>
      <c r="N4864" t="s">
        <v>41</v>
      </c>
      <c r="O4864">
        <v>4.0999999999999996</v>
      </c>
      <c r="P4864">
        <v>475</v>
      </c>
    </row>
    <row r="4865" spans="1:16" ht="30" x14ac:dyDescent="0.25">
      <c r="A4865" t="s">
        <v>9812</v>
      </c>
      <c r="B4865">
        <v>11401690</v>
      </c>
      <c r="C4865" t="s">
        <v>14</v>
      </c>
      <c r="D4865" t="s">
        <v>38</v>
      </c>
      <c r="E4865" t="s">
        <v>44</v>
      </c>
      <c r="F4865" t="s">
        <v>34</v>
      </c>
      <c r="G4865" s="3" t="s">
        <v>9813</v>
      </c>
      <c r="H48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65">
        <v>999</v>
      </c>
      <c r="K4865" t="s">
        <v>497</v>
      </c>
      <c r="L48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500</v>
      </c>
      <c r="M4865" s="2" t="str">
        <f>IF(NOT(ISBLANK(Table1[[#This Row],[Discounter]])), IF(Table1[[#This Row],[Discounter]]&gt;=50%, "High Discount", "Low Discount"), "No Discount")</f>
        <v>High Discount</v>
      </c>
      <c r="N4865" t="s">
        <v>41</v>
      </c>
      <c r="O4865">
        <v>4.0999999999999996</v>
      </c>
      <c r="P4865">
        <v>475</v>
      </c>
    </row>
    <row r="4866" spans="1:16" ht="45" x14ac:dyDescent="0.25">
      <c r="A4866" t="s">
        <v>9814</v>
      </c>
      <c r="B4866">
        <v>10685154</v>
      </c>
      <c r="C4866" t="s">
        <v>150</v>
      </c>
      <c r="D4866" t="s">
        <v>15</v>
      </c>
      <c r="E4866" t="s">
        <v>16</v>
      </c>
      <c r="F4866" t="s">
        <v>17</v>
      </c>
      <c r="G4866" s="3" t="s">
        <v>154</v>
      </c>
      <c r="H48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4866">
        <v>1199</v>
      </c>
      <c r="J4866">
        <v>2399</v>
      </c>
      <c r="K4866" s="1">
        <v>0.5</v>
      </c>
      <c r="L48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1199.5</v>
      </c>
      <c r="M4866" s="2" t="str">
        <f>IF(NOT(ISBLANK(Table1[[#This Row],[Discounter]])), IF(Table1[[#This Row],[Discounter]]&gt;=50%, "High Discount", "Low Discount"), "No Discount")</f>
        <v>High Discount</v>
      </c>
      <c r="N4866" t="s">
        <v>152</v>
      </c>
      <c r="O4866">
        <v>4.2</v>
      </c>
      <c r="P4866">
        <v>474</v>
      </c>
    </row>
    <row r="4867" spans="1:16" ht="30" x14ac:dyDescent="0.25">
      <c r="A4867" t="s">
        <v>9815</v>
      </c>
      <c r="B4867">
        <v>12135140</v>
      </c>
      <c r="C4867" t="s">
        <v>100</v>
      </c>
      <c r="D4867" t="s">
        <v>69</v>
      </c>
      <c r="E4867" t="s">
        <v>83</v>
      </c>
      <c r="F4867" t="s">
        <v>17</v>
      </c>
      <c r="G4867" s="3" t="s">
        <v>9816</v>
      </c>
      <c r="H48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4867">
        <v>629</v>
      </c>
      <c r="J4867">
        <v>1399</v>
      </c>
      <c r="K4867" s="1">
        <v>0.55000000000000004</v>
      </c>
      <c r="L48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769.45</v>
      </c>
      <c r="M4867" s="2" t="str">
        <f>IF(NOT(ISBLANK(Table1[[#This Row],[Discounter]])), IF(Table1[[#This Row],[Discounter]]&gt;=50%, "High Discount", "Low Discount"), "No Discount")</f>
        <v>High Discount</v>
      </c>
      <c r="N4867" t="s">
        <v>36</v>
      </c>
      <c r="O4867">
        <v>4.2</v>
      </c>
      <c r="P4867">
        <v>474</v>
      </c>
    </row>
    <row r="4868" spans="1:16" ht="45" x14ac:dyDescent="0.25">
      <c r="A4868" t="s">
        <v>9817</v>
      </c>
      <c r="B4868">
        <v>10354073</v>
      </c>
      <c r="C4868" t="s">
        <v>100</v>
      </c>
      <c r="D4868" t="s">
        <v>69</v>
      </c>
      <c r="E4868" t="s">
        <v>83</v>
      </c>
      <c r="F4868" t="s">
        <v>17</v>
      </c>
      <c r="G4868" s="3" t="s">
        <v>9818</v>
      </c>
      <c r="H48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4868">
        <v>719</v>
      </c>
      <c r="J4868">
        <v>1799</v>
      </c>
      <c r="K4868" s="1">
        <v>0.6</v>
      </c>
      <c r="L48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4868" s="2" t="str">
        <f>IF(NOT(ISBLANK(Table1[[#This Row],[Discounter]])), IF(Table1[[#This Row],[Discounter]]&gt;=50%, "High Discount", "Low Discount"), "No Discount")</f>
        <v>High Discount</v>
      </c>
      <c r="N4868" t="s">
        <v>9819</v>
      </c>
      <c r="O4868">
        <v>4</v>
      </c>
      <c r="P4868">
        <v>474</v>
      </c>
    </row>
    <row r="4869" spans="1:16" ht="60" x14ac:dyDescent="0.25">
      <c r="A4869" t="s">
        <v>9820</v>
      </c>
      <c r="B4869">
        <v>10248035</v>
      </c>
      <c r="C4869" t="s">
        <v>752</v>
      </c>
      <c r="D4869" t="s">
        <v>177</v>
      </c>
      <c r="E4869" t="s">
        <v>894</v>
      </c>
      <c r="F4869" t="s">
        <v>17</v>
      </c>
      <c r="G4869" s="3" t="s">
        <v>9821</v>
      </c>
      <c r="H48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747</v>
      </c>
      <c r="I4869">
        <v>747</v>
      </c>
      <c r="J4869">
        <v>879</v>
      </c>
      <c r="K4869" s="1">
        <v>0.15</v>
      </c>
      <c r="L48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131.85</v>
      </c>
      <c r="M4869" s="2" t="str">
        <f>IF(NOT(ISBLANK(Table1[[#This Row],[Discounter]])), IF(Table1[[#This Row],[Discounter]]&gt;=50%, "High Discount", "Low Discount"), "No Discount")</f>
        <v>Low Discount</v>
      </c>
      <c r="N4869" t="s">
        <v>328</v>
      </c>
      <c r="O4869">
        <v>4.3</v>
      </c>
      <c r="P4869">
        <v>474</v>
      </c>
    </row>
    <row r="4870" spans="1:16" ht="45" x14ac:dyDescent="0.25">
      <c r="A4870" t="s">
        <v>9822</v>
      </c>
      <c r="B4870">
        <v>14515068</v>
      </c>
      <c r="C4870" t="s">
        <v>9823</v>
      </c>
      <c r="D4870" t="s">
        <v>61</v>
      </c>
      <c r="E4870" t="s">
        <v>39</v>
      </c>
      <c r="F4870" t="s">
        <v>17</v>
      </c>
      <c r="G4870" s="3" t="s">
        <v>9824</v>
      </c>
      <c r="H48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545</v>
      </c>
      <c r="I4870">
        <v>545</v>
      </c>
      <c r="J4870">
        <v>599</v>
      </c>
      <c r="K4870" s="1">
        <v>0.09</v>
      </c>
      <c r="L48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53.91</v>
      </c>
      <c r="M4870" s="2" t="str">
        <f>IF(NOT(ISBLANK(Table1[[#This Row],[Discounter]])), IF(Table1[[#This Row],[Discounter]]&gt;=50%, "High Discount", "Low Discount"), "No Discount")</f>
        <v>Low Discount</v>
      </c>
      <c r="N4870" t="s">
        <v>36</v>
      </c>
      <c r="O4870">
        <v>4.3</v>
      </c>
      <c r="P4870">
        <v>474</v>
      </c>
    </row>
    <row r="4871" spans="1:16" ht="45" x14ac:dyDescent="0.25">
      <c r="A4871" t="s">
        <v>9825</v>
      </c>
      <c r="B4871">
        <v>11526918</v>
      </c>
      <c r="C4871" t="s">
        <v>1128</v>
      </c>
      <c r="D4871" t="s">
        <v>61</v>
      </c>
      <c r="E4871" t="s">
        <v>39</v>
      </c>
      <c r="F4871" t="s">
        <v>17</v>
      </c>
      <c r="G4871" s="3" t="s">
        <v>9826</v>
      </c>
      <c r="H48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389</v>
      </c>
      <c r="I4871">
        <v>389</v>
      </c>
      <c r="J4871">
        <v>829</v>
      </c>
      <c r="K4871" s="1">
        <v>0.53</v>
      </c>
      <c r="L48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439.37</v>
      </c>
      <c r="M4871" s="2" t="str">
        <f>IF(NOT(ISBLANK(Table1[[#This Row],[Discounter]])), IF(Table1[[#This Row],[Discounter]]&gt;=50%, "High Discount", "Low Discount"), "No Discount")</f>
        <v>High Discount</v>
      </c>
      <c r="N4871" t="s">
        <v>24</v>
      </c>
      <c r="O4871">
        <v>4.2</v>
      </c>
      <c r="P4871">
        <v>474</v>
      </c>
    </row>
    <row r="4872" spans="1:16" ht="60" x14ac:dyDescent="0.25">
      <c r="A4872" t="s">
        <v>9827</v>
      </c>
      <c r="B4872">
        <v>11999464</v>
      </c>
      <c r="C4872" t="s">
        <v>60</v>
      </c>
      <c r="D4872" t="s">
        <v>61</v>
      </c>
      <c r="E4872" t="s">
        <v>39</v>
      </c>
      <c r="F4872" t="s">
        <v>17</v>
      </c>
      <c r="G4872" s="3" t="s">
        <v>9828</v>
      </c>
      <c r="H48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J4872">
        <v>699</v>
      </c>
      <c r="L48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872" s="2" t="str">
        <f>IF(NOT(ISBLANK(Table1[[#This Row],[Discounter]])), IF(Table1[[#This Row],[Discounter]]&gt;=50%, "High Discount", "Low Discount"), "No Discount")</f>
        <v>No Discount</v>
      </c>
      <c r="N4872" t="s">
        <v>36</v>
      </c>
      <c r="O4872">
        <v>4.0999999999999996</v>
      </c>
      <c r="P4872">
        <v>474</v>
      </c>
    </row>
    <row r="4873" spans="1:16" ht="30" x14ac:dyDescent="0.25">
      <c r="A4873" t="s">
        <v>9829</v>
      </c>
      <c r="B4873">
        <v>11363912</v>
      </c>
      <c r="C4873" t="s">
        <v>150</v>
      </c>
      <c r="D4873" t="s">
        <v>26</v>
      </c>
      <c r="E4873" t="s">
        <v>39</v>
      </c>
      <c r="F4873" t="s">
        <v>17</v>
      </c>
      <c r="G4873" s="3" t="s">
        <v>9830</v>
      </c>
      <c r="H48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909</v>
      </c>
      <c r="I4873">
        <v>909</v>
      </c>
      <c r="J4873">
        <v>1399</v>
      </c>
      <c r="K4873" s="1">
        <v>0.35</v>
      </c>
      <c r="L48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489.65</v>
      </c>
      <c r="M4873" s="2" t="str">
        <f>IF(NOT(ISBLANK(Table1[[#This Row],[Discounter]])), IF(Table1[[#This Row],[Discounter]]&gt;=50%, "High Discount", "Low Discount"), "No Discount")</f>
        <v>Low Discount</v>
      </c>
      <c r="N4873" t="s">
        <v>36</v>
      </c>
      <c r="O4873">
        <v>4.2</v>
      </c>
      <c r="P4873">
        <v>474</v>
      </c>
    </row>
    <row r="4874" spans="1:16" ht="45" x14ac:dyDescent="0.25">
      <c r="A4874" t="s">
        <v>9831</v>
      </c>
      <c r="B4874">
        <v>9825419</v>
      </c>
      <c r="C4874" t="s">
        <v>1028</v>
      </c>
      <c r="D4874" t="s">
        <v>69</v>
      </c>
      <c r="E4874" t="s">
        <v>132</v>
      </c>
      <c r="F4874" t="s">
        <v>34</v>
      </c>
      <c r="G4874" s="3" t="s">
        <v>9832</v>
      </c>
      <c r="H48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4874">
        <v>629</v>
      </c>
      <c r="J4874">
        <v>1499</v>
      </c>
      <c r="K4874" s="1">
        <v>0.57999999999999996</v>
      </c>
      <c r="L48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869.42</v>
      </c>
      <c r="M4874" s="2" t="str">
        <f>IF(NOT(ISBLANK(Table1[[#This Row],[Discounter]])), IF(Table1[[#This Row],[Discounter]]&gt;=50%, "High Discount", "Low Discount"), "No Discount")</f>
        <v>High Discount</v>
      </c>
      <c r="N4874" t="s">
        <v>36</v>
      </c>
      <c r="O4874">
        <v>3.8</v>
      </c>
      <c r="P4874">
        <v>474</v>
      </c>
    </row>
    <row r="4875" spans="1:16" ht="45" x14ac:dyDescent="0.25">
      <c r="A4875" t="s">
        <v>9833</v>
      </c>
      <c r="B4875">
        <v>902394</v>
      </c>
      <c r="C4875" t="s">
        <v>822</v>
      </c>
      <c r="D4875" t="s">
        <v>69</v>
      </c>
      <c r="E4875" t="s">
        <v>296</v>
      </c>
      <c r="F4875" t="s">
        <v>34</v>
      </c>
      <c r="G4875" s="3" t="s">
        <v>9834</v>
      </c>
      <c r="H48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1775</v>
      </c>
      <c r="I4875">
        <v>1775</v>
      </c>
      <c r="J4875">
        <v>3699</v>
      </c>
      <c r="K4875" s="1">
        <v>0.52</v>
      </c>
      <c r="L48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1923.48</v>
      </c>
      <c r="M4875" s="2" t="str">
        <f>IF(NOT(ISBLANK(Table1[[#This Row],[Discounter]])), IF(Table1[[#This Row],[Discounter]]&gt;=50%, "High Discount", "Low Discount"), "No Discount")</f>
        <v>High Discount</v>
      </c>
      <c r="N4875" t="s">
        <v>146</v>
      </c>
      <c r="O4875">
        <v>4.3</v>
      </c>
      <c r="P4875">
        <v>474</v>
      </c>
    </row>
    <row r="4876" spans="1:16" ht="45" x14ac:dyDescent="0.25">
      <c r="A4876" t="s">
        <v>9835</v>
      </c>
      <c r="B4876">
        <v>2252778</v>
      </c>
      <c r="C4876" t="s">
        <v>1061</v>
      </c>
      <c r="D4876" t="s">
        <v>32</v>
      </c>
      <c r="E4876" t="s">
        <v>33</v>
      </c>
      <c r="F4876" t="s">
        <v>34</v>
      </c>
      <c r="G4876" s="3" t="s">
        <v>9836</v>
      </c>
      <c r="H48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825</v>
      </c>
      <c r="I4876">
        <v>825</v>
      </c>
      <c r="J4876">
        <v>1399</v>
      </c>
      <c r="K4876" s="1">
        <v>0.41</v>
      </c>
      <c r="L48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573.58999999999992</v>
      </c>
      <c r="M4876" s="2" t="str">
        <f>IF(NOT(ISBLANK(Table1[[#This Row],[Discounter]])), IF(Table1[[#This Row],[Discounter]]&gt;=50%, "High Discount", "Low Discount"), "No Discount")</f>
        <v>Low Discount</v>
      </c>
      <c r="N4876" t="s">
        <v>838</v>
      </c>
      <c r="O4876">
        <v>3.8</v>
      </c>
      <c r="P4876">
        <v>474</v>
      </c>
    </row>
    <row r="4877" spans="1:16" ht="75" x14ac:dyDescent="0.25">
      <c r="A4877" t="s">
        <v>9837</v>
      </c>
      <c r="B4877">
        <v>10304965</v>
      </c>
      <c r="C4877" t="s">
        <v>5850</v>
      </c>
      <c r="D4877" t="s">
        <v>32</v>
      </c>
      <c r="E4877" t="s">
        <v>105</v>
      </c>
      <c r="F4877" t="s">
        <v>34</v>
      </c>
      <c r="G4877" s="3" t="s">
        <v>9838</v>
      </c>
      <c r="H48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339</v>
      </c>
      <c r="I4877">
        <v>339</v>
      </c>
      <c r="J4877">
        <v>899</v>
      </c>
      <c r="K4877" t="s">
        <v>5852</v>
      </c>
      <c r="L48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560</v>
      </c>
      <c r="M4877" s="2" t="str">
        <f>IF(NOT(ISBLANK(Table1[[#This Row],[Discounter]])), IF(Table1[[#This Row],[Discounter]]&gt;=50%, "High Discount", "Low Discount"), "No Discount")</f>
        <v>High Discount</v>
      </c>
      <c r="N4877" t="s">
        <v>5853</v>
      </c>
      <c r="O4877">
        <v>4.3</v>
      </c>
      <c r="P4877">
        <v>474</v>
      </c>
    </row>
    <row r="4878" spans="1:16" ht="60" x14ac:dyDescent="0.25">
      <c r="A4878" t="s">
        <v>9839</v>
      </c>
      <c r="B4878">
        <v>10568630</v>
      </c>
      <c r="C4878" t="s">
        <v>60</v>
      </c>
      <c r="D4878" t="s">
        <v>61</v>
      </c>
      <c r="E4878" t="s">
        <v>122</v>
      </c>
      <c r="F4878" t="s">
        <v>34</v>
      </c>
      <c r="G4878" s="3" t="s">
        <v>9840</v>
      </c>
      <c r="H48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519</v>
      </c>
      <c r="I4878">
        <v>519</v>
      </c>
      <c r="J4878">
        <v>1299</v>
      </c>
      <c r="K4878" s="1">
        <v>0.6</v>
      </c>
      <c r="L48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4878" s="2" t="str">
        <f>IF(NOT(ISBLANK(Table1[[#This Row],[Discounter]])), IF(Table1[[#This Row],[Discounter]]&gt;=50%, "High Discount", "Low Discount"), "No Discount")</f>
        <v>High Discount</v>
      </c>
      <c r="N4878" t="s">
        <v>119</v>
      </c>
      <c r="O4878">
        <v>4.3</v>
      </c>
      <c r="P4878">
        <v>474</v>
      </c>
    </row>
    <row r="4879" spans="1:16" ht="30" x14ac:dyDescent="0.25">
      <c r="A4879" t="s">
        <v>9841</v>
      </c>
      <c r="B4879">
        <v>10015983</v>
      </c>
      <c r="C4879" t="s">
        <v>91</v>
      </c>
      <c r="D4879" t="s">
        <v>38</v>
      </c>
      <c r="E4879" t="s">
        <v>44</v>
      </c>
      <c r="F4879" t="s">
        <v>34</v>
      </c>
      <c r="G4879" s="3" t="s">
        <v>4839</v>
      </c>
      <c r="H48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79">
        <v>1049</v>
      </c>
      <c r="K4879" s="1">
        <v>0.62</v>
      </c>
      <c r="L48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650.38</v>
      </c>
      <c r="M4879" s="2" t="str">
        <f>IF(NOT(ISBLANK(Table1[[#This Row],[Discounter]])), IF(Table1[[#This Row],[Discounter]]&gt;=50%, "High Discount", "Low Discount"), "No Discount")</f>
        <v>High Discount</v>
      </c>
      <c r="N4879" t="s">
        <v>24</v>
      </c>
      <c r="O4879">
        <v>4</v>
      </c>
      <c r="P4879">
        <v>474</v>
      </c>
    </row>
    <row r="4880" spans="1:16" ht="30" x14ac:dyDescent="0.25">
      <c r="A4880" t="s">
        <v>9842</v>
      </c>
      <c r="B4880">
        <v>17382706</v>
      </c>
      <c r="C4880" t="s">
        <v>14</v>
      </c>
      <c r="D4880" t="s">
        <v>38</v>
      </c>
      <c r="E4880" t="s">
        <v>39</v>
      </c>
      <c r="F4880" t="s">
        <v>34</v>
      </c>
      <c r="G4880" s="3" t="s">
        <v>1759</v>
      </c>
      <c r="H48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80">
        <v>1598</v>
      </c>
      <c r="K4880" s="1">
        <v>0.5</v>
      </c>
      <c r="L48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4880" s="2" t="str">
        <f>IF(NOT(ISBLANK(Table1[[#This Row],[Discounter]])), IF(Table1[[#This Row],[Discounter]]&gt;=50%, "High Discount", "Low Discount"), "No Discount")</f>
        <v>High Discount</v>
      </c>
      <c r="N4880" t="s">
        <v>41</v>
      </c>
      <c r="O4880">
        <v>4.3</v>
      </c>
      <c r="P4880">
        <v>474</v>
      </c>
    </row>
    <row r="4881" spans="1:16" ht="45" x14ac:dyDescent="0.25">
      <c r="A4881" t="s">
        <v>9843</v>
      </c>
      <c r="B4881">
        <v>17525204</v>
      </c>
      <c r="C4881" t="s">
        <v>43</v>
      </c>
      <c r="D4881" t="s">
        <v>38</v>
      </c>
      <c r="E4881" t="s">
        <v>39</v>
      </c>
      <c r="F4881" t="s">
        <v>34</v>
      </c>
      <c r="G4881" s="3" t="s">
        <v>8956</v>
      </c>
      <c r="H48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81">
        <v>1598</v>
      </c>
      <c r="K4881" s="1">
        <v>0.5</v>
      </c>
      <c r="L48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4881" s="2" t="str">
        <f>IF(NOT(ISBLANK(Table1[[#This Row],[Discounter]])), IF(Table1[[#This Row],[Discounter]]&gt;=50%, "High Discount", "Low Discount"), "No Discount")</f>
        <v>High Discount</v>
      </c>
      <c r="N4881" t="s">
        <v>666</v>
      </c>
      <c r="O4881">
        <v>4.4000000000000004</v>
      </c>
      <c r="P4881">
        <v>474</v>
      </c>
    </row>
    <row r="4882" spans="1:16" ht="30" x14ac:dyDescent="0.25">
      <c r="A4882" t="s">
        <v>9844</v>
      </c>
      <c r="B4882">
        <v>10852624</v>
      </c>
      <c r="C4882" t="s">
        <v>758</v>
      </c>
      <c r="D4882" t="s">
        <v>38</v>
      </c>
      <c r="E4882" t="s">
        <v>132</v>
      </c>
      <c r="F4882" t="s">
        <v>34</v>
      </c>
      <c r="G4882" s="3" t="s">
        <v>9845</v>
      </c>
      <c r="H48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82">
        <v>1699</v>
      </c>
      <c r="K4882" s="1">
        <v>0.62</v>
      </c>
      <c r="L48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1053.3799999999999</v>
      </c>
      <c r="M4882" s="2" t="str">
        <f>IF(NOT(ISBLANK(Table1[[#This Row],[Discounter]])), IF(Table1[[#This Row],[Discounter]]&gt;=50%, "High Discount", "Low Discount"), "No Discount")</f>
        <v>High Discount</v>
      </c>
      <c r="N4882" t="s">
        <v>24</v>
      </c>
      <c r="O4882">
        <v>3.9</v>
      </c>
      <c r="P4882">
        <v>474</v>
      </c>
    </row>
    <row r="4883" spans="1:16" ht="45" x14ac:dyDescent="0.25">
      <c r="A4883" t="s">
        <v>9846</v>
      </c>
      <c r="B4883">
        <v>9717171</v>
      </c>
      <c r="C4883" t="s">
        <v>1080</v>
      </c>
      <c r="D4883" t="s">
        <v>38</v>
      </c>
      <c r="E4883" t="s">
        <v>44</v>
      </c>
      <c r="F4883" t="s">
        <v>34</v>
      </c>
      <c r="G4883" s="3" t="s">
        <v>9847</v>
      </c>
      <c r="H48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83">
        <v>1799</v>
      </c>
      <c r="K4883" s="1">
        <v>0.53</v>
      </c>
      <c r="L48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953.47</v>
      </c>
      <c r="M4883" s="2" t="str">
        <f>IF(NOT(ISBLANK(Table1[[#This Row],[Discounter]])), IF(Table1[[#This Row],[Discounter]]&gt;=50%, "High Discount", "Low Discount"), "No Discount")</f>
        <v>High Discount</v>
      </c>
      <c r="N4883" t="s">
        <v>24</v>
      </c>
      <c r="O4883">
        <v>3.7</v>
      </c>
      <c r="P4883">
        <v>474</v>
      </c>
    </row>
    <row r="4884" spans="1:16" ht="45" x14ac:dyDescent="0.25">
      <c r="A4884" t="s">
        <v>9848</v>
      </c>
      <c r="B4884">
        <v>10053761</v>
      </c>
      <c r="C4884" t="s">
        <v>135</v>
      </c>
      <c r="D4884" t="s">
        <v>38</v>
      </c>
      <c r="E4884" t="s">
        <v>74</v>
      </c>
      <c r="F4884" t="s">
        <v>34</v>
      </c>
      <c r="G4884" s="3" t="s">
        <v>9849</v>
      </c>
      <c r="H48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84">
        <v>2149</v>
      </c>
      <c r="K4884" s="1">
        <v>0.65</v>
      </c>
      <c r="L48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1396.8500000000001</v>
      </c>
      <c r="M4884" s="2" t="str">
        <f>IF(NOT(ISBLANK(Table1[[#This Row],[Discounter]])), IF(Table1[[#This Row],[Discounter]]&gt;=50%, "High Discount", "Low Discount"), "No Discount")</f>
        <v>High Discount</v>
      </c>
      <c r="N4884" t="s">
        <v>36</v>
      </c>
      <c r="O4884">
        <v>3.9</v>
      </c>
      <c r="P4884">
        <v>474</v>
      </c>
    </row>
    <row r="4885" spans="1:16" ht="60" x14ac:dyDescent="0.25">
      <c r="A4885" t="s">
        <v>9850</v>
      </c>
      <c r="B4885">
        <v>11271830</v>
      </c>
      <c r="C4885" t="s">
        <v>95</v>
      </c>
      <c r="D4885" t="s">
        <v>38</v>
      </c>
      <c r="E4885" t="s">
        <v>44</v>
      </c>
      <c r="F4885" t="s">
        <v>34</v>
      </c>
      <c r="G4885" s="3" t="s">
        <v>9851</v>
      </c>
      <c r="H48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885">
        <v>899</v>
      </c>
      <c r="K4885" t="s">
        <v>543</v>
      </c>
      <c r="L48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400</v>
      </c>
      <c r="M4885" s="2" t="str">
        <f>IF(NOT(ISBLANK(Table1[[#This Row],[Discounter]])), IF(Table1[[#This Row],[Discounter]]&gt;=50%, "High Discount", "Low Discount"), "No Discount")</f>
        <v>High Discount</v>
      </c>
      <c r="N4885" t="s">
        <v>41</v>
      </c>
      <c r="O4885">
        <v>4.2</v>
      </c>
      <c r="P4885">
        <v>474</v>
      </c>
    </row>
    <row r="4886" spans="1:16" ht="60" x14ac:dyDescent="0.25">
      <c r="A4886" t="s">
        <v>9852</v>
      </c>
      <c r="B4886">
        <v>12670626</v>
      </c>
      <c r="C4886" t="s">
        <v>14</v>
      </c>
      <c r="D4886" t="s">
        <v>38</v>
      </c>
      <c r="E4886" t="s">
        <v>39</v>
      </c>
      <c r="F4886" t="s">
        <v>34</v>
      </c>
      <c r="G4886" s="3" t="s">
        <v>9853</v>
      </c>
      <c r="H4886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4886">
        <v>999</v>
      </c>
      <c r="L48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886" s="2" t="str">
        <f>IF(NOT(ISBLANK(Table1[[#This Row],[Discounter]])), IF(Table1[[#This Row],[Discounter]]&gt;=50%, "High Discount", "Low Discount"), "No Discount")</f>
        <v>No Discount</v>
      </c>
      <c r="N4886" t="s">
        <v>41</v>
      </c>
      <c r="O4886">
        <v>4.0999999999999996</v>
      </c>
      <c r="P4886">
        <v>474</v>
      </c>
    </row>
    <row r="4887" spans="1:16" ht="45" x14ac:dyDescent="0.25">
      <c r="A4887" t="s">
        <v>9854</v>
      </c>
      <c r="B4887">
        <v>1813852</v>
      </c>
      <c r="C4887" t="s">
        <v>1552</v>
      </c>
      <c r="D4887" t="s">
        <v>15</v>
      </c>
      <c r="E4887" t="s">
        <v>48</v>
      </c>
      <c r="F4887" t="s">
        <v>17</v>
      </c>
      <c r="G4887" s="3" t="s">
        <v>9855</v>
      </c>
      <c r="H48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742</v>
      </c>
      <c r="I4887">
        <v>742</v>
      </c>
      <c r="J4887">
        <v>1649</v>
      </c>
      <c r="K4887" s="1">
        <v>0.55000000000000004</v>
      </c>
      <c r="L48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906.95</v>
      </c>
      <c r="M4887" s="2" t="str">
        <f>IF(NOT(ISBLANK(Table1[[#This Row],[Discounter]])), IF(Table1[[#This Row],[Discounter]]&gt;=50%, "High Discount", "Low Discount"), "No Discount")</f>
        <v>High Discount</v>
      </c>
      <c r="N4887" t="s">
        <v>50</v>
      </c>
      <c r="O4887">
        <v>4</v>
      </c>
      <c r="P4887">
        <v>473</v>
      </c>
    </row>
    <row r="4888" spans="1:16" ht="45" x14ac:dyDescent="0.25">
      <c r="A4888" t="s">
        <v>9856</v>
      </c>
      <c r="B4888">
        <v>8937239</v>
      </c>
      <c r="C4888" t="s">
        <v>3727</v>
      </c>
      <c r="D4888" t="s">
        <v>177</v>
      </c>
      <c r="E4888" t="s">
        <v>326</v>
      </c>
      <c r="F4888" t="s">
        <v>17</v>
      </c>
      <c r="G4888" s="3" t="s">
        <v>9857</v>
      </c>
      <c r="H48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251</v>
      </c>
      <c r="I4888">
        <v>251</v>
      </c>
      <c r="J4888">
        <v>279</v>
      </c>
      <c r="K4888" s="1">
        <v>0.1</v>
      </c>
      <c r="L48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27.900000000000002</v>
      </c>
      <c r="M4888" s="2" t="str">
        <f>IF(NOT(ISBLANK(Table1[[#This Row],[Discounter]])), IF(Table1[[#This Row],[Discounter]]&gt;=50%, "High Discount", "Low Discount"), "No Discount")</f>
        <v>Low Discount</v>
      </c>
      <c r="N4888" t="s">
        <v>328</v>
      </c>
      <c r="O4888">
        <v>4.0999999999999996</v>
      </c>
      <c r="P4888">
        <v>473</v>
      </c>
    </row>
    <row r="4889" spans="1:16" ht="45" x14ac:dyDescent="0.25">
      <c r="A4889" t="s">
        <v>9858</v>
      </c>
      <c r="B4889">
        <v>12027374</v>
      </c>
      <c r="C4889" t="s">
        <v>271</v>
      </c>
      <c r="D4889" t="s">
        <v>177</v>
      </c>
      <c r="E4889" t="s">
        <v>894</v>
      </c>
      <c r="F4889" t="s">
        <v>17</v>
      </c>
      <c r="G4889" s="3" t="s">
        <v>9859</v>
      </c>
      <c r="H48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898</v>
      </c>
      <c r="I4889">
        <v>898</v>
      </c>
      <c r="J4889">
        <v>1198</v>
      </c>
      <c r="K4889" s="1">
        <v>0.25</v>
      </c>
      <c r="L48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299.5</v>
      </c>
      <c r="M4889" s="2" t="str">
        <f>IF(NOT(ISBLANK(Table1[[#This Row],[Discounter]])), IF(Table1[[#This Row],[Discounter]]&gt;=50%, "High Discount", "Low Discount"), "No Discount")</f>
        <v>Low Discount</v>
      </c>
      <c r="N4889" t="s">
        <v>24</v>
      </c>
      <c r="O4889">
        <v>4.5</v>
      </c>
      <c r="P4889">
        <v>473</v>
      </c>
    </row>
    <row r="4890" spans="1:16" ht="45" x14ac:dyDescent="0.25">
      <c r="A4890" t="s">
        <v>9860</v>
      </c>
      <c r="B4890">
        <v>11787084</v>
      </c>
      <c r="C4890" t="s">
        <v>3727</v>
      </c>
      <c r="D4890" t="s">
        <v>177</v>
      </c>
      <c r="E4890" t="s">
        <v>326</v>
      </c>
      <c r="F4890" t="s">
        <v>17</v>
      </c>
      <c r="G4890" s="3" t="s">
        <v>9861</v>
      </c>
      <c r="H48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890">
        <v>558</v>
      </c>
      <c r="L48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890" s="2" t="str">
        <f>IF(NOT(ISBLANK(Table1[[#This Row],[Discounter]])), IF(Table1[[#This Row],[Discounter]]&gt;=50%, "High Discount", "Low Discount"), "No Discount")</f>
        <v>No Discount</v>
      </c>
      <c r="N4890" t="s">
        <v>3864</v>
      </c>
      <c r="O4890">
        <v>4.0999999999999996</v>
      </c>
      <c r="P4890">
        <v>473</v>
      </c>
    </row>
    <row r="4891" spans="1:16" ht="45" x14ac:dyDescent="0.25">
      <c r="A4891" t="s">
        <v>9862</v>
      </c>
      <c r="B4891">
        <v>12164202</v>
      </c>
      <c r="C4891" t="s">
        <v>14</v>
      </c>
      <c r="D4891" t="s">
        <v>26</v>
      </c>
      <c r="E4891" t="s">
        <v>27</v>
      </c>
      <c r="F4891" t="s">
        <v>17</v>
      </c>
      <c r="G4891" s="3" t="s">
        <v>9863</v>
      </c>
      <c r="H48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4891">
        <v>999</v>
      </c>
      <c r="J4891">
        <v>1999</v>
      </c>
      <c r="K4891" s="1">
        <v>0.5</v>
      </c>
      <c r="L48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4891" s="2" t="str">
        <f>IF(NOT(ISBLANK(Table1[[#This Row],[Discounter]])), IF(Table1[[#This Row],[Discounter]]&gt;=50%, "High Discount", "Low Discount"), "No Discount")</f>
        <v>High Discount</v>
      </c>
      <c r="N4891" t="s">
        <v>232</v>
      </c>
      <c r="O4891">
        <v>4.2</v>
      </c>
      <c r="P4891">
        <v>473</v>
      </c>
    </row>
    <row r="4892" spans="1:16" ht="45" x14ac:dyDescent="0.25">
      <c r="A4892" t="s">
        <v>9864</v>
      </c>
      <c r="B4892">
        <v>2349396</v>
      </c>
      <c r="C4892" t="s">
        <v>14</v>
      </c>
      <c r="D4892" t="s">
        <v>26</v>
      </c>
      <c r="E4892" t="s">
        <v>27</v>
      </c>
      <c r="F4892" t="s">
        <v>17</v>
      </c>
      <c r="G4892" s="3" t="s">
        <v>9865</v>
      </c>
      <c r="H48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4892">
        <v>999</v>
      </c>
      <c r="J4892">
        <v>1999</v>
      </c>
      <c r="K4892" s="1">
        <v>0.5</v>
      </c>
      <c r="L48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4892" s="2" t="str">
        <f>IF(NOT(ISBLANK(Table1[[#This Row],[Discounter]])), IF(Table1[[#This Row],[Discounter]]&gt;=50%, "High Discount", "Low Discount"), "No Discount")</f>
        <v>High Discount</v>
      </c>
      <c r="N4892" t="s">
        <v>232</v>
      </c>
      <c r="O4892">
        <v>4.3</v>
      </c>
      <c r="P4892">
        <v>473</v>
      </c>
    </row>
    <row r="4893" spans="1:16" ht="45" x14ac:dyDescent="0.25">
      <c r="A4893" t="s">
        <v>9866</v>
      </c>
      <c r="B4893">
        <v>2338766</v>
      </c>
      <c r="C4893" t="s">
        <v>150</v>
      </c>
      <c r="D4893" t="s">
        <v>26</v>
      </c>
      <c r="E4893" t="s">
        <v>27</v>
      </c>
      <c r="F4893" t="s">
        <v>17</v>
      </c>
      <c r="G4893" s="3" t="s">
        <v>9867</v>
      </c>
      <c r="H48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1249</v>
      </c>
      <c r="I4893">
        <v>1249</v>
      </c>
      <c r="J4893">
        <v>2499</v>
      </c>
      <c r="K4893" s="1">
        <v>0.5</v>
      </c>
      <c r="L48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1249.5</v>
      </c>
      <c r="M4893" s="2" t="str">
        <f>IF(NOT(ISBLANK(Table1[[#This Row],[Discounter]])), IF(Table1[[#This Row],[Discounter]]&gt;=50%, "High Discount", "Low Discount"), "No Discount")</f>
        <v>High Discount</v>
      </c>
      <c r="N4893" t="s">
        <v>454</v>
      </c>
      <c r="O4893">
        <v>4.3</v>
      </c>
      <c r="P4893">
        <v>473</v>
      </c>
    </row>
    <row r="4894" spans="1:16" ht="45" x14ac:dyDescent="0.25">
      <c r="A4894" t="s">
        <v>9868</v>
      </c>
      <c r="B4894">
        <v>11037626</v>
      </c>
      <c r="C4894" t="s">
        <v>322</v>
      </c>
      <c r="D4894" t="s">
        <v>26</v>
      </c>
      <c r="E4894" t="s">
        <v>39</v>
      </c>
      <c r="F4894" t="s">
        <v>17</v>
      </c>
      <c r="G4894" s="3" t="s">
        <v>9869</v>
      </c>
      <c r="H48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314</v>
      </c>
      <c r="I4894">
        <v>314</v>
      </c>
      <c r="J4894">
        <v>699</v>
      </c>
      <c r="K4894" s="1">
        <v>0.55000000000000004</v>
      </c>
      <c r="L48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384.45000000000005</v>
      </c>
      <c r="M4894" s="2" t="str">
        <f>IF(NOT(ISBLANK(Table1[[#This Row],[Discounter]])), IF(Table1[[#This Row],[Discounter]]&gt;=50%, "High Discount", "Low Discount"), "No Discount")</f>
        <v>High Discount</v>
      </c>
      <c r="N4894" t="s">
        <v>36</v>
      </c>
      <c r="O4894">
        <v>4.5</v>
      </c>
      <c r="P4894">
        <v>473</v>
      </c>
    </row>
    <row r="4895" spans="1:16" ht="45" x14ac:dyDescent="0.25">
      <c r="A4895" t="s">
        <v>9870</v>
      </c>
      <c r="B4895">
        <v>9043539</v>
      </c>
      <c r="C4895" t="s">
        <v>86</v>
      </c>
      <c r="D4895" t="s">
        <v>69</v>
      </c>
      <c r="E4895" t="s">
        <v>83</v>
      </c>
      <c r="F4895" t="s">
        <v>34</v>
      </c>
      <c r="G4895" s="3" t="s">
        <v>9871</v>
      </c>
      <c r="H48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4895">
        <v>679</v>
      </c>
      <c r="J4895">
        <v>1699</v>
      </c>
      <c r="K4895" s="1">
        <v>0.6</v>
      </c>
      <c r="L48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4895" s="2" t="str">
        <f>IF(NOT(ISBLANK(Table1[[#This Row],[Discounter]])), IF(Table1[[#This Row],[Discounter]]&gt;=50%, "High Discount", "Low Discount"), "No Discount")</f>
        <v>High Discount</v>
      </c>
      <c r="N4895" t="s">
        <v>89</v>
      </c>
      <c r="O4895">
        <v>4.2</v>
      </c>
      <c r="P4895">
        <v>473</v>
      </c>
    </row>
    <row r="4896" spans="1:16" ht="30" x14ac:dyDescent="0.25">
      <c r="A4896" t="s">
        <v>9872</v>
      </c>
      <c r="B4896">
        <v>9863623</v>
      </c>
      <c r="C4896" t="s">
        <v>9873</v>
      </c>
      <c r="D4896" t="s">
        <v>69</v>
      </c>
      <c r="E4896" t="s">
        <v>296</v>
      </c>
      <c r="F4896" t="s">
        <v>34</v>
      </c>
      <c r="G4896" s="3" t="s">
        <v>9874</v>
      </c>
      <c r="H48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1071</v>
      </c>
      <c r="I4896">
        <v>1071</v>
      </c>
      <c r="J4896">
        <v>1949</v>
      </c>
      <c r="K4896" s="1">
        <v>0.45</v>
      </c>
      <c r="L48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877.05000000000007</v>
      </c>
      <c r="M4896" s="2" t="str">
        <f>IF(NOT(ISBLANK(Table1[[#This Row],[Discounter]])), IF(Table1[[#This Row],[Discounter]]&gt;=50%, "High Discount", "Low Discount"), "No Discount")</f>
        <v>Low Discount</v>
      </c>
      <c r="N4896" t="s">
        <v>146</v>
      </c>
      <c r="O4896">
        <v>4</v>
      </c>
      <c r="P4896">
        <v>473</v>
      </c>
    </row>
    <row r="4897" spans="1:16" ht="60" x14ac:dyDescent="0.25">
      <c r="A4897" t="s">
        <v>9875</v>
      </c>
      <c r="B4897">
        <v>13437292</v>
      </c>
      <c r="C4897" t="s">
        <v>86</v>
      </c>
      <c r="D4897" t="s">
        <v>69</v>
      </c>
      <c r="E4897" t="s">
        <v>70</v>
      </c>
      <c r="F4897" t="s">
        <v>34</v>
      </c>
      <c r="G4897" s="3" t="s">
        <v>9876</v>
      </c>
      <c r="H48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769</v>
      </c>
      <c r="I4897">
        <v>769</v>
      </c>
      <c r="J4897">
        <v>2199</v>
      </c>
      <c r="K4897" s="1">
        <v>0.65</v>
      </c>
      <c r="L48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1429.3500000000001</v>
      </c>
      <c r="M4897" s="2" t="str">
        <f>IF(NOT(ISBLANK(Table1[[#This Row],[Discounter]])), IF(Table1[[#This Row],[Discounter]]&gt;=50%, "High Discount", "Low Discount"), "No Discount")</f>
        <v>High Discount</v>
      </c>
      <c r="N4897" t="s">
        <v>89</v>
      </c>
      <c r="O4897">
        <v>4.2</v>
      </c>
      <c r="P4897">
        <v>473</v>
      </c>
    </row>
    <row r="4898" spans="1:16" ht="45" x14ac:dyDescent="0.25">
      <c r="A4898" t="s">
        <v>9877</v>
      </c>
      <c r="B4898">
        <v>9084181</v>
      </c>
      <c r="C4898" t="s">
        <v>3665</v>
      </c>
      <c r="D4898" t="s">
        <v>61</v>
      </c>
      <c r="E4898" t="s">
        <v>39</v>
      </c>
      <c r="F4898" t="s">
        <v>34</v>
      </c>
      <c r="G4898" s="3" t="s">
        <v>9878</v>
      </c>
      <c r="H48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971</v>
      </c>
      <c r="I4898">
        <v>971</v>
      </c>
      <c r="J4898">
        <v>1295</v>
      </c>
      <c r="K4898" s="1">
        <v>0.25</v>
      </c>
      <c r="L48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323.75</v>
      </c>
      <c r="M4898" s="2" t="str">
        <f>IF(NOT(ISBLANK(Table1[[#This Row],[Discounter]])), IF(Table1[[#This Row],[Discounter]]&gt;=50%, "High Discount", "Low Discount"), "No Discount")</f>
        <v>Low Discount</v>
      </c>
      <c r="N4898" t="s">
        <v>41</v>
      </c>
      <c r="O4898">
        <v>4.2</v>
      </c>
      <c r="P4898">
        <v>473</v>
      </c>
    </row>
    <row r="4899" spans="1:16" ht="60" x14ac:dyDescent="0.25">
      <c r="A4899" t="s">
        <v>9879</v>
      </c>
      <c r="B4899">
        <v>14703676</v>
      </c>
      <c r="C4899" t="s">
        <v>60</v>
      </c>
      <c r="D4899" t="s">
        <v>61</v>
      </c>
      <c r="E4899" t="s">
        <v>22</v>
      </c>
      <c r="F4899" t="s">
        <v>34</v>
      </c>
      <c r="G4899" s="3" t="s">
        <v>9880</v>
      </c>
      <c r="H48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4899">
        <v>674</v>
      </c>
      <c r="J4899">
        <v>1499</v>
      </c>
      <c r="K4899" s="1">
        <v>0.55000000000000004</v>
      </c>
      <c r="L48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4899" s="2" t="str">
        <f>IF(NOT(ISBLANK(Table1[[#This Row],[Discounter]])), IF(Table1[[#This Row],[Discounter]]&gt;=50%, "High Discount", "Low Discount"), "No Discount")</f>
        <v>High Discount</v>
      </c>
      <c r="N4899" t="s">
        <v>41</v>
      </c>
      <c r="O4899">
        <v>4.3</v>
      </c>
      <c r="P4899">
        <v>473</v>
      </c>
    </row>
    <row r="4900" spans="1:16" ht="30" x14ac:dyDescent="0.25">
      <c r="A4900" t="s">
        <v>9881</v>
      </c>
      <c r="B4900">
        <v>8841533</v>
      </c>
      <c r="C4900" t="s">
        <v>204</v>
      </c>
      <c r="D4900" t="s">
        <v>38</v>
      </c>
      <c r="E4900" t="s">
        <v>44</v>
      </c>
      <c r="F4900" t="s">
        <v>34</v>
      </c>
      <c r="G4900" s="3" t="s">
        <v>9882</v>
      </c>
      <c r="H49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00">
        <v>1499</v>
      </c>
      <c r="K4900" s="1">
        <v>0.55000000000000004</v>
      </c>
      <c r="L49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4900" s="2" t="str">
        <f>IF(NOT(ISBLANK(Table1[[#This Row],[Discounter]])), IF(Table1[[#This Row],[Discounter]]&gt;=50%, "High Discount", "Low Discount"), "No Discount")</f>
        <v>High Discount</v>
      </c>
      <c r="N4900" t="s">
        <v>24</v>
      </c>
      <c r="O4900">
        <v>4.2</v>
      </c>
      <c r="P4900">
        <v>473</v>
      </c>
    </row>
    <row r="4901" spans="1:16" ht="60" x14ac:dyDescent="0.25">
      <c r="A4901" t="s">
        <v>9883</v>
      </c>
      <c r="B4901">
        <v>11541838</v>
      </c>
      <c r="C4901" t="s">
        <v>14</v>
      </c>
      <c r="D4901" t="s">
        <v>38</v>
      </c>
      <c r="E4901" t="s">
        <v>16</v>
      </c>
      <c r="F4901" t="s">
        <v>34</v>
      </c>
      <c r="G4901" s="3" t="s">
        <v>9884</v>
      </c>
      <c r="H49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01">
        <v>1599</v>
      </c>
      <c r="K4901" s="1">
        <v>0.55000000000000004</v>
      </c>
      <c r="L49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4901" s="2" t="str">
        <f>IF(NOT(ISBLANK(Table1[[#This Row],[Discounter]])), IF(Table1[[#This Row],[Discounter]]&gt;=50%, "High Discount", "Low Discount"), "No Discount")</f>
        <v>High Discount</v>
      </c>
      <c r="N4901" t="s">
        <v>119</v>
      </c>
      <c r="O4901">
        <v>4.3</v>
      </c>
      <c r="P4901">
        <v>473</v>
      </c>
    </row>
    <row r="4902" spans="1:16" ht="45" x14ac:dyDescent="0.25">
      <c r="A4902" t="s">
        <v>9885</v>
      </c>
      <c r="B4902">
        <v>12541550</v>
      </c>
      <c r="C4902" t="s">
        <v>162</v>
      </c>
      <c r="D4902" t="s">
        <v>38</v>
      </c>
      <c r="E4902" t="s">
        <v>545</v>
      </c>
      <c r="F4902" t="s">
        <v>34</v>
      </c>
      <c r="G4902" s="3" t="s">
        <v>9886</v>
      </c>
      <c r="H49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02">
        <v>1699</v>
      </c>
      <c r="K4902" s="1">
        <v>0.51</v>
      </c>
      <c r="L49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866.49</v>
      </c>
      <c r="M4902" s="2" t="str">
        <f>IF(NOT(ISBLANK(Table1[[#This Row],[Discounter]])), IF(Table1[[#This Row],[Discounter]]&gt;=50%, "High Discount", "Low Discount"), "No Discount")</f>
        <v>High Discount</v>
      </c>
      <c r="N4902" t="s">
        <v>119</v>
      </c>
      <c r="O4902">
        <v>4.3</v>
      </c>
      <c r="P4902">
        <v>473</v>
      </c>
    </row>
    <row r="4903" spans="1:16" ht="30" x14ac:dyDescent="0.25">
      <c r="A4903" t="s">
        <v>9887</v>
      </c>
      <c r="B4903">
        <v>9341485</v>
      </c>
      <c r="C4903" t="s">
        <v>639</v>
      </c>
      <c r="D4903" t="s">
        <v>38</v>
      </c>
      <c r="E4903" t="s">
        <v>44</v>
      </c>
      <c r="F4903" t="s">
        <v>34</v>
      </c>
      <c r="G4903" s="3" t="s">
        <v>6872</v>
      </c>
      <c r="H49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03">
        <v>1998</v>
      </c>
      <c r="K4903" s="1">
        <v>0.5</v>
      </c>
      <c r="L49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4903" s="2" t="str">
        <f>IF(NOT(ISBLANK(Table1[[#This Row],[Discounter]])), IF(Table1[[#This Row],[Discounter]]&gt;=50%, "High Discount", "Low Discount"), "No Discount")</f>
        <v>High Discount</v>
      </c>
      <c r="N4903" t="s">
        <v>24</v>
      </c>
      <c r="O4903">
        <v>3.6</v>
      </c>
      <c r="P4903">
        <v>473</v>
      </c>
    </row>
    <row r="4904" spans="1:16" ht="60" x14ac:dyDescent="0.25">
      <c r="A4904" t="s">
        <v>9888</v>
      </c>
      <c r="B4904">
        <v>10440682</v>
      </c>
      <c r="C4904" t="s">
        <v>95</v>
      </c>
      <c r="D4904" t="s">
        <v>38</v>
      </c>
      <c r="E4904" t="s">
        <v>74</v>
      </c>
      <c r="F4904" t="s">
        <v>34</v>
      </c>
      <c r="G4904" s="3" t="s">
        <v>9889</v>
      </c>
      <c r="H49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04">
        <v>2099</v>
      </c>
      <c r="K4904" s="1">
        <v>0.65</v>
      </c>
      <c r="L49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1364.3500000000001</v>
      </c>
      <c r="M4904" s="2" t="str">
        <f>IF(NOT(ISBLANK(Table1[[#This Row],[Discounter]])), IF(Table1[[#This Row],[Discounter]]&gt;=50%, "High Discount", "Low Discount"), "No Discount")</f>
        <v>High Discount</v>
      </c>
      <c r="N4904" t="s">
        <v>24</v>
      </c>
      <c r="O4904">
        <v>4.4000000000000004</v>
      </c>
      <c r="P4904">
        <v>473</v>
      </c>
    </row>
    <row r="4905" spans="1:16" ht="30" x14ac:dyDescent="0.25">
      <c r="A4905" t="s">
        <v>9890</v>
      </c>
      <c r="B4905">
        <v>11354674</v>
      </c>
      <c r="C4905" t="s">
        <v>14</v>
      </c>
      <c r="D4905" t="s">
        <v>15</v>
      </c>
      <c r="E4905" t="s">
        <v>48</v>
      </c>
      <c r="F4905" t="s">
        <v>17</v>
      </c>
      <c r="G4905" s="3" t="s">
        <v>9891</v>
      </c>
      <c r="H49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944</v>
      </c>
      <c r="I4905">
        <v>944</v>
      </c>
      <c r="J4905">
        <v>2099</v>
      </c>
      <c r="K4905" s="1">
        <v>0.55000000000000004</v>
      </c>
      <c r="L49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1154.45</v>
      </c>
      <c r="M4905" s="2" t="str">
        <f>IF(NOT(ISBLANK(Table1[[#This Row],[Discounter]])), IF(Table1[[#This Row],[Discounter]]&gt;=50%, "High Discount", "Low Discount"), "No Discount")</f>
        <v>High Discount</v>
      </c>
      <c r="N4905" t="s">
        <v>19</v>
      </c>
      <c r="O4905">
        <v>4.0999999999999996</v>
      </c>
      <c r="P4905">
        <v>472</v>
      </c>
    </row>
    <row r="4906" spans="1:16" ht="60" x14ac:dyDescent="0.25">
      <c r="A4906" t="s">
        <v>9892</v>
      </c>
      <c r="B4906">
        <v>10046881</v>
      </c>
      <c r="C4906" t="s">
        <v>14</v>
      </c>
      <c r="D4906" t="s">
        <v>15</v>
      </c>
      <c r="E4906" t="s">
        <v>16</v>
      </c>
      <c r="F4906" t="s">
        <v>17</v>
      </c>
      <c r="G4906" s="3" t="s">
        <v>873</v>
      </c>
      <c r="H49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4906">
        <v>629</v>
      </c>
      <c r="J4906">
        <v>1799</v>
      </c>
      <c r="K4906" s="1">
        <v>0.65</v>
      </c>
      <c r="L49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1169.3500000000001</v>
      </c>
      <c r="M4906" s="2" t="str">
        <f>IF(NOT(ISBLANK(Table1[[#This Row],[Discounter]])), IF(Table1[[#This Row],[Discounter]]&gt;=50%, "High Discount", "Low Discount"), "No Discount")</f>
        <v>High Discount</v>
      </c>
      <c r="N4906" t="s">
        <v>19</v>
      </c>
      <c r="O4906">
        <v>3.9</v>
      </c>
      <c r="P4906">
        <v>472</v>
      </c>
    </row>
    <row r="4907" spans="1:16" ht="75" x14ac:dyDescent="0.25">
      <c r="A4907" t="s">
        <v>9893</v>
      </c>
      <c r="B4907">
        <v>8962343</v>
      </c>
      <c r="C4907" t="s">
        <v>14</v>
      </c>
      <c r="D4907" t="s">
        <v>15</v>
      </c>
      <c r="E4907" t="s">
        <v>16</v>
      </c>
      <c r="F4907" t="s">
        <v>17</v>
      </c>
      <c r="G4907" s="3" t="s">
        <v>9894</v>
      </c>
      <c r="H49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4907">
        <v>679</v>
      </c>
      <c r="J4907">
        <v>1699</v>
      </c>
      <c r="K4907" s="1">
        <v>0.6</v>
      </c>
      <c r="L49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4907" s="2" t="str">
        <f>IF(NOT(ISBLANK(Table1[[#This Row],[Discounter]])), IF(Table1[[#This Row],[Discounter]]&gt;=50%, "High Discount", "Low Discount"), "No Discount")</f>
        <v>High Discount</v>
      </c>
      <c r="N4907" t="s">
        <v>119</v>
      </c>
      <c r="O4907">
        <v>3.9</v>
      </c>
      <c r="P4907">
        <v>472</v>
      </c>
    </row>
    <row r="4908" spans="1:16" ht="45" x14ac:dyDescent="0.25">
      <c r="A4908" t="s">
        <v>9895</v>
      </c>
      <c r="B4908">
        <v>1573560</v>
      </c>
      <c r="C4908" t="s">
        <v>9896</v>
      </c>
      <c r="D4908" t="s">
        <v>15</v>
      </c>
      <c r="E4908" t="s">
        <v>16</v>
      </c>
      <c r="F4908" t="s">
        <v>17</v>
      </c>
      <c r="G4908" s="3" t="s">
        <v>9897</v>
      </c>
      <c r="H49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4908">
        <v>899</v>
      </c>
      <c r="J4908">
        <v>1499</v>
      </c>
      <c r="K4908" s="1">
        <v>0.4</v>
      </c>
      <c r="L49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599.6</v>
      </c>
      <c r="M4908" s="2" t="str">
        <f>IF(NOT(ISBLANK(Table1[[#This Row],[Discounter]])), IF(Table1[[#This Row],[Discounter]]&gt;=50%, "High Discount", "Low Discount"), "No Discount")</f>
        <v>Low Discount</v>
      </c>
      <c r="N4908" t="s">
        <v>50</v>
      </c>
      <c r="O4908">
        <v>4</v>
      </c>
      <c r="P4908">
        <v>472</v>
      </c>
    </row>
    <row r="4909" spans="1:16" ht="45" x14ac:dyDescent="0.25">
      <c r="A4909" t="s">
        <v>9898</v>
      </c>
      <c r="B4909">
        <v>9367463</v>
      </c>
      <c r="C4909" t="s">
        <v>100</v>
      </c>
      <c r="D4909" t="s">
        <v>69</v>
      </c>
      <c r="E4909" t="s">
        <v>70</v>
      </c>
      <c r="F4909" t="s">
        <v>17</v>
      </c>
      <c r="G4909" s="3" t="s">
        <v>9899</v>
      </c>
      <c r="H49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1439</v>
      </c>
      <c r="I4909">
        <v>1439</v>
      </c>
      <c r="J4909">
        <v>3599</v>
      </c>
      <c r="K4909" s="1">
        <v>0.6</v>
      </c>
      <c r="L49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2159.4</v>
      </c>
      <c r="M4909" s="2" t="str">
        <f>IF(NOT(ISBLANK(Table1[[#This Row],[Discounter]])), IF(Table1[[#This Row],[Discounter]]&gt;=50%, "High Discount", "Low Discount"), "No Discount")</f>
        <v>High Discount</v>
      </c>
      <c r="N4909" t="s">
        <v>36</v>
      </c>
      <c r="O4909">
        <v>3.9</v>
      </c>
      <c r="P4909">
        <v>472</v>
      </c>
    </row>
    <row r="4910" spans="1:16" ht="45" x14ac:dyDescent="0.25">
      <c r="A4910" t="s">
        <v>9900</v>
      </c>
      <c r="B4910">
        <v>8936555</v>
      </c>
      <c r="C4910" t="s">
        <v>3727</v>
      </c>
      <c r="D4910" t="s">
        <v>177</v>
      </c>
      <c r="E4910" t="s">
        <v>272</v>
      </c>
      <c r="F4910" t="s">
        <v>17</v>
      </c>
      <c r="G4910" s="3" t="s">
        <v>9901</v>
      </c>
      <c r="H49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228</v>
      </c>
      <c r="I4910">
        <v>228</v>
      </c>
      <c r="J4910">
        <v>269</v>
      </c>
      <c r="K4910" s="1">
        <v>0.15</v>
      </c>
      <c r="L49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40.35</v>
      </c>
      <c r="M4910" s="2" t="str">
        <f>IF(NOT(ISBLANK(Table1[[#This Row],[Discounter]])), IF(Table1[[#This Row],[Discounter]]&gt;=50%, "High Discount", "Low Discount"), "No Discount")</f>
        <v>Low Discount</v>
      </c>
      <c r="N4910" t="s">
        <v>328</v>
      </c>
      <c r="O4910">
        <v>4.2</v>
      </c>
      <c r="P4910">
        <v>472</v>
      </c>
    </row>
    <row r="4911" spans="1:16" ht="45" x14ac:dyDescent="0.25">
      <c r="A4911" t="s">
        <v>9902</v>
      </c>
      <c r="B4911">
        <v>14021712</v>
      </c>
      <c r="C4911" t="s">
        <v>57</v>
      </c>
      <c r="D4911" t="s">
        <v>26</v>
      </c>
      <c r="E4911" t="s">
        <v>39</v>
      </c>
      <c r="F4911" t="s">
        <v>17</v>
      </c>
      <c r="G4911" s="3" t="s">
        <v>9903</v>
      </c>
      <c r="H49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329</v>
      </c>
      <c r="I4911">
        <v>329</v>
      </c>
      <c r="J4911">
        <v>599</v>
      </c>
      <c r="K4911" s="1">
        <v>0.45</v>
      </c>
      <c r="L49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269.55</v>
      </c>
      <c r="M4911" s="2" t="str">
        <f>IF(NOT(ISBLANK(Table1[[#This Row],[Discounter]])), IF(Table1[[#This Row],[Discounter]]&gt;=50%, "High Discount", "Low Discount"), "No Discount")</f>
        <v>Low Discount</v>
      </c>
      <c r="N4911" t="s">
        <v>24</v>
      </c>
      <c r="O4911">
        <v>4.0999999999999996</v>
      </c>
      <c r="P4911">
        <v>472</v>
      </c>
    </row>
    <row r="4912" spans="1:16" ht="45" x14ac:dyDescent="0.25">
      <c r="A4912" t="s">
        <v>9904</v>
      </c>
      <c r="B4912">
        <v>2478313</v>
      </c>
      <c r="C4912" t="s">
        <v>150</v>
      </c>
      <c r="D4912" t="s">
        <v>26</v>
      </c>
      <c r="E4912" t="s">
        <v>39</v>
      </c>
      <c r="F4912" t="s">
        <v>17</v>
      </c>
      <c r="G4912" s="3" t="s">
        <v>9905</v>
      </c>
      <c r="H49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4912">
        <v>599</v>
      </c>
      <c r="J4912">
        <v>999</v>
      </c>
      <c r="K4912" s="1">
        <v>0.4</v>
      </c>
      <c r="L49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399.6</v>
      </c>
      <c r="M4912" s="2" t="str">
        <f>IF(NOT(ISBLANK(Table1[[#This Row],[Discounter]])), IF(Table1[[#This Row],[Discounter]]&gt;=50%, "High Discount", "Low Discount"), "No Discount")</f>
        <v>Low Discount</v>
      </c>
      <c r="N4912" t="s">
        <v>36</v>
      </c>
      <c r="O4912">
        <v>4</v>
      </c>
      <c r="P4912">
        <v>472</v>
      </c>
    </row>
    <row r="4913" spans="1:16" ht="45" x14ac:dyDescent="0.25">
      <c r="A4913" t="s">
        <v>9906</v>
      </c>
      <c r="B4913">
        <v>11432036</v>
      </c>
      <c r="C4913" t="s">
        <v>7777</v>
      </c>
      <c r="D4913" t="s">
        <v>69</v>
      </c>
      <c r="E4913" t="s">
        <v>132</v>
      </c>
      <c r="F4913" t="s">
        <v>34</v>
      </c>
      <c r="G4913" s="3" t="s">
        <v>9907</v>
      </c>
      <c r="H49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1799</v>
      </c>
      <c r="I4913">
        <v>1799</v>
      </c>
      <c r="J4913">
        <v>3599</v>
      </c>
      <c r="K4913" s="1">
        <v>0.5</v>
      </c>
      <c r="L49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1799.5</v>
      </c>
      <c r="M4913" s="2" t="str">
        <f>IF(NOT(ISBLANK(Table1[[#This Row],[Discounter]])), IF(Table1[[#This Row],[Discounter]]&gt;=50%, "High Discount", "Low Discount"), "No Discount")</f>
        <v>High Discount</v>
      </c>
      <c r="N4913" t="s">
        <v>9819</v>
      </c>
      <c r="O4913">
        <v>4.0999999999999996</v>
      </c>
      <c r="P4913">
        <v>472</v>
      </c>
    </row>
    <row r="4914" spans="1:16" ht="60" x14ac:dyDescent="0.25">
      <c r="A4914" t="s">
        <v>9908</v>
      </c>
      <c r="B4914">
        <v>6608564</v>
      </c>
      <c r="C4914" t="s">
        <v>31</v>
      </c>
      <c r="D4914" t="s">
        <v>32</v>
      </c>
      <c r="E4914" t="s">
        <v>105</v>
      </c>
      <c r="F4914" t="s">
        <v>34</v>
      </c>
      <c r="G4914" s="3" t="s">
        <v>9909</v>
      </c>
      <c r="H49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447</v>
      </c>
      <c r="I4914">
        <v>447</v>
      </c>
      <c r="J4914">
        <v>995</v>
      </c>
      <c r="K4914" s="1">
        <v>0.55000000000000004</v>
      </c>
      <c r="L49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547.25</v>
      </c>
      <c r="M4914" s="2" t="str">
        <f>IF(NOT(ISBLANK(Table1[[#This Row],[Discounter]])), IF(Table1[[#This Row],[Discounter]]&gt;=50%, "High Discount", "Low Discount"), "No Discount")</f>
        <v>High Discount</v>
      </c>
      <c r="N4914" t="s">
        <v>9910</v>
      </c>
      <c r="O4914">
        <v>4.3</v>
      </c>
      <c r="P4914">
        <v>472</v>
      </c>
    </row>
    <row r="4915" spans="1:16" ht="60" x14ac:dyDescent="0.25">
      <c r="A4915" t="s">
        <v>9911</v>
      </c>
      <c r="B4915">
        <v>1858343</v>
      </c>
      <c r="C4915" t="s">
        <v>181</v>
      </c>
      <c r="D4915" t="s">
        <v>87</v>
      </c>
      <c r="E4915" t="s">
        <v>16</v>
      </c>
      <c r="F4915" t="s">
        <v>34</v>
      </c>
      <c r="G4915" s="3" t="s">
        <v>9912</v>
      </c>
      <c r="H49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1079</v>
      </c>
      <c r="I4915">
        <v>1079</v>
      </c>
      <c r="J4915">
        <v>1799</v>
      </c>
      <c r="K4915" s="1">
        <v>0.4</v>
      </c>
      <c r="L49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719.6</v>
      </c>
      <c r="M4915" s="2" t="str">
        <f>IF(NOT(ISBLANK(Table1[[#This Row],[Discounter]])), IF(Table1[[#This Row],[Discounter]]&gt;=50%, "High Discount", "Low Discount"), "No Discount")</f>
        <v>Low Discount</v>
      </c>
      <c r="N4915" t="s">
        <v>606</v>
      </c>
      <c r="O4915">
        <v>3.8</v>
      </c>
      <c r="P4915">
        <v>472</v>
      </c>
    </row>
    <row r="4916" spans="1:16" ht="60" x14ac:dyDescent="0.25">
      <c r="A4916" t="s">
        <v>9913</v>
      </c>
      <c r="B4916">
        <v>12545378</v>
      </c>
      <c r="C4916" t="s">
        <v>9462</v>
      </c>
      <c r="D4916" t="s">
        <v>87</v>
      </c>
      <c r="E4916" t="s">
        <v>545</v>
      </c>
      <c r="F4916" t="s">
        <v>34</v>
      </c>
      <c r="G4916" s="3" t="s">
        <v>9914</v>
      </c>
      <c r="H49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680</v>
      </c>
      <c r="J4916">
        <v>2499</v>
      </c>
      <c r="L49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916" s="2" t="str">
        <f>IF(NOT(ISBLANK(Table1[[#This Row],[Discounter]])), IF(Table1[[#This Row],[Discounter]]&gt;=50%, "High Discount", "Low Discount"), "No Discount")</f>
        <v>No Discount</v>
      </c>
      <c r="N4916" t="s">
        <v>9464</v>
      </c>
      <c r="O4916">
        <v>4.5999999999999996</v>
      </c>
      <c r="P4916">
        <v>472</v>
      </c>
    </row>
    <row r="4917" spans="1:16" ht="60" x14ac:dyDescent="0.25">
      <c r="A4917" t="s">
        <v>9915</v>
      </c>
      <c r="B4917">
        <v>10926164</v>
      </c>
      <c r="C4917" t="s">
        <v>6818</v>
      </c>
      <c r="D4917" t="s">
        <v>38</v>
      </c>
      <c r="E4917" t="s">
        <v>39</v>
      </c>
      <c r="F4917" t="s">
        <v>34</v>
      </c>
      <c r="G4917" s="3" t="s">
        <v>9916</v>
      </c>
      <c r="H49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17">
        <v>1099</v>
      </c>
      <c r="K4917" t="s">
        <v>4331</v>
      </c>
      <c r="L49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600</v>
      </c>
      <c r="M4917" s="2" t="str">
        <f>IF(NOT(ISBLANK(Table1[[#This Row],[Discounter]])), IF(Table1[[#This Row],[Discounter]]&gt;=50%, "High Discount", "Low Discount"), "No Discount")</f>
        <v>High Discount</v>
      </c>
      <c r="N4917" t="s">
        <v>41</v>
      </c>
      <c r="O4917">
        <v>4.4000000000000004</v>
      </c>
      <c r="P4917">
        <v>472</v>
      </c>
    </row>
    <row r="4918" spans="1:16" ht="60" x14ac:dyDescent="0.25">
      <c r="A4918" t="s">
        <v>9917</v>
      </c>
      <c r="B4918">
        <v>1949995</v>
      </c>
      <c r="C4918" t="s">
        <v>14</v>
      </c>
      <c r="D4918" t="s">
        <v>38</v>
      </c>
      <c r="E4918" t="s">
        <v>1823</v>
      </c>
      <c r="F4918" t="s">
        <v>34</v>
      </c>
      <c r="G4918" s="3" t="s">
        <v>9918</v>
      </c>
      <c r="H49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18">
        <v>1299</v>
      </c>
      <c r="K4918" s="1">
        <v>0.7</v>
      </c>
      <c r="L49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909.3</v>
      </c>
      <c r="M4918" s="2" t="str">
        <f>IF(NOT(ISBLANK(Table1[[#This Row],[Discounter]])), IF(Table1[[#This Row],[Discounter]]&gt;=50%, "High Discount", "Low Discount"), "No Discount")</f>
        <v>High Discount</v>
      </c>
      <c r="N4918" t="s">
        <v>102</v>
      </c>
      <c r="O4918">
        <v>4.2</v>
      </c>
      <c r="P4918">
        <v>472</v>
      </c>
    </row>
    <row r="4919" spans="1:16" ht="30" x14ac:dyDescent="0.25">
      <c r="A4919" t="s">
        <v>9919</v>
      </c>
      <c r="B4919">
        <v>17476992</v>
      </c>
      <c r="C4919" t="s">
        <v>95</v>
      </c>
      <c r="D4919" t="s">
        <v>38</v>
      </c>
      <c r="E4919" t="s">
        <v>39</v>
      </c>
      <c r="F4919" t="s">
        <v>34</v>
      </c>
      <c r="G4919" s="3" t="s">
        <v>9920</v>
      </c>
      <c r="H49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19">
        <v>1398</v>
      </c>
      <c r="K4919" s="1">
        <v>0.6</v>
      </c>
      <c r="L49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838.8</v>
      </c>
      <c r="M4919" s="2" t="str">
        <f>IF(NOT(ISBLANK(Table1[[#This Row],[Discounter]])), IF(Table1[[#This Row],[Discounter]]&gt;=50%, "High Discount", "Low Discount"), "No Discount")</f>
        <v>High Discount</v>
      </c>
      <c r="N4919" t="s">
        <v>24</v>
      </c>
      <c r="O4919">
        <v>4.3</v>
      </c>
      <c r="P4919">
        <v>472</v>
      </c>
    </row>
    <row r="4920" spans="1:16" ht="45" x14ac:dyDescent="0.25">
      <c r="A4920" t="s">
        <v>9921</v>
      </c>
      <c r="B4920">
        <v>10308589</v>
      </c>
      <c r="C4920" t="s">
        <v>162</v>
      </c>
      <c r="D4920" t="s">
        <v>38</v>
      </c>
      <c r="E4920" t="s">
        <v>344</v>
      </c>
      <c r="F4920" t="s">
        <v>34</v>
      </c>
      <c r="G4920" s="3" t="s">
        <v>9922</v>
      </c>
      <c r="H49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20">
        <v>1499</v>
      </c>
      <c r="K4920" s="1">
        <v>0.53</v>
      </c>
      <c r="L49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794.47</v>
      </c>
      <c r="M4920" s="2" t="str">
        <f>IF(NOT(ISBLANK(Table1[[#This Row],[Discounter]])), IF(Table1[[#This Row],[Discounter]]&gt;=50%, "High Discount", "Low Discount"), "No Discount")</f>
        <v>High Discount</v>
      </c>
      <c r="N4920" t="s">
        <v>119</v>
      </c>
      <c r="O4920">
        <v>4.5</v>
      </c>
      <c r="P4920">
        <v>472</v>
      </c>
    </row>
    <row r="4921" spans="1:16" ht="45" x14ac:dyDescent="0.25">
      <c r="A4921" t="s">
        <v>9923</v>
      </c>
      <c r="B4921">
        <v>2521912</v>
      </c>
      <c r="C4921" t="s">
        <v>95</v>
      </c>
      <c r="D4921" t="s">
        <v>38</v>
      </c>
      <c r="E4921" t="s">
        <v>44</v>
      </c>
      <c r="F4921" t="s">
        <v>34</v>
      </c>
      <c r="G4921" s="3" t="s">
        <v>9924</v>
      </c>
      <c r="H49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21">
        <v>1499</v>
      </c>
      <c r="K4921" s="1">
        <v>0.6</v>
      </c>
      <c r="L49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4921" s="2" t="str">
        <f>IF(NOT(ISBLANK(Table1[[#This Row],[Discounter]])), IF(Table1[[#This Row],[Discounter]]&gt;=50%, "High Discount", "Low Discount"), "No Discount")</f>
        <v>High Discount</v>
      </c>
      <c r="N4921" t="s">
        <v>41</v>
      </c>
      <c r="O4921">
        <v>4.2</v>
      </c>
      <c r="P4921">
        <v>472</v>
      </c>
    </row>
    <row r="4922" spans="1:16" ht="60" x14ac:dyDescent="0.25">
      <c r="A4922" t="s">
        <v>9925</v>
      </c>
      <c r="B4922">
        <v>13670856</v>
      </c>
      <c r="C4922" t="s">
        <v>111</v>
      </c>
      <c r="D4922" t="s">
        <v>38</v>
      </c>
      <c r="E4922" t="s">
        <v>44</v>
      </c>
      <c r="F4922" t="s">
        <v>34</v>
      </c>
      <c r="G4922" s="3" t="s">
        <v>9926</v>
      </c>
      <c r="H49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22">
        <v>1599</v>
      </c>
      <c r="K4922" s="1">
        <v>0.56999999999999995</v>
      </c>
      <c r="L49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911.43</v>
      </c>
      <c r="M4922" s="2" t="str">
        <f>IF(NOT(ISBLANK(Table1[[#This Row],[Discounter]])), IF(Table1[[#This Row],[Discounter]]&gt;=50%, "High Discount", "Low Discount"), "No Discount")</f>
        <v>High Discount</v>
      </c>
      <c r="N4922" t="s">
        <v>328</v>
      </c>
      <c r="O4922">
        <v>4</v>
      </c>
      <c r="P4922">
        <v>472</v>
      </c>
    </row>
    <row r="4923" spans="1:16" ht="30" x14ac:dyDescent="0.25">
      <c r="A4923" t="s">
        <v>9927</v>
      </c>
      <c r="B4923">
        <v>1010448</v>
      </c>
      <c r="C4923" t="s">
        <v>301</v>
      </c>
      <c r="D4923" t="s">
        <v>38</v>
      </c>
      <c r="E4923" t="s">
        <v>282</v>
      </c>
      <c r="F4923" t="s">
        <v>34</v>
      </c>
      <c r="G4923" s="3" t="s">
        <v>9928</v>
      </c>
      <c r="H49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23">
        <v>1599</v>
      </c>
      <c r="K4923" s="1">
        <v>0.6</v>
      </c>
      <c r="L49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959.4</v>
      </c>
      <c r="M4923" s="2" t="str">
        <f>IF(NOT(ISBLANK(Table1[[#This Row],[Discounter]])), IF(Table1[[#This Row],[Discounter]]&gt;=50%, "High Discount", "Low Discount"), "No Discount")</f>
        <v>High Discount</v>
      </c>
      <c r="N4923" t="s">
        <v>36</v>
      </c>
      <c r="O4923">
        <v>3.9</v>
      </c>
      <c r="P4923">
        <v>472</v>
      </c>
    </row>
    <row r="4924" spans="1:16" ht="30" x14ac:dyDescent="0.25">
      <c r="A4924" t="s">
        <v>9929</v>
      </c>
      <c r="B4924">
        <v>8635059</v>
      </c>
      <c r="C4924" t="s">
        <v>539</v>
      </c>
      <c r="D4924" t="s">
        <v>38</v>
      </c>
      <c r="E4924" t="s">
        <v>44</v>
      </c>
      <c r="F4924" t="s">
        <v>34</v>
      </c>
      <c r="G4924" s="3" t="s">
        <v>9930</v>
      </c>
      <c r="H49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24">
        <v>1799</v>
      </c>
      <c r="K4924" s="1">
        <v>0.57999999999999996</v>
      </c>
      <c r="L49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1043.4199999999998</v>
      </c>
      <c r="M4924" s="2" t="str">
        <f>IF(NOT(ISBLANK(Table1[[#This Row],[Discounter]])), IF(Table1[[#This Row],[Discounter]]&gt;=50%, "High Discount", "Low Discount"), "No Discount")</f>
        <v>High Discount</v>
      </c>
      <c r="N4924" t="s">
        <v>41</v>
      </c>
      <c r="O4924">
        <v>4.0999999999999996</v>
      </c>
      <c r="P4924">
        <v>472</v>
      </c>
    </row>
    <row r="4925" spans="1:16" ht="45" x14ac:dyDescent="0.25">
      <c r="A4925" t="s">
        <v>9931</v>
      </c>
      <c r="B4925">
        <v>7289174</v>
      </c>
      <c r="C4925" t="s">
        <v>1295</v>
      </c>
      <c r="D4925" t="s">
        <v>38</v>
      </c>
      <c r="E4925" t="s">
        <v>16</v>
      </c>
      <c r="F4925" t="s">
        <v>34</v>
      </c>
      <c r="G4925" s="3" t="s">
        <v>9932</v>
      </c>
      <c r="H49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25">
        <v>2299</v>
      </c>
      <c r="K4925" s="1">
        <v>0.57999999999999996</v>
      </c>
      <c r="L49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1333.4199999999998</v>
      </c>
      <c r="M4925" s="2" t="str">
        <f>IF(NOT(ISBLANK(Table1[[#This Row],[Discounter]])), IF(Table1[[#This Row],[Discounter]]&gt;=50%, "High Discount", "Low Discount"), "No Discount")</f>
        <v>High Discount</v>
      </c>
      <c r="N4925" t="s">
        <v>119</v>
      </c>
      <c r="O4925">
        <v>4.3</v>
      </c>
      <c r="P4925">
        <v>472</v>
      </c>
    </row>
    <row r="4926" spans="1:16" ht="45" x14ac:dyDescent="0.25">
      <c r="A4926" t="s">
        <v>9933</v>
      </c>
      <c r="B4926">
        <v>12693276</v>
      </c>
      <c r="C4926" t="s">
        <v>91</v>
      </c>
      <c r="D4926" t="s">
        <v>38</v>
      </c>
      <c r="E4926" t="s">
        <v>74</v>
      </c>
      <c r="F4926" t="s">
        <v>34</v>
      </c>
      <c r="G4926" s="3" t="s">
        <v>9934</v>
      </c>
      <c r="H49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26">
        <v>2999</v>
      </c>
      <c r="K4926" s="1">
        <v>0.59</v>
      </c>
      <c r="L49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1769.4099999999999</v>
      </c>
      <c r="M4926" s="2" t="str">
        <f>IF(NOT(ISBLANK(Table1[[#This Row],[Discounter]])), IF(Table1[[#This Row],[Discounter]]&gt;=50%, "High Discount", "Low Discount"), "No Discount")</f>
        <v>High Discount</v>
      </c>
      <c r="N4926" t="s">
        <v>24</v>
      </c>
      <c r="O4926">
        <v>4.3</v>
      </c>
      <c r="P4926">
        <v>472</v>
      </c>
    </row>
    <row r="4927" spans="1:16" ht="45" x14ac:dyDescent="0.25">
      <c r="A4927" t="s">
        <v>9935</v>
      </c>
      <c r="B4927">
        <v>1714762</v>
      </c>
      <c r="C4927" t="s">
        <v>402</v>
      </c>
      <c r="D4927" t="s">
        <v>38</v>
      </c>
      <c r="E4927" t="s">
        <v>39</v>
      </c>
      <c r="F4927" t="s">
        <v>34</v>
      </c>
      <c r="G4927" s="3" t="s">
        <v>9936</v>
      </c>
      <c r="H49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27">
        <v>699</v>
      </c>
      <c r="K4927" s="1">
        <v>0.6</v>
      </c>
      <c r="L49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419.4</v>
      </c>
      <c r="M4927" s="2" t="str">
        <f>IF(NOT(ISBLANK(Table1[[#This Row],[Discounter]])), IF(Table1[[#This Row],[Discounter]]&gt;=50%, "High Discount", "Low Discount"), "No Discount")</f>
        <v>High Discount</v>
      </c>
      <c r="N4927" t="s">
        <v>1817</v>
      </c>
      <c r="O4927">
        <v>4.2</v>
      </c>
      <c r="P4927">
        <v>472</v>
      </c>
    </row>
    <row r="4928" spans="1:16" ht="60" x14ac:dyDescent="0.25">
      <c r="A4928" t="s">
        <v>9937</v>
      </c>
      <c r="B4928">
        <v>11274760</v>
      </c>
      <c r="C4928" t="s">
        <v>14</v>
      </c>
      <c r="D4928" t="s">
        <v>15</v>
      </c>
      <c r="E4928" t="s">
        <v>16</v>
      </c>
      <c r="F4928" t="s">
        <v>17</v>
      </c>
      <c r="G4928" s="3" t="s">
        <v>1175</v>
      </c>
      <c r="H49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4928">
        <v>1499</v>
      </c>
      <c r="L49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928" s="2" t="str">
        <f>IF(NOT(ISBLANK(Table1[[#This Row],[Discounter]])), IF(Table1[[#This Row],[Discounter]]&gt;=50%, "High Discount", "Low Discount"), "No Discount")</f>
        <v>No Discount</v>
      </c>
      <c r="N4928" t="s">
        <v>19</v>
      </c>
      <c r="O4928">
        <v>4.2</v>
      </c>
      <c r="P4928">
        <v>471</v>
      </c>
    </row>
    <row r="4929" spans="1:16" ht="60" x14ac:dyDescent="0.25">
      <c r="A4929" t="s">
        <v>9938</v>
      </c>
      <c r="B4929">
        <v>9541603</v>
      </c>
      <c r="C4929" t="s">
        <v>21</v>
      </c>
      <c r="D4929" t="s">
        <v>15</v>
      </c>
      <c r="E4929" t="s">
        <v>16</v>
      </c>
      <c r="F4929" t="s">
        <v>17</v>
      </c>
      <c r="G4929" s="3" t="s">
        <v>548</v>
      </c>
      <c r="H49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1099</v>
      </c>
      <c r="I4929">
        <v>1099</v>
      </c>
      <c r="J4929">
        <v>2499</v>
      </c>
      <c r="K4929" s="1">
        <v>0.56000000000000005</v>
      </c>
      <c r="L49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1399.44</v>
      </c>
      <c r="M4929" s="2" t="str">
        <f>IF(NOT(ISBLANK(Table1[[#This Row],[Discounter]])), IF(Table1[[#This Row],[Discounter]]&gt;=50%, "High Discount", "Low Discount"), "No Discount")</f>
        <v>High Discount</v>
      </c>
      <c r="N4929" t="s">
        <v>50</v>
      </c>
      <c r="O4929">
        <v>3.8</v>
      </c>
      <c r="P4929">
        <v>471</v>
      </c>
    </row>
    <row r="4930" spans="1:16" ht="45" x14ac:dyDescent="0.25">
      <c r="A4930" t="s">
        <v>9939</v>
      </c>
      <c r="B4930">
        <v>11044450</v>
      </c>
      <c r="C4930" t="s">
        <v>47</v>
      </c>
      <c r="D4930" t="s">
        <v>26</v>
      </c>
      <c r="E4930" t="s">
        <v>27</v>
      </c>
      <c r="F4930" t="s">
        <v>17</v>
      </c>
      <c r="G4930" s="3" t="s">
        <v>9940</v>
      </c>
      <c r="H49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487</v>
      </c>
      <c r="I4930">
        <v>487</v>
      </c>
      <c r="J4930">
        <v>1249</v>
      </c>
      <c r="K4930" s="1">
        <v>0.61</v>
      </c>
      <c r="L49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761.89</v>
      </c>
      <c r="M4930" s="2" t="str">
        <f>IF(NOT(ISBLANK(Table1[[#This Row],[Discounter]])), IF(Table1[[#This Row],[Discounter]]&gt;=50%, "High Discount", "Low Discount"), "No Discount")</f>
        <v>High Discount</v>
      </c>
      <c r="N4930" t="s">
        <v>80</v>
      </c>
      <c r="O4930">
        <v>4</v>
      </c>
      <c r="P4930">
        <v>471</v>
      </c>
    </row>
    <row r="4931" spans="1:16" ht="45" x14ac:dyDescent="0.25">
      <c r="A4931" t="s">
        <v>9941</v>
      </c>
      <c r="B4931">
        <v>12085984</v>
      </c>
      <c r="C4931" t="s">
        <v>47</v>
      </c>
      <c r="D4931" t="s">
        <v>26</v>
      </c>
      <c r="E4931" t="s">
        <v>27</v>
      </c>
      <c r="F4931" t="s">
        <v>17</v>
      </c>
      <c r="G4931" s="3" t="s">
        <v>9942</v>
      </c>
      <c r="H49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749</v>
      </c>
      <c r="I4931">
        <v>749</v>
      </c>
      <c r="J4931">
        <v>1499</v>
      </c>
      <c r="K4931" s="1">
        <v>0.5</v>
      </c>
      <c r="L49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4931" s="2" t="str">
        <f>IF(NOT(ISBLANK(Table1[[#This Row],[Discounter]])), IF(Table1[[#This Row],[Discounter]]&gt;=50%, "High Discount", "Low Discount"), "No Discount")</f>
        <v>High Discount</v>
      </c>
      <c r="N4931" t="s">
        <v>80</v>
      </c>
      <c r="O4931">
        <v>4.2</v>
      </c>
      <c r="P4931">
        <v>471</v>
      </c>
    </row>
    <row r="4932" spans="1:16" ht="45" x14ac:dyDescent="0.25">
      <c r="A4932" t="s">
        <v>9943</v>
      </c>
      <c r="B4932">
        <v>13238668</v>
      </c>
      <c r="C4932" t="s">
        <v>100</v>
      </c>
      <c r="D4932" t="s">
        <v>69</v>
      </c>
      <c r="E4932" t="s">
        <v>83</v>
      </c>
      <c r="F4932" t="s">
        <v>34</v>
      </c>
      <c r="G4932" s="3" t="s">
        <v>9944</v>
      </c>
      <c r="H49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4932">
        <v>679</v>
      </c>
      <c r="J4932">
        <v>1699</v>
      </c>
      <c r="K4932" s="1">
        <v>0.6</v>
      </c>
      <c r="L49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4932" s="2" t="str">
        <f>IF(NOT(ISBLANK(Table1[[#This Row],[Discounter]])), IF(Table1[[#This Row],[Discounter]]&gt;=50%, "High Discount", "Low Discount"), "No Discount")</f>
        <v>High Discount</v>
      </c>
      <c r="N4932" t="s">
        <v>102</v>
      </c>
      <c r="O4932">
        <v>4</v>
      </c>
      <c r="P4932">
        <v>471</v>
      </c>
    </row>
    <row r="4933" spans="1:16" ht="45" x14ac:dyDescent="0.25">
      <c r="A4933" t="s">
        <v>9945</v>
      </c>
      <c r="B4933">
        <v>13243430</v>
      </c>
      <c r="C4933" t="s">
        <v>82</v>
      </c>
      <c r="D4933" t="s">
        <v>69</v>
      </c>
      <c r="E4933" t="s">
        <v>132</v>
      </c>
      <c r="F4933" t="s">
        <v>34</v>
      </c>
      <c r="G4933" s="3" t="s">
        <v>9946</v>
      </c>
      <c r="H49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859</v>
      </c>
      <c r="I4933">
        <v>859</v>
      </c>
      <c r="J4933">
        <v>2149</v>
      </c>
      <c r="K4933" s="1">
        <v>0.6</v>
      </c>
      <c r="L49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1289.3999999999999</v>
      </c>
      <c r="M4933" s="2" t="str">
        <f>IF(NOT(ISBLANK(Table1[[#This Row],[Discounter]])), IF(Table1[[#This Row],[Discounter]]&gt;=50%, "High Discount", "Low Discount"), "No Discount")</f>
        <v>High Discount</v>
      </c>
      <c r="N4933" t="s">
        <v>36</v>
      </c>
      <c r="O4933">
        <v>4.0999999999999996</v>
      </c>
      <c r="P4933">
        <v>471</v>
      </c>
    </row>
    <row r="4934" spans="1:16" ht="45" x14ac:dyDescent="0.25">
      <c r="A4934" t="s">
        <v>9947</v>
      </c>
      <c r="B4934">
        <v>4670939</v>
      </c>
      <c r="C4934" t="s">
        <v>4232</v>
      </c>
      <c r="D4934" t="s">
        <v>32</v>
      </c>
      <c r="E4934" t="s">
        <v>105</v>
      </c>
      <c r="F4934" t="s">
        <v>34</v>
      </c>
      <c r="G4934" s="3" t="s">
        <v>9948</v>
      </c>
      <c r="H49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4934">
        <v>479</v>
      </c>
      <c r="J4934">
        <v>799</v>
      </c>
      <c r="K4934" s="1">
        <v>0.4</v>
      </c>
      <c r="L49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319.60000000000002</v>
      </c>
      <c r="M4934" s="2" t="str">
        <f>IF(NOT(ISBLANK(Table1[[#This Row],[Discounter]])), IF(Table1[[#This Row],[Discounter]]&gt;=50%, "High Discount", "Low Discount"), "No Discount")</f>
        <v>Low Discount</v>
      </c>
      <c r="N4934" t="s">
        <v>4234</v>
      </c>
      <c r="O4934">
        <v>4</v>
      </c>
      <c r="P4934">
        <v>471</v>
      </c>
    </row>
    <row r="4935" spans="1:16" ht="45" x14ac:dyDescent="0.25">
      <c r="A4935" t="s">
        <v>9949</v>
      </c>
      <c r="B4935">
        <v>10426090</v>
      </c>
      <c r="C4935" t="s">
        <v>1037</v>
      </c>
      <c r="D4935" t="s">
        <v>38</v>
      </c>
      <c r="E4935" t="s">
        <v>39</v>
      </c>
      <c r="F4935" t="s">
        <v>34</v>
      </c>
      <c r="G4935" s="3" t="s">
        <v>9950</v>
      </c>
      <c r="H49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35">
        <v>1199</v>
      </c>
      <c r="K4935" s="1">
        <v>0.62</v>
      </c>
      <c r="L49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743.38</v>
      </c>
      <c r="M4935" s="2" t="str">
        <f>IF(NOT(ISBLANK(Table1[[#This Row],[Discounter]])), IF(Table1[[#This Row],[Discounter]]&gt;=50%, "High Discount", "Low Discount"), "No Discount")</f>
        <v>High Discount</v>
      </c>
      <c r="N4935" t="s">
        <v>41</v>
      </c>
      <c r="O4935">
        <v>4.2</v>
      </c>
      <c r="P4935">
        <v>471</v>
      </c>
    </row>
    <row r="4936" spans="1:16" ht="60" x14ac:dyDescent="0.25">
      <c r="A4936" t="s">
        <v>9951</v>
      </c>
      <c r="B4936">
        <v>10821314</v>
      </c>
      <c r="C4936" t="s">
        <v>165</v>
      </c>
      <c r="D4936" t="s">
        <v>38</v>
      </c>
      <c r="E4936" t="s">
        <v>132</v>
      </c>
      <c r="F4936" t="s">
        <v>34</v>
      </c>
      <c r="G4936" s="3" t="s">
        <v>9952</v>
      </c>
      <c r="H49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36">
        <v>1299</v>
      </c>
      <c r="K4936" s="1">
        <v>0.55000000000000004</v>
      </c>
      <c r="L49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4936" s="2" t="str">
        <f>IF(NOT(ISBLANK(Table1[[#This Row],[Discounter]])), IF(Table1[[#This Row],[Discounter]]&gt;=50%, "High Discount", "Low Discount"), "No Discount")</f>
        <v>High Discount</v>
      </c>
      <c r="N4936" t="s">
        <v>36</v>
      </c>
      <c r="O4936">
        <v>4</v>
      </c>
      <c r="P4936">
        <v>471</v>
      </c>
    </row>
    <row r="4937" spans="1:16" ht="45" x14ac:dyDescent="0.25">
      <c r="A4937" t="s">
        <v>9953</v>
      </c>
      <c r="B4937">
        <v>9656255</v>
      </c>
      <c r="C4937" t="s">
        <v>14</v>
      </c>
      <c r="D4937" t="s">
        <v>38</v>
      </c>
      <c r="E4937" t="s">
        <v>27</v>
      </c>
      <c r="F4937" t="s">
        <v>34</v>
      </c>
      <c r="G4937" s="3" t="s">
        <v>9954</v>
      </c>
      <c r="H49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37">
        <v>1499</v>
      </c>
      <c r="K4937" s="1">
        <v>0.5</v>
      </c>
      <c r="L49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4937" s="2" t="str">
        <f>IF(NOT(ISBLANK(Table1[[#This Row],[Discounter]])), IF(Table1[[#This Row],[Discounter]]&gt;=50%, "High Discount", "Low Discount"), "No Discount")</f>
        <v>High Discount</v>
      </c>
      <c r="N4937" t="s">
        <v>41</v>
      </c>
      <c r="O4937">
        <v>4.3</v>
      </c>
      <c r="P4937">
        <v>471</v>
      </c>
    </row>
    <row r="4938" spans="1:16" ht="60" x14ac:dyDescent="0.25">
      <c r="A4938" t="s">
        <v>9955</v>
      </c>
      <c r="B4938">
        <v>17383378</v>
      </c>
      <c r="C4938" t="s">
        <v>14</v>
      </c>
      <c r="D4938" t="s">
        <v>38</v>
      </c>
      <c r="E4938" t="s">
        <v>39</v>
      </c>
      <c r="F4938" t="s">
        <v>34</v>
      </c>
      <c r="G4938" s="3" t="s">
        <v>9956</v>
      </c>
      <c r="H49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38">
        <v>1598</v>
      </c>
      <c r="K4938" s="1">
        <v>0.5</v>
      </c>
      <c r="L49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4938" s="2" t="str">
        <f>IF(NOT(ISBLANK(Table1[[#This Row],[Discounter]])), IF(Table1[[#This Row],[Discounter]]&gt;=50%, "High Discount", "Low Discount"), "No Discount")</f>
        <v>High Discount</v>
      </c>
      <c r="N4938" t="s">
        <v>419</v>
      </c>
      <c r="O4938">
        <v>4.0999999999999996</v>
      </c>
      <c r="P4938">
        <v>471</v>
      </c>
    </row>
    <row r="4939" spans="1:16" ht="45" x14ac:dyDescent="0.25">
      <c r="A4939" t="s">
        <v>9957</v>
      </c>
      <c r="B4939">
        <v>13710342</v>
      </c>
      <c r="C4939" t="s">
        <v>14</v>
      </c>
      <c r="D4939" t="s">
        <v>38</v>
      </c>
      <c r="E4939" t="s">
        <v>16</v>
      </c>
      <c r="F4939" t="s">
        <v>34</v>
      </c>
      <c r="G4939" s="3" t="s">
        <v>9958</v>
      </c>
      <c r="H49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39">
        <v>1799</v>
      </c>
      <c r="K4939" s="1">
        <v>0.4</v>
      </c>
      <c r="L49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719.6</v>
      </c>
      <c r="M4939" s="2" t="str">
        <f>IF(NOT(ISBLANK(Table1[[#This Row],[Discounter]])), IF(Table1[[#This Row],[Discounter]]&gt;=50%, "High Discount", "Low Discount"), "No Discount")</f>
        <v>Low Discount</v>
      </c>
      <c r="N4939" t="s">
        <v>119</v>
      </c>
      <c r="O4939">
        <v>4.2</v>
      </c>
      <c r="P4939">
        <v>471</v>
      </c>
    </row>
    <row r="4940" spans="1:16" ht="45" x14ac:dyDescent="0.25">
      <c r="A4940" t="s">
        <v>9959</v>
      </c>
      <c r="B4940">
        <v>13738586</v>
      </c>
      <c r="C4940" t="s">
        <v>266</v>
      </c>
      <c r="D4940" t="s">
        <v>38</v>
      </c>
      <c r="E4940" t="s">
        <v>169</v>
      </c>
      <c r="F4940" t="s">
        <v>34</v>
      </c>
      <c r="G4940" s="3" t="s">
        <v>9960</v>
      </c>
      <c r="H49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40">
        <v>1899</v>
      </c>
      <c r="K4940" s="1">
        <v>0.5</v>
      </c>
      <c r="L49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949.5</v>
      </c>
      <c r="M4940" s="2" t="str">
        <f>IF(NOT(ISBLANK(Table1[[#This Row],[Discounter]])), IF(Table1[[#This Row],[Discounter]]&gt;=50%, "High Discount", "Low Discount"), "No Discount")</f>
        <v>High Discount</v>
      </c>
      <c r="N4940" t="s">
        <v>41</v>
      </c>
      <c r="O4940">
        <v>3.8</v>
      </c>
      <c r="P4940">
        <v>471</v>
      </c>
    </row>
    <row r="4941" spans="1:16" ht="45" x14ac:dyDescent="0.25">
      <c r="A4941" t="s">
        <v>9961</v>
      </c>
      <c r="B4941">
        <v>6838371</v>
      </c>
      <c r="C4941" t="s">
        <v>9962</v>
      </c>
      <c r="D4941" t="s">
        <v>38</v>
      </c>
      <c r="E4941" t="s">
        <v>282</v>
      </c>
      <c r="F4941" t="s">
        <v>34</v>
      </c>
      <c r="G4941" s="3" t="s">
        <v>9963</v>
      </c>
      <c r="H49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41">
        <v>1999</v>
      </c>
      <c r="K4941" s="1">
        <v>0.7</v>
      </c>
      <c r="L49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1399.3</v>
      </c>
      <c r="M4941" s="2" t="str">
        <f>IF(NOT(ISBLANK(Table1[[#This Row],[Discounter]])), IF(Table1[[#This Row],[Discounter]]&gt;=50%, "High Discount", "Low Discount"), "No Discount")</f>
        <v>High Discount</v>
      </c>
      <c r="N4941" t="s">
        <v>24</v>
      </c>
      <c r="O4941">
        <v>4.0999999999999996</v>
      </c>
      <c r="P4941">
        <v>471</v>
      </c>
    </row>
    <row r="4942" spans="1:16" ht="45" x14ac:dyDescent="0.25">
      <c r="A4942" t="s">
        <v>9964</v>
      </c>
      <c r="B4942">
        <v>2464261</v>
      </c>
      <c r="C4942" t="s">
        <v>43</v>
      </c>
      <c r="D4942" t="s">
        <v>38</v>
      </c>
      <c r="E4942" t="s">
        <v>39</v>
      </c>
      <c r="F4942" t="s">
        <v>34</v>
      </c>
      <c r="G4942" s="3" t="s">
        <v>9965</v>
      </c>
      <c r="H4942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4942">
        <v>239</v>
      </c>
      <c r="L49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942" s="2" t="str">
        <f>IF(NOT(ISBLANK(Table1[[#This Row],[Discounter]])), IF(Table1[[#This Row],[Discounter]]&gt;=50%, "High Discount", "Low Discount"), "No Discount")</f>
        <v>No Discount</v>
      </c>
      <c r="N4942" t="s">
        <v>41</v>
      </c>
      <c r="O4942">
        <v>4.2</v>
      </c>
      <c r="P4942">
        <v>471</v>
      </c>
    </row>
    <row r="4943" spans="1:16" ht="45" x14ac:dyDescent="0.25">
      <c r="A4943" t="s">
        <v>9966</v>
      </c>
      <c r="B4943">
        <v>12809668</v>
      </c>
      <c r="C4943" t="s">
        <v>9967</v>
      </c>
      <c r="D4943" t="s">
        <v>38</v>
      </c>
      <c r="E4943" t="s">
        <v>132</v>
      </c>
      <c r="F4943" t="s">
        <v>34</v>
      </c>
      <c r="G4943" s="3" t="s">
        <v>9968</v>
      </c>
      <c r="H49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43">
        <v>2499</v>
      </c>
      <c r="K4943" s="1">
        <v>0.3</v>
      </c>
      <c r="L49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749.69999999999993</v>
      </c>
      <c r="M4943" s="2" t="str">
        <f>IF(NOT(ISBLANK(Table1[[#This Row],[Discounter]])), IF(Table1[[#This Row],[Discounter]]&gt;=50%, "High Discount", "Low Discount"), "No Discount")</f>
        <v>Low Discount</v>
      </c>
      <c r="N4943" t="s">
        <v>202</v>
      </c>
      <c r="O4943">
        <v>4.3</v>
      </c>
      <c r="P4943">
        <v>471</v>
      </c>
    </row>
    <row r="4944" spans="1:16" ht="45" x14ac:dyDescent="0.25">
      <c r="A4944" t="s">
        <v>9969</v>
      </c>
      <c r="B4944">
        <v>13666806</v>
      </c>
      <c r="C4944" t="s">
        <v>82</v>
      </c>
      <c r="D4944" t="s">
        <v>38</v>
      </c>
      <c r="E4944" t="s">
        <v>48</v>
      </c>
      <c r="F4944" t="s">
        <v>34</v>
      </c>
      <c r="G4944" s="3" t="s">
        <v>9970</v>
      </c>
      <c r="H49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44">
        <v>899</v>
      </c>
      <c r="K4944" s="1">
        <v>0.61</v>
      </c>
      <c r="L49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548.39</v>
      </c>
      <c r="M4944" s="2" t="str">
        <f>IF(NOT(ISBLANK(Table1[[#This Row],[Discounter]])), IF(Table1[[#This Row],[Discounter]]&gt;=50%, "High Discount", "Low Discount"), "No Discount")</f>
        <v>High Discount</v>
      </c>
      <c r="N4944" t="s">
        <v>19</v>
      </c>
      <c r="O4944">
        <v>3.7</v>
      </c>
      <c r="P4944">
        <v>471</v>
      </c>
    </row>
    <row r="4945" spans="1:16" ht="45" x14ac:dyDescent="0.25">
      <c r="A4945" t="s">
        <v>9971</v>
      </c>
      <c r="B4945">
        <v>10604596</v>
      </c>
      <c r="C4945" t="s">
        <v>162</v>
      </c>
      <c r="D4945" t="s">
        <v>38</v>
      </c>
      <c r="E4945" t="s">
        <v>39</v>
      </c>
      <c r="F4945" t="s">
        <v>34</v>
      </c>
      <c r="G4945" s="3" t="s">
        <v>9972</v>
      </c>
      <c r="H49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45">
        <v>999</v>
      </c>
      <c r="K4945" s="1">
        <v>0.54</v>
      </c>
      <c r="L49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539.46</v>
      </c>
      <c r="M4945" s="2" t="str">
        <f>IF(NOT(ISBLANK(Table1[[#This Row],[Discounter]])), IF(Table1[[#This Row],[Discounter]]&gt;=50%, "High Discount", "Low Discount"), "No Discount")</f>
        <v>High Discount</v>
      </c>
      <c r="N4945" t="s">
        <v>41</v>
      </c>
      <c r="O4945">
        <v>4.4000000000000004</v>
      </c>
      <c r="P4945">
        <v>471</v>
      </c>
    </row>
    <row r="4946" spans="1:16" ht="60" x14ac:dyDescent="0.25">
      <c r="A4946" t="s">
        <v>9973</v>
      </c>
      <c r="B4946">
        <v>11274754</v>
      </c>
      <c r="C4946" t="s">
        <v>14</v>
      </c>
      <c r="D4946" t="s">
        <v>15</v>
      </c>
      <c r="E4946" t="s">
        <v>16</v>
      </c>
      <c r="F4946" t="s">
        <v>17</v>
      </c>
      <c r="G4946" s="3" t="s">
        <v>2999</v>
      </c>
      <c r="H49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4946">
        <v>679</v>
      </c>
      <c r="J4946">
        <v>1699</v>
      </c>
      <c r="K4946" s="1">
        <v>0.6</v>
      </c>
      <c r="L49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4946" s="2" t="str">
        <f>IF(NOT(ISBLANK(Table1[[#This Row],[Discounter]])), IF(Table1[[#This Row],[Discounter]]&gt;=50%, "High Discount", "Low Discount"), "No Discount")</f>
        <v>High Discount</v>
      </c>
      <c r="N4946" t="s">
        <v>19</v>
      </c>
      <c r="O4946">
        <v>3.9</v>
      </c>
      <c r="P4946">
        <v>470</v>
      </c>
    </row>
    <row r="4947" spans="1:16" ht="60" x14ac:dyDescent="0.25">
      <c r="A4947" t="s">
        <v>9974</v>
      </c>
      <c r="B4947">
        <v>1422479</v>
      </c>
      <c r="C4947" t="s">
        <v>43</v>
      </c>
      <c r="D4947" t="s">
        <v>177</v>
      </c>
      <c r="E4947" t="s">
        <v>178</v>
      </c>
      <c r="F4947" t="s">
        <v>17</v>
      </c>
      <c r="G4947" s="3" t="s">
        <v>9975</v>
      </c>
      <c r="H49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299</v>
      </c>
      <c r="I4947">
        <v>299</v>
      </c>
      <c r="J4947">
        <v>399</v>
      </c>
      <c r="K4947" s="1">
        <v>0.25</v>
      </c>
      <c r="L49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99.75</v>
      </c>
      <c r="M4947" s="2" t="str">
        <f>IF(NOT(ISBLANK(Table1[[#This Row],[Discounter]])), IF(Table1[[#This Row],[Discounter]]&gt;=50%, "High Discount", "Low Discount"), "No Discount")</f>
        <v>Low Discount</v>
      </c>
      <c r="N4947" t="s">
        <v>146</v>
      </c>
      <c r="O4947">
        <v>4.3</v>
      </c>
      <c r="P4947">
        <v>470</v>
      </c>
    </row>
    <row r="4948" spans="1:16" ht="45" x14ac:dyDescent="0.25">
      <c r="A4948" t="s">
        <v>9976</v>
      </c>
      <c r="B4948">
        <v>11446240</v>
      </c>
      <c r="C4948" t="s">
        <v>752</v>
      </c>
      <c r="D4948" t="s">
        <v>177</v>
      </c>
      <c r="E4948" t="s">
        <v>2107</v>
      </c>
      <c r="F4948" t="s">
        <v>17</v>
      </c>
      <c r="G4948" s="3" t="s">
        <v>9977</v>
      </c>
      <c r="H49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948">
        <v>999</v>
      </c>
      <c r="L49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948" s="2" t="str">
        <f>IF(NOT(ISBLANK(Table1[[#This Row],[Discounter]])), IF(Table1[[#This Row],[Discounter]]&gt;=50%, "High Discount", "Low Discount"), "No Discount")</f>
        <v>No Discount</v>
      </c>
      <c r="N4948" t="s">
        <v>328</v>
      </c>
      <c r="O4948">
        <v>4.5</v>
      </c>
      <c r="P4948">
        <v>470</v>
      </c>
    </row>
    <row r="4949" spans="1:16" ht="45" x14ac:dyDescent="0.25">
      <c r="A4949" t="s">
        <v>9978</v>
      </c>
      <c r="B4949">
        <v>2338737</v>
      </c>
      <c r="C4949" t="s">
        <v>150</v>
      </c>
      <c r="D4949" t="s">
        <v>26</v>
      </c>
      <c r="E4949" t="s">
        <v>27</v>
      </c>
      <c r="F4949" t="s">
        <v>17</v>
      </c>
      <c r="G4949" s="3" t="s">
        <v>9979</v>
      </c>
      <c r="H49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1199</v>
      </c>
      <c r="I4949">
        <v>1199</v>
      </c>
      <c r="J4949">
        <v>2399</v>
      </c>
      <c r="K4949" s="1">
        <v>0.5</v>
      </c>
      <c r="L49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1199.5</v>
      </c>
      <c r="M4949" s="2" t="str">
        <f>IF(NOT(ISBLANK(Table1[[#This Row],[Discounter]])), IF(Table1[[#This Row],[Discounter]]&gt;=50%, "High Discount", "Low Discount"), "No Discount")</f>
        <v>High Discount</v>
      </c>
      <c r="N4949" t="s">
        <v>454</v>
      </c>
      <c r="O4949">
        <v>4</v>
      </c>
      <c r="P4949">
        <v>470</v>
      </c>
    </row>
    <row r="4950" spans="1:16" ht="45" x14ac:dyDescent="0.25">
      <c r="A4950" t="s">
        <v>9980</v>
      </c>
      <c r="B4950">
        <v>12786742</v>
      </c>
      <c r="C4950" t="s">
        <v>211</v>
      </c>
      <c r="D4950" t="s">
        <v>69</v>
      </c>
      <c r="E4950" t="s">
        <v>132</v>
      </c>
      <c r="F4950" t="s">
        <v>34</v>
      </c>
      <c r="G4950" s="3" t="s">
        <v>9981</v>
      </c>
      <c r="H49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998</v>
      </c>
      <c r="I4950">
        <v>998</v>
      </c>
      <c r="J4950">
        <v>2495</v>
      </c>
      <c r="K4950" s="1">
        <v>0.6</v>
      </c>
      <c r="L49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1497</v>
      </c>
      <c r="M4950" s="2" t="str">
        <f>IF(NOT(ISBLANK(Table1[[#This Row],[Discounter]])), IF(Table1[[#This Row],[Discounter]]&gt;=50%, "High Discount", "Low Discount"), "No Discount")</f>
        <v>High Discount</v>
      </c>
      <c r="N4950" t="s">
        <v>202</v>
      </c>
      <c r="O4950">
        <v>4.3</v>
      </c>
      <c r="P4950">
        <v>470</v>
      </c>
    </row>
    <row r="4951" spans="1:16" ht="60" x14ac:dyDescent="0.25">
      <c r="A4951" t="s">
        <v>9982</v>
      </c>
      <c r="B4951">
        <v>14390990</v>
      </c>
      <c r="C4951" t="s">
        <v>373</v>
      </c>
      <c r="D4951" t="s">
        <v>69</v>
      </c>
      <c r="E4951" t="s">
        <v>70</v>
      </c>
      <c r="F4951" t="s">
        <v>34</v>
      </c>
      <c r="G4951" s="3" t="s">
        <v>9983</v>
      </c>
      <c r="H49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1399</v>
      </c>
      <c r="I4951">
        <v>1399</v>
      </c>
      <c r="J4951">
        <v>3499</v>
      </c>
      <c r="K4951" s="1">
        <v>0.6</v>
      </c>
      <c r="L49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2099.4</v>
      </c>
      <c r="M4951" s="2" t="str">
        <f>IF(NOT(ISBLANK(Table1[[#This Row],[Discounter]])), IF(Table1[[#This Row],[Discounter]]&gt;=50%, "High Discount", "Low Discount"), "No Discount")</f>
        <v>High Discount</v>
      </c>
      <c r="N4951" t="s">
        <v>213</v>
      </c>
      <c r="O4951">
        <v>4</v>
      </c>
      <c r="P4951">
        <v>470</v>
      </c>
    </row>
    <row r="4952" spans="1:16" ht="60" x14ac:dyDescent="0.25">
      <c r="A4952" t="s">
        <v>9984</v>
      </c>
      <c r="B4952">
        <v>7286686</v>
      </c>
      <c r="C4952" t="s">
        <v>82</v>
      </c>
      <c r="D4952" t="s">
        <v>69</v>
      </c>
      <c r="E4952" t="s">
        <v>132</v>
      </c>
      <c r="F4952" t="s">
        <v>34</v>
      </c>
      <c r="G4952" s="3" t="s">
        <v>9985</v>
      </c>
      <c r="H49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1442</v>
      </c>
      <c r="I4952">
        <v>1442</v>
      </c>
      <c r="J4952">
        <v>3699</v>
      </c>
      <c r="K4952" s="1">
        <v>0.61</v>
      </c>
      <c r="L49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2256.39</v>
      </c>
      <c r="M4952" s="2" t="str">
        <f>IF(NOT(ISBLANK(Table1[[#This Row],[Discounter]])), IF(Table1[[#This Row],[Discounter]]&gt;=50%, "High Discount", "Low Discount"), "No Discount")</f>
        <v>High Discount</v>
      </c>
      <c r="N4952" t="s">
        <v>36</v>
      </c>
      <c r="O4952">
        <v>4.0999999999999996</v>
      </c>
      <c r="P4952">
        <v>470</v>
      </c>
    </row>
    <row r="4953" spans="1:16" ht="45" x14ac:dyDescent="0.25">
      <c r="A4953" t="s">
        <v>9986</v>
      </c>
      <c r="B4953">
        <v>10704788</v>
      </c>
      <c r="C4953" t="s">
        <v>524</v>
      </c>
      <c r="D4953" t="s">
        <v>38</v>
      </c>
      <c r="E4953" t="s">
        <v>48</v>
      </c>
      <c r="F4953" t="s">
        <v>34</v>
      </c>
      <c r="G4953" s="3" t="s">
        <v>9987</v>
      </c>
      <c r="H49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53">
        <v>1099</v>
      </c>
      <c r="K4953" s="1">
        <v>0.2</v>
      </c>
      <c r="L49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219.8</v>
      </c>
      <c r="M4953" s="2" t="str">
        <f>IF(NOT(ISBLANK(Table1[[#This Row],[Discounter]])), IF(Table1[[#This Row],[Discounter]]&gt;=50%, "High Discount", "Low Discount"), "No Discount")</f>
        <v>Low Discount</v>
      </c>
      <c r="N4953" t="s">
        <v>119</v>
      </c>
      <c r="O4953">
        <v>4.2</v>
      </c>
      <c r="P4953">
        <v>470</v>
      </c>
    </row>
    <row r="4954" spans="1:16" ht="60" x14ac:dyDescent="0.25">
      <c r="A4954" t="s">
        <v>9988</v>
      </c>
      <c r="B4954">
        <v>8340315</v>
      </c>
      <c r="C4954" t="s">
        <v>250</v>
      </c>
      <c r="D4954" t="s">
        <v>38</v>
      </c>
      <c r="E4954" t="s">
        <v>44</v>
      </c>
      <c r="F4954" t="s">
        <v>34</v>
      </c>
      <c r="G4954" s="3" t="s">
        <v>9989</v>
      </c>
      <c r="H49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54">
        <v>1699</v>
      </c>
      <c r="K4954" s="1">
        <v>0.7</v>
      </c>
      <c r="L49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1189.3</v>
      </c>
      <c r="M4954" s="2" t="str">
        <f>IF(NOT(ISBLANK(Table1[[#This Row],[Discounter]])), IF(Table1[[#This Row],[Discounter]]&gt;=50%, "High Discount", "Low Discount"), "No Discount")</f>
        <v>High Discount</v>
      </c>
      <c r="N4954" t="s">
        <v>41</v>
      </c>
      <c r="O4954">
        <v>4.2</v>
      </c>
      <c r="P4954">
        <v>470</v>
      </c>
    </row>
    <row r="4955" spans="1:16" ht="30" x14ac:dyDescent="0.25">
      <c r="A4955" t="s">
        <v>9990</v>
      </c>
      <c r="B4955">
        <v>10512764</v>
      </c>
      <c r="C4955" t="s">
        <v>52</v>
      </c>
      <c r="D4955" t="s">
        <v>38</v>
      </c>
      <c r="E4955" t="s">
        <v>132</v>
      </c>
      <c r="F4955" t="s">
        <v>34</v>
      </c>
      <c r="G4955" s="3" t="s">
        <v>9991</v>
      </c>
      <c r="H49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55">
        <v>1995</v>
      </c>
      <c r="K4955" s="1">
        <v>0.62</v>
      </c>
      <c r="L49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1236.9000000000001</v>
      </c>
      <c r="M4955" s="2" t="str">
        <f>IF(NOT(ISBLANK(Table1[[#This Row],[Discounter]])), IF(Table1[[#This Row],[Discounter]]&gt;=50%, "High Discount", "Low Discount"), "No Discount")</f>
        <v>High Discount</v>
      </c>
      <c r="N4955" t="s">
        <v>24</v>
      </c>
      <c r="O4955">
        <v>3.8</v>
      </c>
      <c r="P4955">
        <v>470</v>
      </c>
    </row>
    <row r="4956" spans="1:16" ht="45" x14ac:dyDescent="0.25">
      <c r="A4956" t="s">
        <v>9992</v>
      </c>
      <c r="B4956">
        <v>11435322</v>
      </c>
      <c r="C4956" t="s">
        <v>907</v>
      </c>
      <c r="D4956" t="s">
        <v>38</v>
      </c>
      <c r="E4956" t="s">
        <v>74</v>
      </c>
      <c r="F4956" t="s">
        <v>34</v>
      </c>
      <c r="G4956" s="3" t="s">
        <v>9993</v>
      </c>
      <c r="H49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56">
        <v>2899</v>
      </c>
      <c r="K4956" s="1">
        <v>0.6</v>
      </c>
      <c r="L49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1739.3999999999999</v>
      </c>
      <c r="M4956" s="2" t="str">
        <f>IF(NOT(ISBLANK(Table1[[#This Row],[Discounter]])), IF(Table1[[#This Row],[Discounter]]&gt;=50%, "High Discount", "Low Discount"), "No Discount")</f>
        <v>High Discount</v>
      </c>
      <c r="N4956" t="s">
        <v>41</v>
      </c>
      <c r="O4956">
        <v>4.5</v>
      </c>
      <c r="P4956">
        <v>470</v>
      </c>
    </row>
    <row r="4957" spans="1:16" ht="45" x14ac:dyDescent="0.25">
      <c r="A4957" t="s">
        <v>9994</v>
      </c>
      <c r="B4957">
        <v>1745120</v>
      </c>
      <c r="C4957" t="s">
        <v>43</v>
      </c>
      <c r="D4957" t="s">
        <v>38</v>
      </c>
      <c r="E4957" t="s">
        <v>39</v>
      </c>
      <c r="F4957" t="s">
        <v>34</v>
      </c>
      <c r="G4957" s="3" t="s">
        <v>9995</v>
      </c>
      <c r="H49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57">
        <v>799</v>
      </c>
      <c r="K4957" t="s">
        <v>643</v>
      </c>
      <c r="L49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300</v>
      </c>
      <c r="M4957" s="2" t="str">
        <f>IF(NOT(ISBLANK(Table1[[#This Row],[Discounter]])), IF(Table1[[#This Row],[Discounter]]&gt;=50%, "High Discount", "Low Discount"), "No Discount")</f>
        <v>High Discount</v>
      </c>
      <c r="N4957" t="s">
        <v>41</v>
      </c>
      <c r="O4957">
        <v>4.0999999999999996</v>
      </c>
      <c r="P4957">
        <v>470</v>
      </c>
    </row>
    <row r="4958" spans="1:16" ht="45" x14ac:dyDescent="0.25">
      <c r="A4958" t="s">
        <v>9996</v>
      </c>
      <c r="B4958">
        <v>10271357</v>
      </c>
      <c r="C4958" t="s">
        <v>3665</v>
      </c>
      <c r="D4958" t="s">
        <v>15</v>
      </c>
      <c r="E4958" t="s">
        <v>22</v>
      </c>
      <c r="F4958" t="s">
        <v>17</v>
      </c>
      <c r="G4958" s="3" t="s">
        <v>9997</v>
      </c>
      <c r="H49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4958">
        <v>2895</v>
      </c>
      <c r="L49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958" s="2" t="str">
        <f>IF(NOT(ISBLANK(Table1[[#This Row],[Discounter]])), IF(Table1[[#This Row],[Discounter]]&gt;=50%, "High Discount", "Low Discount"), "No Discount")</f>
        <v>No Discount</v>
      </c>
      <c r="N4958" t="s">
        <v>9998</v>
      </c>
      <c r="O4958">
        <v>4.2</v>
      </c>
      <c r="P4958">
        <v>469</v>
      </c>
    </row>
    <row r="4959" spans="1:16" ht="60" x14ac:dyDescent="0.25">
      <c r="A4959" t="s">
        <v>9999</v>
      </c>
      <c r="B4959">
        <v>10895696</v>
      </c>
      <c r="C4959" t="s">
        <v>57</v>
      </c>
      <c r="D4959" t="s">
        <v>15</v>
      </c>
      <c r="E4959" t="s">
        <v>16</v>
      </c>
      <c r="F4959" t="s">
        <v>17</v>
      </c>
      <c r="G4959" s="3" t="s">
        <v>10000</v>
      </c>
      <c r="H49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1159</v>
      </c>
      <c r="I4959">
        <v>1159</v>
      </c>
      <c r="J4959">
        <v>2899</v>
      </c>
      <c r="K4959" s="1">
        <v>0.6</v>
      </c>
      <c r="L49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1739.3999999999999</v>
      </c>
      <c r="M4959" s="2" t="str">
        <f>IF(NOT(ISBLANK(Table1[[#This Row],[Discounter]])), IF(Table1[[#This Row],[Discounter]]&gt;=50%, "High Discount", "Low Discount"), "No Discount")</f>
        <v>High Discount</v>
      </c>
      <c r="N4959" t="s">
        <v>19</v>
      </c>
      <c r="O4959">
        <v>3.9</v>
      </c>
      <c r="P4959">
        <v>469</v>
      </c>
    </row>
    <row r="4960" spans="1:16" ht="75" x14ac:dyDescent="0.25">
      <c r="A4960" t="s">
        <v>10001</v>
      </c>
      <c r="B4960">
        <v>13040578</v>
      </c>
      <c r="C4960" t="s">
        <v>60</v>
      </c>
      <c r="D4960" t="s">
        <v>15</v>
      </c>
      <c r="E4960" t="s">
        <v>22</v>
      </c>
      <c r="F4960" t="s">
        <v>17</v>
      </c>
      <c r="G4960" s="3" t="s">
        <v>10002</v>
      </c>
      <c r="H49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1139</v>
      </c>
      <c r="I4960">
        <v>1139</v>
      </c>
      <c r="J4960">
        <v>1899</v>
      </c>
      <c r="K4960" s="1">
        <v>0.4</v>
      </c>
      <c r="L49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759.6</v>
      </c>
      <c r="M4960" s="2" t="str">
        <f>IF(NOT(ISBLANK(Table1[[#This Row],[Discounter]])), IF(Table1[[#This Row],[Discounter]]&gt;=50%, "High Discount", "Low Discount"), "No Discount")</f>
        <v>Low Discount</v>
      </c>
      <c r="N4960" t="s">
        <v>36</v>
      </c>
      <c r="O4960">
        <v>4</v>
      </c>
      <c r="P4960">
        <v>469</v>
      </c>
    </row>
    <row r="4961" spans="1:16" ht="60" x14ac:dyDescent="0.25">
      <c r="A4961" t="s">
        <v>10003</v>
      </c>
      <c r="B4961">
        <v>10671336</v>
      </c>
      <c r="C4961" t="s">
        <v>14</v>
      </c>
      <c r="D4961" t="s">
        <v>15</v>
      </c>
      <c r="E4961" t="s">
        <v>16</v>
      </c>
      <c r="F4961" t="s">
        <v>17</v>
      </c>
      <c r="G4961" s="3" t="s">
        <v>3614</v>
      </c>
      <c r="H49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524</v>
      </c>
      <c r="I4961">
        <v>524</v>
      </c>
      <c r="J4961">
        <v>1499</v>
      </c>
      <c r="K4961" s="1">
        <v>0.65</v>
      </c>
      <c r="L49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974.35</v>
      </c>
      <c r="M4961" s="2" t="str">
        <f>IF(NOT(ISBLANK(Table1[[#This Row],[Discounter]])), IF(Table1[[#This Row],[Discounter]]&gt;=50%, "High Discount", "Low Discount"), "No Discount")</f>
        <v>High Discount</v>
      </c>
      <c r="N4961" t="s">
        <v>119</v>
      </c>
      <c r="O4961">
        <v>4</v>
      </c>
      <c r="P4961">
        <v>469</v>
      </c>
    </row>
    <row r="4962" spans="1:16" ht="45" x14ac:dyDescent="0.25">
      <c r="A4962" t="s">
        <v>10004</v>
      </c>
      <c r="B4962">
        <v>13859578</v>
      </c>
      <c r="C4962" t="s">
        <v>14</v>
      </c>
      <c r="D4962" t="s">
        <v>15</v>
      </c>
      <c r="E4962" t="s">
        <v>48</v>
      </c>
      <c r="F4962" t="s">
        <v>17</v>
      </c>
      <c r="G4962" s="3" t="s">
        <v>10005</v>
      </c>
      <c r="H49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584</v>
      </c>
      <c r="I4962">
        <v>584</v>
      </c>
      <c r="J4962">
        <v>1299</v>
      </c>
      <c r="K4962" s="1">
        <v>0.55000000000000004</v>
      </c>
      <c r="L49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714.45</v>
      </c>
      <c r="M4962" s="2" t="str">
        <f>IF(NOT(ISBLANK(Table1[[#This Row],[Discounter]])), IF(Table1[[#This Row],[Discounter]]&gt;=50%, "High Discount", "Low Discount"), "No Discount")</f>
        <v>High Discount</v>
      </c>
      <c r="N4962" t="s">
        <v>19</v>
      </c>
      <c r="O4962">
        <v>4</v>
      </c>
      <c r="P4962">
        <v>469</v>
      </c>
    </row>
    <row r="4963" spans="1:16" ht="60" x14ac:dyDescent="0.25">
      <c r="A4963" t="s">
        <v>10006</v>
      </c>
      <c r="B4963">
        <v>9445829</v>
      </c>
      <c r="C4963" t="s">
        <v>60</v>
      </c>
      <c r="D4963" t="s">
        <v>61</v>
      </c>
      <c r="E4963" t="s">
        <v>282</v>
      </c>
      <c r="F4963" t="s">
        <v>17</v>
      </c>
      <c r="G4963" s="3" t="s">
        <v>10007</v>
      </c>
      <c r="H49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769</v>
      </c>
      <c r="I4963">
        <v>769</v>
      </c>
      <c r="J4963">
        <v>2199</v>
      </c>
      <c r="K4963" s="1">
        <v>0.65</v>
      </c>
      <c r="L49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1429.3500000000001</v>
      </c>
      <c r="M4963" s="2" t="str">
        <f>IF(NOT(ISBLANK(Table1[[#This Row],[Discounter]])), IF(Table1[[#This Row],[Discounter]]&gt;=50%, "High Discount", "Low Discount"), "No Discount")</f>
        <v>High Discount</v>
      </c>
      <c r="N4963" t="s">
        <v>36</v>
      </c>
      <c r="O4963">
        <v>4.4000000000000004</v>
      </c>
      <c r="P4963">
        <v>469</v>
      </c>
    </row>
    <row r="4964" spans="1:16" ht="60" x14ac:dyDescent="0.25">
      <c r="A4964" t="s">
        <v>10008</v>
      </c>
      <c r="B4964">
        <v>10139165</v>
      </c>
      <c r="C4964" t="s">
        <v>3665</v>
      </c>
      <c r="D4964" t="s">
        <v>61</v>
      </c>
      <c r="E4964" t="s">
        <v>3618</v>
      </c>
      <c r="F4964" t="s">
        <v>17</v>
      </c>
      <c r="G4964" s="3" t="s">
        <v>10009</v>
      </c>
      <c r="H49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3596</v>
      </c>
      <c r="I4964">
        <v>3596</v>
      </c>
      <c r="J4964">
        <v>4495</v>
      </c>
      <c r="K4964" s="1">
        <v>0.2</v>
      </c>
      <c r="L49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</v>
      </c>
      <c r="M4964" s="2" t="str">
        <f>IF(NOT(ISBLANK(Table1[[#This Row],[Discounter]])), IF(Table1[[#This Row],[Discounter]]&gt;=50%, "High Discount", "Low Discount"), "No Discount")</f>
        <v>Low Discount</v>
      </c>
      <c r="N4964" t="s">
        <v>36</v>
      </c>
      <c r="O4964">
        <v>3.7</v>
      </c>
      <c r="P4964">
        <v>469</v>
      </c>
    </row>
    <row r="4965" spans="1:16" ht="45" x14ac:dyDescent="0.25">
      <c r="A4965" t="s">
        <v>10010</v>
      </c>
      <c r="B4965">
        <v>12738214</v>
      </c>
      <c r="C4965" t="s">
        <v>57</v>
      </c>
      <c r="D4965" t="s">
        <v>26</v>
      </c>
      <c r="E4965" t="s">
        <v>27</v>
      </c>
      <c r="F4965" t="s">
        <v>17</v>
      </c>
      <c r="G4965" s="3" t="s">
        <v>10011</v>
      </c>
      <c r="H49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854</v>
      </c>
      <c r="I4965">
        <v>854</v>
      </c>
      <c r="J4965">
        <v>1899</v>
      </c>
      <c r="K4965" s="1">
        <v>0.55000000000000004</v>
      </c>
      <c r="L49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1044.45</v>
      </c>
      <c r="M4965" s="2" t="str">
        <f>IF(NOT(ISBLANK(Table1[[#This Row],[Discounter]])), IF(Table1[[#This Row],[Discounter]]&gt;=50%, "High Discount", "Low Discount"), "No Discount")</f>
        <v>High Discount</v>
      </c>
      <c r="N4965" t="s">
        <v>337</v>
      </c>
      <c r="O4965">
        <v>4.3</v>
      </c>
      <c r="P4965">
        <v>469</v>
      </c>
    </row>
    <row r="4966" spans="1:16" ht="30" x14ac:dyDescent="0.25">
      <c r="A4966" t="s">
        <v>10012</v>
      </c>
      <c r="B4966">
        <v>10708244</v>
      </c>
      <c r="C4966" t="s">
        <v>752</v>
      </c>
      <c r="D4966" t="s">
        <v>26</v>
      </c>
      <c r="E4966" t="s">
        <v>27</v>
      </c>
      <c r="F4966" t="s">
        <v>17</v>
      </c>
      <c r="G4966" s="3" t="s">
        <v>10013</v>
      </c>
      <c r="H49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4966">
        <v>1999</v>
      </c>
      <c r="L49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966" s="2" t="str">
        <f>IF(NOT(ISBLANK(Table1[[#This Row],[Discounter]])), IF(Table1[[#This Row],[Discounter]]&gt;=50%, "High Discount", "Low Discount"), "No Discount")</f>
        <v>No Discount</v>
      </c>
      <c r="N4966" t="s">
        <v>29</v>
      </c>
      <c r="O4966">
        <v>4.4000000000000004</v>
      </c>
      <c r="P4966">
        <v>469</v>
      </c>
    </row>
    <row r="4967" spans="1:16" ht="45" x14ac:dyDescent="0.25">
      <c r="A4967" t="s">
        <v>10014</v>
      </c>
      <c r="B4967">
        <v>11582800</v>
      </c>
      <c r="C4967" t="s">
        <v>392</v>
      </c>
      <c r="D4967" t="s">
        <v>26</v>
      </c>
      <c r="E4967" t="s">
        <v>39</v>
      </c>
      <c r="F4967" t="s">
        <v>17</v>
      </c>
      <c r="G4967" s="3" t="s">
        <v>10015</v>
      </c>
      <c r="H49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4967">
        <v>479</v>
      </c>
      <c r="J4967">
        <v>999</v>
      </c>
      <c r="K4967" s="1">
        <v>0.52</v>
      </c>
      <c r="L49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519.48</v>
      </c>
      <c r="M4967" s="2" t="str">
        <f>IF(NOT(ISBLANK(Table1[[#This Row],[Discounter]])), IF(Table1[[#This Row],[Discounter]]&gt;=50%, "High Discount", "Low Discount"), "No Discount")</f>
        <v>High Discount</v>
      </c>
      <c r="N4967" t="s">
        <v>24</v>
      </c>
      <c r="O4967">
        <v>4.2</v>
      </c>
      <c r="P4967">
        <v>469</v>
      </c>
    </row>
    <row r="4968" spans="1:16" ht="60" x14ac:dyDescent="0.25">
      <c r="A4968" t="s">
        <v>10016</v>
      </c>
      <c r="B4968">
        <v>13481942</v>
      </c>
      <c r="C4968" t="s">
        <v>82</v>
      </c>
      <c r="D4968" t="s">
        <v>69</v>
      </c>
      <c r="E4968" t="s">
        <v>83</v>
      </c>
      <c r="F4968" t="s">
        <v>34</v>
      </c>
      <c r="G4968" s="3" t="s">
        <v>10017</v>
      </c>
      <c r="H49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524</v>
      </c>
      <c r="I4968">
        <v>524</v>
      </c>
      <c r="J4968">
        <v>1249</v>
      </c>
      <c r="K4968" s="1">
        <v>0.57999999999999996</v>
      </c>
      <c r="L49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724.42</v>
      </c>
      <c r="M4968" s="2" t="str">
        <f>IF(NOT(ISBLANK(Table1[[#This Row],[Discounter]])), IF(Table1[[#This Row],[Discounter]]&gt;=50%, "High Discount", "Low Discount"), "No Discount")</f>
        <v>High Discount</v>
      </c>
      <c r="N4968" t="s">
        <v>36</v>
      </c>
      <c r="O4968">
        <v>4.0999999999999996</v>
      </c>
      <c r="P4968">
        <v>469</v>
      </c>
    </row>
    <row r="4969" spans="1:16" ht="45" x14ac:dyDescent="0.25">
      <c r="A4969" t="s">
        <v>10018</v>
      </c>
      <c r="B4969">
        <v>10089303</v>
      </c>
      <c r="C4969" t="s">
        <v>3495</v>
      </c>
      <c r="D4969" t="s">
        <v>69</v>
      </c>
      <c r="E4969" t="s">
        <v>83</v>
      </c>
      <c r="F4969" t="s">
        <v>34</v>
      </c>
      <c r="G4969" s="3" t="s">
        <v>10019</v>
      </c>
      <c r="H49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1259</v>
      </c>
      <c r="I4969">
        <v>1259</v>
      </c>
      <c r="J4969">
        <v>4199</v>
      </c>
      <c r="K4969" s="1">
        <v>0.7</v>
      </c>
      <c r="L49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2939.2999999999997</v>
      </c>
      <c r="M4969" s="2" t="str">
        <f>IF(NOT(ISBLANK(Table1[[#This Row],[Discounter]])), IF(Table1[[#This Row],[Discounter]]&gt;=50%, "High Discount", "Low Discount"), "No Discount")</f>
        <v>High Discount</v>
      </c>
      <c r="N4969" t="s">
        <v>3497</v>
      </c>
      <c r="O4969">
        <v>4.2</v>
      </c>
      <c r="P4969">
        <v>469</v>
      </c>
    </row>
    <row r="4970" spans="1:16" ht="45" x14ac:dyDescent="0.25">
      <c r="A4970" t="s">
        <v>10020</v>
      </c>
      <c r="B4970">
        <v>12386522</v>
      </c>
      <c r="C4970" t="s">
        <v>879</v>
      </c>
      <c r="D4970" t="s">
        <v>69</v>
      </c>
      <c r="E4970" t="s">
        <v>296</v>
      </c>
      <c r="F4970" t="s">
        <v>34</v>
      </c>
      <c r="G4970" s="3" t="s">
        <v>10021</v>
      </c>
      <c r="H49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1793</v>
      </c>
      <c r="I4970">
        <v>1793</v>
      </c>
      <c r="J4970">
        <v>4599</v>
      </c>
      <c r="K4970" s="1">
        <v>0.61</v>
      </c>
      <c r="L49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2805.39</v>
      </c>
      <c r="M4970" s="2" t="str">
        <f>IF(NOT(ISBLANK(Table1[[#This Row],[Discounter]])), IF(Table1[[#This Row],[Discounter]]&gt;=50%, "High Discount", "Low Discount"), "No Discount")</f>
        <v>High Discount</v>
      </c>
      <c r="N4970" t="s">
        <v>146</v>
      </c>
      <c r="O4970">
        <v>4.3</v>
      </c>
      <c r="P4970">
        <v>469</v>
      </c>
    </row>
    <row r="4971" spans="1:16" ht="45" x14ac:dyDescent="0.25">
      <c r="A4971" t="s">
        <v>10022</v>
      </c>
      <c r="B4971">
        <v>11532800</v>
      </c>
      <c r="C4971" t="s">
        <v>104</v>
      </c>
      <c r="D4971" t="s">
        <v>32</v>
      </c>
      <c r="E4971" t="s">
        <v>487</v>
      </c>
      <c r="F4971" t="s">
        <v>34</v>
      </c>
      <c r="G4971" s="3" t="s">
        <v>10023</v>
      </c>
      <c r="H49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4971">
        <v>1049</v>
      </c>
      <c r="L49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971" s="2" t="str">
        <f>IF(NOT(ISBLANK(Table1[[#This Row],[Discounter]])), IF(Table1[[#This Row],[Discounter]]&gt;=50%, "High Discount", "Low Discount"), "No Discount")</f>
        <v>No Discount</v>
      </c>
      <c r="N4971" t="s">
        <v>24</v>
      </c>
      <c r="O4971">
        <v>4.5999999999999996</v>
      </c>
      <c r="P4971">
        <v>469</v>
      </c>
    </row>
    <row r="4972" spans="1:16" ht="60" x14ac:dyDescent="0.25">
      <c r="A4972" t="s">
        <v>10024</v>
      </c>
      <c r="B4972">
        <v>12317064</v>
      </c>
      <c r="C4972" t="s">
        <v>10025</v>
      </c>
      <c r="D4972" t="s">
        <v>32</v>
      </c>
      <c r="E4972" t="s">
        <v>381</v>
      </c>
      <c r="F4972" t="s">
        <v>34</v>
      </c>
      <c r="G4972" s="3" t="s">
        <v>10026</v>
      </c>
      <c r="H49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935</v>
      </c>
      <c r="I4972">
        <v>935</v>
      </c>
      <c r="J4972">
        <v>2599</v>
      </c>
      <c r="K4972" s="1">
        <v>0.64</v>
      </c>
      <c r="L49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1663.3600000000001</v>
      </c>
      <c r="M4972" s="2" t="str">
        <f>IF(NOT(ISBLANK(Table1[[#This Row],[Discounter]])), IF(Table1[[#This Row],[Discounter]]&gt;=50%, "High Discount", "Low Discount"), "No Discount")</f>
        <v>High Discount</v>
      </c>
      <c r="N4972" t="s">
        <v>24</v>
      </c>
      <c r="O4972">
        <v>4.4000000000000004</v>
      </c>
      <c r="P4972">
        <v>469</v>
      </c>
    </row>
    <row r="4973" spans="1:16" ht="45" x14ac:dyDescent="0.25">
      <c r="A4973" t="s">
        <v>10027</v>
      </c>
      <c r="B4973">
        <v>11755142</v>
      </c>
      <c r="C4973" t="s">
        <v>86</v>
      </c>
      <c r="D4973" t="s">
        <v>87</v>
      </c>
      <c r="E4973" t="s">
        <v>83</v>
      </c>
      <c r="F4973" t="s">
        <v>34</v>
      </c>
      <c r="G4973" s="3" t="s">
        <v>10028</v>
      </c>
      <c r="H49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454</v>
      </c>
      <c r="I4973">
        <v>454</v>
      </c>
      <c r="J4973">
        <v>1299</v>
      </c>
      <c r="K4973" s="1">
        <v>0.65</v>
      </c>
      <c r="L49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844.35</v>
      </c>
      <c r="M4973" s="2" t="str">
        <f>IF(NOT(ISBLANK(Table1[[#This Row],[Discounter]])), IF(Table1[[#This Row],[Discounter]]&gt;=50%, "High Discount", "Low Discount"), "No Discount")</f>
        <v>High Discount</v>
      </c>
      <c r="N4973" t="s">
        <v>89</v>
      </c>
      <c r="O4973">
        <v>4.2</v>
      </c>
      <c r="P4973">
        <v>469</v>
      </c>
    </row>
    <row r="4974" spans="1:16" ht="45" x14ac:dyDescent="0.25">
      <c r="A4974" t="s">
        <v>10029</v>
      </c>
      <c r="B4974">
        <v>13178048</v>
      </c>
      <c r="C4974" t="s">
        <v>91</v>
      </c>
      <c r="D4974" t="s">
        <v>38</v>
      </c>
      <c r="E4974" t="s">
        <v>132</v>
      </c>
      <c r="F4974" t="s">
        <v>34</v>
      </c>
      <c r="G4974" s="3" t="s">
        <v>1473</v>
      </c>
      <c r="H49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74">
        <v>1149</v>
      </c>
      <c r="K4974" s="1">
        <v>0.56999999999999995</v>
      </c>
      <c r="L49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654.92999999999995</v>
      </c>
      <c r="M4974" s="2" t="str">
        <f>IF(NOT(ISBLANK(Table1[[#This Row],[Discounter]])), IF(Table1[[#This Row],[Discounter]]&gt;=50%, "High Discount", "Low Discount"), "No Discount")</f>
        <v>High Discount</v>
      </c>
      <c r="N4974" t="s">
        <v>24</v>
      </c>
      <c r="O4974">
        <v>4.5</v>
      </c>
      <c r="P4974">
        <v>469</v>
      </c>
    </row>
    <row r="4975" spans="1:16" ht="30" x14ac:dyDescent="0.25">
      <c r="A4975" t="s">
        <v>10030</v>
      </c>
      <c r="B4975">
        <v>12035328</v>
      </c>
      <c r="C4975" t="s">
        <v>73</v>
      </c>
      <c r="D4975" t="s">
        <v>38</v>
      </c>
      <c r="E4975" t="s">
        <v>122</v>
      </c>
      <c r="F4975" t="s">
        <v>34</v>
      </c>
      <c r="G4975" s="3" t="s">
        <v>10031</v>
      </c>
      <c r="H49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75">
        <v>1299</v>
      </c>
      <c r="K4975" s="1">
        <v>0.6</v>
      </c>
      <c r="L49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779.4</v>
      </c>
      <c r="M4975" s="2" t="str">
        <f>IF(NOT(ISBLANK(Table1[[#This Row],[Discounter]])), IF(Table1[[#This Row],[Discounter]]&gt;=50%, "High Discount", "Low Discount"), "No Discount")</f>
        <v>High Discount</v>
      </c>
      <c r="N4975" t="s">
        <v>119</v>
      </c>
      <c r="O4975">
        <v>4.3</v>
      </c>
      <c r="P4975">
        <v>469</v>
      </c>
    </row>
    <row r="4976" spans="1:16" ht="45" x14ac:dyDescent="0.25">
      <c r="A4976" t="s">
        <v>10032</v>
      </c>
      <c r="B4976">
        <v>17383884</v>
      </c>
      <c r="C4976" t="s">
        <v>14</v>
      </c>
      <c r="D4976" t="s">
        <v>38</v>
      </c>
      <c r="E4976" t="s">
        <v>39</v>
      </c>
      <c r="F4976" t="s">
        <v>34</v>
      </c>
      <c r="G4976" s="3" t="s">
        <v>3134</v>
      </c>
      <c r="H49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76">
        <v>1398</v>
      </c>
      <c r="K4976" s="1">
        <v>0.5</v>
      </c>
      <c r="L49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4976" s="2" t="str">
        <f>IF(NOT(ISBLANK(Table1[[#This Row],[Discounter]])), IF(Table1[[#This Row],[Discounter]]&gt;=50%, "High Discount", "Low Discount"), "No Discount")</f>
        <v>High Discount</v>
      </c>
      <c r="N4976" t="s">
        <v>41</v>
      </c>
      <c r="O4976">
        <v>4.4000000000000004</v>
      </c>
      <c r="P4976">
        <v>469</v>
      </c>
    </row>
    <row r="4977" spans="1:16" ht="45" x14ac:dyDescent="0.25">
      <c r="A4977" t="s">
        <v>10033</v>
      </c>
      <c r="B4977">
        <v>11991404</v>
      </c>
      <c r="C4977" t="s">
        <v>14</v>
      </c>
      <c r="D4977" t="s">
        <v>38</v>
      </c>
      <c r="E4977" t="s">
        <v>282</v>
      </c>
      <c r="F4977" t="s">
        <v>34</v>
      </c>
      <c r="G4977" s="3" t="s">
        <v>1378</v>
      </c>
      <c r="H49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77">
        <v>1399</v>
      </c>
      <c r="K4977" s="1">
        <v>0.7</v>
      </c>
      <c r="L49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979.3</v>
      </c>
      <c r="M4977" s="2" t="str">
        <f>IF(NOT(ISBLANK(Table1[[#This Row],[Discounter]])), IF(Table1[[#This Row],[Discounter]]&gt;=50%, "High Discount", "Low Discount"), "No Discount")</f>
        <v>High Discount</v>
      </c>
      <c r="N4977" t="s">
        <v>102</v>
      </c>
      <c r="O4977">
        <v>4.4000000000000004</v>
      </c>
      <c r="P4977">
        <v>469</v>
      </c>
    </row>
    <row r="4978" spans="1:16" ht="30" x14ac:dyDescent="0.25">
      <c r="A4978" t="s">
        <v>10034</v>
      </c>
      <c r="B4978">
        <v>17477792</v>
      </c>
      <c r="C4978" t="s">
        <v>95</v>
      </c>
      <c r="D4978" t="s">
        <v>38</v>
      </c>
      <c r="E4978" t="s">
        <v>39</v>
      </c>
      <c r="F4978" t="s">
        <v>34</v>
      </c>
      <c r="G4978" s="3" t="s">
        <v>5482</v>
      </c>
      <c r="H49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78">
        <v>1598</v>
      </c>
      <c r="K4978" s="1">
        <v>0.6</v>
      </c>
      <c r="L49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958.8</v>
      </c>
      <c r="M4978" s="2" t="str">
        <f>IF(NOT(ISBLANK(Table1[[#This Row],[Discounter]])), IF(Table1[[#This Row],[Discounter]]&gt;=50%, "High Discount", "Low Discount"), "No Discount")</f>
        <v>High Discount</v>
      </c>
      <c r="N4978" t="s">
        <v>41</v>
      </c>
      <c r="O4978">
        <v>4.3</v>
      </c>
      <c r="P4978">
        <v>469</v>
      </c>
    </row>
    <row r="4979" spans="1:16" ht="60" x14ac:dyDescent="0.25">
      <c r="A4979" t="s">
        <v>10035</v>
      </c>
      <c r="B4979">
        <v>9478609</v>
      </c>
      <c r="C4979" t="s">
        <v>14</v>
      </c>
      <c r="D4979" t="s">
        <v>38</v>
      </c>
      <c r="E4979" t="s">
        <v>1823</v>
      </c>
      <c r="F4979" t="s">
        <v>34</v>
      </c>
      <c r="G4979" s="3" t="s">
        <v>10036</v>
      </c>
      <c r="H49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79">
        <v>1999</v>
      </c>
      <c r="K4979" s="1">
        <v>0.6</v>
      </c>
      <c r="L49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4979" s="2" t="str">
        <f>IF(NOT(ISBLANK(Table1[[#This Row],[Discounter]])), IF(Table1[[#This Row],[Discounter]]&gt;=50%, "High Discount", "Low Discount"), "No Discount")</f>
        <v>High Discount</v>
      </c>
      <c r="N4979" t="s">
        <v>102</v>
      </c>
      <c r="O4979">
        <v>4</v>
      </c>
      <c r="P4979">
        <v>469</v>
      </c>
    </row>
    <row r="4980" spans="1:16" ht="30" x14ac:dyDescent="0.25">
      <c r="A4980" t="s">
        <v>10037</v>
      </c>
      <c r="B4980">
        <v>10085983</v>
      </c>
      <c r="C4980" t="s">
        <v>91</v>
      </c>
      <c r="D4980" t="s">
        <v>38</v>
      </c>
      <c r="E4980" t="s">
        <v>132</v>
      </c>
      <c r="F4980" t="s">
        <v>34</v>
      </c>
      <c r="G4980" s="3" t="s">
        <v>10038</v>
      </c>
      <c r="H49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80">
        <v>2499</v>
      </c>
      <c r="K4980" s="1">
        <v>0.59</v>
      </c>
      <c r="L49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1474.4099999999999</v>
      </c>
      <c r="M4980" s="2" t="str">
        <f>IF(NOT(ISBLANK(Table1[[#This Row],[Discounter]])), IF(Table1[[#This Row],[Discounter]]&gt;=50%, "High Discount", "Low Discount"), "No Discount")</f>
        <v>High Discount</v>
      </c>
      <c r="N4980" t="s">
        <v>24</v>
      </c>
      <c r="O4980">
        <v>4.3</v>
      </c>
      <c r="P4980">
        <v>469</v>
      </c>
    </row>
    <row r="4981" spans="1:16" ht="60" x14ac:dyDescent="0.25">
      <c r="A4981" t="s">
        <v>10039</v>
      </c>
      <c r="B4981">
        <v>12193446</v>
      </c>
      <c r="C4981" t="s">
        <v>14</v>
      </c>
      <c r="D4981" t="s">
        <v>38</v>
      </c>
      <c r="E4981" t="s">
        <v>39</v>
      </c>
      <c r="F4981" t="s">
        <v>34</v>
      </c>
      <c r="G4981" s="3" t="s">
        <v>10040</v>
      </c>
      <c r="H49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81">
        <v>599</v>
      </c>
      <c r="K4981" s="1">
        <v>0.3</v>
      </c>
      <c r="L49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179.7</v>
      </c>
      <c r="M4981" s="2" t="str">
        <f>IF(NOT(ISBLANK(Table1[[#This Row],[Discounter]])), IF(Table1[[#This Row],[Discounter]]&gt;=50%, "High Discount", "Low Discount"), "No Discount")</f>
        <v>Low Discount</v>
      </c>
      <c r="N4981" t="s">
        <v>41</v>
      </c>
      <c r="O4981">
        <v>4.4000000000000004</v>
      </c>
      <c r="P4981">
        <v>469</v>
      </c>
    </row>
    <row r="4982" spans="1:16" ht="30" x14ac:dyDescent="0.25">
      <c r="A4982" t="s">
        <v>10041</v>
      </c>
      <c r="B4982">
        <v>11037342</v>
      </c>
      <c r="C4982" t="s">
        <v>322</v>
      </c>
      <c r="D4982" t="s">
        <v>38</v>
      </c>
      <c r="E4982" t="s">
        <v>39</v>
      </c>
      <c r="F4982" t="s">
        <v>34</v>
      </c>
      <c r="G4982" s="3" t="s">
        <v>10042</v>
      </c>
      <c r="H49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82">
        <v>699</v>
      </c>
      <c r="K4982" s="1">
        <v>0.6</v>
      </c>
      <c r="L49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419.4</v>
      </c>
      <c r="M4982" s="2" t="str">
        <f>IF(NOT(ISBLANK(Table1[[#This Row],[Discounter]])), IF(Table1[[#This Row],[Discounter]]&gt;=50%, "High Discount", "Low Discount"), "No Discount")</f>
        <v>High Discount</v>
      </c>
      <c r="N4982" t="s">
        <v>41</v>
      </c>
      <c r="O4982">
        <v>4.4000000000000004</v>
      </c>
      <c r="P4982">
        <v>469</v>
      </c>
    </row>
    <row r="4983" spans="1:16" ht="45" x14ac:dyDescent="0.25">
      <c r="A4983" t="s">
        <v>10043</v>
      </c>
      <c r="B4983">
        <v>1847683</v>
      </c>
      <c r="C4983" t="s">
        <v>60</v>
      </c>
      <c r="D4983" t="s">
        <v>15</v>
      </c>
      <c r="E4983" t="s">
        <v>22</v>
      </c>
      <c r="F4983" t="s">
        <v>17</v>
      </c>
      <c r="G4983" s="3" t="s">
        <v>10044</v>
      </c>
      <c r="H49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4983">
        <v>1399</v>
      </c>
      <c r="L49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983" s="2" t="str">
        <f>IF(NOT(ISBLANK(Table1[[#This Row],[Discounter]])), IF(Table1[[#This Row],[Discounter]]&gt;=50%, "High Discount", "Low Discount"), "No Discount")</f>
        <v>No Discount</v>
      </c>
      <c r="N4983" t="s">
        <v>36</v>
      </c>
      <c r="O4983">
        <v>4</v>
      </c>
      <c r="P4983">
        <v>468</v>
      </c>
    </row>
    <row r="4984" spans="1:16" ht="45" x14ac:dyDescent="0.25">
      <c r="A4984" t="s">
        <v>10045</v>
      </c>
      <c r="B4984">
        <v>7149892</v>
      </c>
      <c r="C4984" t="s">
        <v>1250</v>
      </c>
      <c r="D4984" t="s">
        <v>15</v>
      </c>
      <c r="E4984" t="s">
        <v>48</v>
      </c>
      <c r="F4984" t="s">
        <v>17</v>
      </c>
      <c r="G4984" s="3" t="s">
        <v>10046</v>
      </c>
      <c r="H49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919</v>
      </c>
      <c r="I4984">
        <v>919</v>
      </c>
      <c r="J4984">
        <v>2299</v>
      </c>
      <c r="K4984" s="1">
        <v>0.6</v>
      </c>
      <c r="L49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1379.3999999999999</v>
      </c>
      <c r="M4984" s="2" t="str">
        <f>IF(NOT(ISBLANK(Table1[[#This Row],[Discounter]])), IF(Table1[[#This Row],[Discounter]]&gt;=50%, "High Discount", "Low Discount"), "No Discount")</f>
        <v>High Discount</v>
      </c>
      <c r="N4984" t="s">
        <v>50</v>
      </c>
      <c r="O4984">
        <v>4</v>
      </c>
      <c r="P4984">
        <v>468</v>
      </c>
    </row>
    <row r="4985" spans="1:16" ht="30" x14ac:dyDescent="0.25">
      <c r="A4985" t="s">
        <v>10047</v>
      </c>
      <c r="B4985">
        <v>11361914</v>
      </c>
      <c r="C4985" t="s">
        <v>150</v>
      </c>
      <c r="D4985" t="s">
        <v>15</v>
      </c>
      <c r="E4985" t="s">
        <v>22</v>
      </c>
      <c r="F4985" t="s">
        <v>17</v>
      </c>
      <c r="G4985" s="3" t="s">
        <v>10048</v>
      </c>
      <c r="H49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1049</v>
      </c>
      <c r="I4985">
        <v>1049</v>
      </c>
      <c r="J4985">
        <v>2099</v>
      </c>
      <c r="K4985" s="1">
        <v>0.5</v>
      </c>
      <c r="L49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1049.5</v>
      </c>
      <c r="M4985" s="2" t="str">
        <f>IF(NOT(ISBLANK(Table1[[#This Row],[Discounter]])), IF(Table1[[#This Row],[Discounter]]&gt;=50%, "High Discount", "Low Discount"), "No Discount")</f>
        <v>High Discount</v>
      </c>
      <c r="N4985" t="s">
        <v>36</v>
      </c>
      <c r="O4985">
        <v>4.2</v>
      </c>
      <c r="P4985">
        <v>468</v>
      </c>
    </row>
    <row r="4986" spans="1:16" ht="45" x14ac:dyDescent="0.25">
      <c r="A4986" t="s">
        <v>10049</v>
      </c>
      <c r="B4986">
        <v>11638818</v>
      </c>
      <c r="C4986" t="s">
        <v>325</v>
      </c>
      <c r="D4986" t="s">
        <v>177</v>
      </c>
      <c r="E4986" t="s">
        <v>4906</v>
      </c>
      <c r="F4986" t="s">
        <v>17</v>
      </c>
      <c r="G4986" s="3" t="s">
        <v>10050</v>
      </c>
      <c r="H498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4986">
        <v>1098</v>
      </c>
      <c r="L49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986" s="2" t="str">
        <f>IF(NOT(ISBLANK(Table1[[#This Row],[Discounter]])), IF(Table1[[#This Row],[Discounter]]&gt;=50%, "High Discount", "Low Discount"), "No Discount")</f>
        <v>No Discount</v>
      </c>
      <c r="N4986" t="s">
        <v>328</v>
      </c>
      <c r="O4986">
        <v>4.5</v>
      </c>
      <c r="P4986">
        <v>468</v>
      </c>
    </row>
    <row r="4987" spans="1:16" ht="45" x14ac:dyDescent="0.25">
      <c r="A4987" t="s">
        <v>10051</v>
      </c>
      <c r="B4987">
        <v>11551930</v>
      </c>
      <c r="C4987" t="s">
        <v>3924</v>
      </c>
      <c r="D4987" t="s">
        <v>61</v>
      </c>
      <c r="E4987" t="s">
        <v>39</v>
      </c>
      <c r="F4987" t="s">
        <v>17</v>
      </c>
      <c r="G4987" s="3" t="s">
        <v>10052</v>
      </c>
      <c r="H498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714</v>
      </c>
      <c r="I4987">
        <v>714</v>
      </c>
      <c r="J4987">
        <v>1099</v>
      </c>
      <c r="K4987" s="1">
        <v>0.35</v>
      </c>
      <c r="L49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384.65</v>
      </c>
      <c r="M4987" s="2" t="str">
        <f>IF(NOT(ISBLANK(Table1[[#This Row],[Discounter]])), IF(Table1[[#This Row],[Discounter]]&gt;=50%, "High Discount", "Low Discount"), "No Discount")</f>
        <v>Low Discount</v>
      </c>
      <c r="N4987" t="s">
        <v>36</v>
      </c>
      <c r="O4987">
        <v>4.2</v>
      </c>
      <c r="P4987">
        <v>468</v>
      </c>
    </row>
    <row r="4988" spans="1:16" ht="30" x14ac:dyDescent="0.25">
      <c r="A4988" t="s">
        <v>10053</v>
      </c>
      <c r="B4988">
        <v>11444480</v>
      </c>
      <c r="C4988" t="s">
        <v>325</v>
      </c>
      <c r="D4988" t="s">
        <v>61</v>
      </c>
      <c r="E4988" t="s">
        <v>39</v>
      </c>
      <c r="F4988" t="s">
        <v>17</v>
      </c>
      <c r="G4988" s="3" t="s">
        <v>10054</v>
      </c>
      <c r="H49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466</v>
      </c>
      <c r="I4988">
        <v>466</v>
      </c>
      <c r="J4988">
        <v>549</v>
      </c>
      <c r="K4988" s="1">
        <v>0.15</v>
      </c>
      <c r="L49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82.35</v>
      </c>
      <c r="M4988" s="2" t="str">
        <f>IF(NOT(ISBLANK(Table1[[#This Row],[Discounter]])), IF(Table1[[#This Row],[Discounter]]&gt;=50%, "High Discount", "Low Discount"), "No Discount")</f>
        <v>Low Discount</v>
      </c>
      <c r="N4988" t="s">
        <v>328</v>
      </c>
      <c r="O4988">
        <v>4.5</v>
      </c>
      <c r="P4988">
        <v>468</v>
      </c>
    </row>
    <row r="4989" spans="1:16" ht="60" x14ac:dyDescent="0.25">
      <c r="A4989" t="s">
        <v>10055</v>
      </c>
      <c r="B4989">
        <v>11359590</v>
      </c>
      <c r="C4989" t="s">
        <v>752</v>
      </c>
      <c r="D4989" t="s">
        <v>26</v>
      </c>
      <c r="E4989" t="s">
        <v>39</v>
      </c>
      <c r="F4989" t="s">
        <v>17</v>
      </c>
      <c r="G4989" s="3" t="s">
        <v>10056</v>
      </c>
      <c r="H49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1234</v>
      </c>
      <c r="I4989">
        <v>1234</v>
      </c>
      <c r="J4989">
        <v>1899</v>
      </c>
      <c r="K4989" s="1">
        <v>0.35</v>
      </c>
      <c r="L49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664.65</v>
      </c>
      <c r="M4989" s="2" t="str">
        <f>IF(NOT(ISBLANK(Table1[[#This Row],[Discounter]])), IF(Table1[[#This Row],[Discounter]]&gt;=50%, "High Discount", "Low Discount"), "No Discount")</f>
        <v>Low Discount</v>
      </c>
      <c r="N4989" t="s">
        <v>213</v>
      </c>
      <c r="O4989">
        <v>4.3</v>
      </c>
      <c r="P4989">
        <v>468</v>
      </c>
    </row>
    <row r="4990" spans="1:16" ht="45" x14ac:dyDescent="0.25">
      <c r="A4990" t="s">
        <v>10057</v>
      </c>
      <c r="B4990">
        <v>10324013</v>
      </c>
      <c r="C4990" t="s">
        <v>57</v>
      </c>
      <c r="D4990" t="s">
        <v>69</v>
      </c>
      <c r="E4990" t="s">
        <v>83</v>
      </c>
      <c r="F4990" t="s">
        <v>34</v>
      </c>
      <c r="G4990" s="3" t="s">
        <v>10058</v>
      </c>
      <c r="H49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4990">
        <v>719</v>
      </c>
      <c r="J4990">
        <v>2399</v>
      </c>
      <c r="K4990" s="1">
        <v>0.7</v>
      </c>
      <c r="L49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1679.3</v>
      </c>
      <c r="M4990" s="2" t="str">
        <f>IF(NOT(ISBLANK(Table1[[#This Row],[Discounter]])), IF(Table1[[#This Row],[Discounter]]&gt;=50%, "High Discount", "Low Discount"), "No Discount")</f>
        <v>High Discount</v>
      </c>
      <c r="N4990" t="s">
        <v>89</v>
      </c>
      <c r="O4990">
        <v>4.4000000000000004</v>
      </c>
      <c r="P4990">
        <v>468</v>
      </c>
    </row>
    <row r="4991" spans="1:16" ht="60" x14ac:dyDescent="0.25">
      <c r="A4991" t="s">
        <v>10059</v>
      </c>
      <c r="B4991">
        <v>14917690</v>
      </c>
      <c r="C4991" t="s">
        <v>95</v>
      </c>
      <c r="D4991" t="s">
        <v>32</v>
      </c>
      <c r="E4991" t="s">
        <v>272</v>
      </c>
      <c r="F4991" t="s">
        <v>34</v>
      </c>
      <c r="G4991" s="3" t="s">
        <v>10060</v>
      </c>
      <c r="H49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399</v>
      </c>
      <c r="I4991">
        <v>399</v>
      </c>
      <c r="J4991">
        <v>999</v>
      </c>
      <c r="K4991" s="1">
        <v>0.6</v>
      </c>
      <c r="L49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599.4</v>
      </c>
      <c r="M4991" s="2" t="str">
        <f>IF(NOT(ISBLANK(Table1[[#This Row],[Discounter]])), IF(Table1[[#This Row],[Discounter]]&gt;=50%, "High Discount", "Low Discount"), "No Discount")</f>
        <v>High Discount</v>
      </c>
      <c r="N4991" t="s">
        <v>24</v>
      </c>
      <c r="O4991">
        <v>4.3</v>
      </c>
      <c r="P4991">
        <v>468</v>
      </c>
    </row>
    <row r="4992" spans="1:16" ht="30" x14ac:dyDescent="0.25">
      <c r="A4992" t="s">
        <v>10061</v>
      </c>
      <c r="B4992">
        <v>17477796</v>
      </c>
      <c r="C4992" t="s">
        <v>95</v>
      </c>
      <c r="D4992" t="s">
        <v>38</v>
      </c>
      <c r="E4992" t="s">
        <v>39</v>
      </c>
      <c r="F4992" t="s">
        <v>34</v>
      </c>
      <c r="G4992" s="3" t="s">
        <v>5482</v>
      </c>
      <c r="H49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92">
        <v>1598</v>
      </c>
      <c r="K4992" s="1">
        <v>0.6</v>
      </c>
      <c r="L49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958.8</v>
      </c>
      <c r="M4992" s="2" t="str">
        <f>IF(NOT(ISBLANK(Table1[[#This Row],[Discounter]])), IF(Table1[[#This Row],[Discounter]]&gt;=50%, "High Discount", "Low Discount"), "No Discount")</f>
        <v>High Discount</v>
      </c>
      <c r="N4992" t="s">
        <v>41</v>
      </c>
      <c r="O4992">
        <v>4.3</v>
      </c>
      <c r="P4992">
        <v>468</v>
      </c>
    </row>
    <row r="4993" spans="1:16" ht="45" x14ac:dyDescent="0.25">
      <c r="A4993" t="s">
        <v>10062</v>
      </c>
      <c r="B4993">
        <v>10322893</v>
      </c>
      <c r="C4993" t="s">
        <v>43</v>
      </c>
      <c r="D4993" t="s">
        <v>38</v>
      </c>
      <c r="E4993" t="s">
        <v>132</v>
      </c>
      <c r="F4993" t="s">
        <v>34</v>
      </c>
      <c r="G4993" s="3" t="s">
        <v>10063</v>
      </c>
      <c r="H49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93">
        <v>2499</v>
      </c>
      <c r="K4993" s="1">
        <v>0.5</v>
      </c>
      <c r="L49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1249.5</v>
      </c>
      <c r="M4993" s="2" t="str">
        <f>IF(NOT(ISBLANK(Table1[[#This Row],[Discounter]])), IF(Table1[[#This Row],[Discounter]]&gt;=50%, "High Discount", "Low Discount"), "No Discount")</f>
        <v>High Discount</v>
      </c>
      <c r="N4993" t="s">
        <v>41</v>
      </c>
      <c r="O4993">
        <v>4</v>
      </c>
      <c r="P4993">
        <v>468</v>
      </c>
    </row>
    <row r="4994" spans="1:16" ht="30" x14ac:dyDescent="0.25">
      <c r="A4994" t="s">
        <v>10064</v>
      </c>
      <c r="B4994">
        <v>5388172</v>
      </c>
      <c r="C4994" t="s">
        <v>14</v>
      </c>
      <c r="D4994" t="s">
        <v>38</v>
      </c>
      <c r="E4994" t="s">
        <v>169</v>
      </c>
      <c r="F4994" t="s">
        <v>34</v>
      </c>
      <c r="G4994" s="3" t="s">
        <v>10065</v>
      </c>
      <c r="H49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94">
        <v>3599</v>
      </c>
      <c r="K4994" s="1">
        <v>0.65</v>
      </c>
      <c r="L49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2339.35</v>
      </c>
      <c r="M4994" s="2" t="str">
        <f>IF(NOT(ISBLANK(Table1[[#This Row],[Discounter]])), IF(Table1[[#This Row],[Discounter]]&gt;=50%, "High Discount", "Low Discount"), "No Discount")</f>
        <v>High Discount</v>
      </c>
      <c r="N4994" t="s">
        <v>102</v>
      </c>
      <c r="O4994">
        <v>4.4000000000000004</v>
      </c>
      <c r="P4994">
        <v>468</v>
      </c>
    </row>
    <row r="4995" spans="1:16" ht="60" x14ac:dyDescent="0.25">
      <c r="A4995" t="s">
        <v>10066</v>
      </c>
      <c r="B4995">
        <v>11697386</v>
      </c>
      <c r="C4995" t="s">
        <v>14</v>
      </c>
      <c r="D4995" t="s">
        <v>38</v>
      </c>
      <c r="E4995" t="s">
        <v>39</v>
      </c>
      <c r="F4995" t="s">
        <v>34</v>
      </c>
      <c r="G4995" s="3" t="s">
        <v>10067</v>
      </c>
      <c r="H49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95">
        <v>599</v>
      </c>
      <c r="K4995" s="1">
        <v>0.6</v>
      </c>
      <c r="L49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359.4</v>
      </c>
      <c r="M4995" s="2" t="str">
        <f>IF(NOT(ISBLANK(Table1[[#This Row],[Discounter]])), IF(Table1[[#This Row],[Discounter]]&gt;=50%, "High Discount", "Low Discount"), "No Discount")</f>
        <v>High Discount</v>
      </c>
      <c r="N4995" t="s">
        <v>41</v>
      </c>
      <c r="O4995">
        <v>4.3</v>
      </c>
      <c r="P4995">
        <v>468</v>
      </c>
    </row>
    <row r="4996" spans="1:16" ht="45" x14ac:dyDescent="0.25">
      <c r="A4996" t="s">
        <v>10068</v>
      </c>
      <c r="B4996">
        <v>8593791</v>
      </c>
      <c r="C4996" t="s">
        <v>14</v>
      </c>
      <c r="D4996" t="s">
        <v>38</v>
      </c>
      <c r="E4996" t="s">
        <v>44</v>
      </c>
      <c r="F4996" t="s">
        <v>34</v>
      </c>
      <c r="G4996" s="3" t="s">
        <v>10069</v>
      </c>
      <c r="H49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96">
        <v>599</v>
      </c>
      <c r="K4996" s="1">
        <v>0.55000000000000004</v>
      </c>
      <c r="L49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329.45000000000005</v>
      </c>
      <c r="M4996" s="2" t="str">
        <f>IF(NOT(ISBLANK(Table1[[#This Row],[Discounter]])), IF(Table1[[#This Row],[Discounter]]&gt;=50%, "High Discount", "Low Discount"), "No Discount")</f>
        <v>High Discount</v>
      </c>
      <c r="N4996" t="s">
        <v>41</v>
      </c>
      <c r="O4996">
        <v>4</v>
      </c>
      <c r="P4996">
        <v>468</v>
      </c>
    </row>
    <row r="4997" spans="1:16" ht="30" x14ac:dyDescent="0.25">
      <c r="A4997" t="s">
        <v>10070</v>
      </c>
      <c r="B4997">
        <v>7256687</v>
      </c>
      <c r="C4997" t="s">
        <v>52</v>
      </c>
      <c r="D4997" t="s">
        <v>38</v>
      </c>
      <c r="E4997" t="s">
        <v>44</v>
      </c>
      <c r="F4997" t="s">
        <v>34</v>
      </c>
      <c r="G4997" s="3" t="s">
        <v>10071</v>
      </c>
      <c r="H49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97">
        <v>995</v>
      </c>
      <c r="K4997" s="1">
        <v>0.57999999999999996</v>
      </c>
      <c r="L49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577.09999999999991</v>
      </c>
      <c r="M4997" s="2" t="str">
        <f>IF(NOT(ISBLANK(Table1[[#This Row],[Discounter]])), IF(Table1[[#This Row],[Discounter]]&gt;=50%, "High Discount", "Low Discount"), "No Discount")</f>
        <v>High Discount</v>
      </c>
      <c r="N4997" t="s">
        <v>24</v>
      </c>
      <c r="O4997">
        <v>3.4</v>
      </c>
      <c r="P4997">
        <v>468</v>
      </c>
    </row>
    <row r="4998" spans="1:16" ht="30" x14ac:dyDescent="0.25">
      <c r="A4998" t="s">
        <v>10072</v>
      </c>
      <c r="B4998">
        <v>7437276</v>
      </c>
      <c r="C4998" t="s">
        <v>52</v>
      </c>
      <c r="D4998" t="s">
        <v>38</v>
      </c>
      <c r="E4998" t="s">
        <v>44</v>
      </c>
      <c r="F4998" t="s">
        <v>34</v>
      </c>
      <c r="G4998" s="3" t="s">
        <v>10073</v>
      </c>
      <c r="H49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4998">
        <v>995</v>
      </c>
      <c r="K4998" s="1">
        <v>0.57999999999999996</v>
      </c>
      <c r="L49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577.09999999999991</v>
      </c>
      <c r="M4998" s="2" t="str">
        <f>IF(NOT(ISBLANK(Table1[[#This Row],[Discounter]])), IF(Table1[[#This Row],[Discounter]]&gt;=50%, "High Discount", "Low Discount"), "No Discount")</f>
        <v>High Discount</v>
      </c>
      <c r="N4998" t="s">
        <v>24</v>
      </c>
      <c r="O4998">
        <v>3.6</v>
      </c>
      <c r="P4998">
        <v>468</v>
      </c>
    </row>
    <row r="4999" spans="1:16" ht="30" x14ac:dyDescent="0.25">
      <c r="A4999" t="s">
        <v>10074</v>
      </c>
      <c r="B4999">
        <v>10373911</v>
      </c>
      <c r="C4999" t="s">
        <v>460</v>
      </c>
      <c r="D4999" t="s">
        <v>15</v>
      </c>
      <c r="E4999" t="s">
        <v>48</v>
      </c>
      <c r="F4999" t="s">
        <v>17</v>
      </c>
      <c r="G4999" s="3" t="s">
        <v>10075</v>
      </c>
      <c r="H49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4999">
        <v>1499</v>
      </c>
      <c r="L49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4999" s="2" t="str">
        <f>IF(NOT(ISBLANK(Table1[[#This Row],[Discounter]])), IF(Table1[[#This Row],[Discounter]]&gt;=50%, "High Discount", "Low Discount"), "No Discount")</f>
        <v>No Discount</v>
      </c>
      <c r="N4999" t="s">
        <v>10076</v>
      </c>
      <c r="O4999">
        <v>4.4000000000000004</v>
      </c>
      <c r="P4999">
        <v>467</v>
      </c>
    </row>
    <row r="5000" spans="1:16" ht="60" x14ac:dyDescent="0.25">
      <c r="A5000" t="s">
        <v>10077</v>
      </c>
      <c r="B5000">
        <v>1822305</v>
      </c>
      <c r="C5000" t="s">
        <v>181</v>
      </c>
      <c r="D5000" t="s">
        <v>15</v>
      </c>
      <c r="E5000" t="s">
        <v>16</v>
      </c>
      <c r="F5000" t="s">
        <v>17</v>
      </c>
      <c r="G5000" s="3" t="s">
        <v>10078</v>
      </c>
      <c r="H50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1264</v>
      </c>
      <c r="I5000">
        <v>1264</v>
      </c>
      <c r="J5000">
        <v>2299</v>
      </c>
      <c r="K5000" s="1">
        <v>0.45</v>
      </c>
      <c r="L50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1034.55</v>
      </c>
      <c r="M5000" s="2" t="str">
        <f>IF(NOT(ISBLANK(Table1[[#This Row],[Discounter]])), IF(Table1[[#This Row],[Discounter]]&gt;=50%, "High Discount", "Low Discount"), "No Discount")</f>
        <v>Low Discount</v>
      </c>
      <c r="N5000" t="s">
        <v>152</v>
      </c>
      <c r="O5000">
        <v>3.8</v>
      </c>
      <c r="P5000">
        <v>467</v>
      </c>
    </row>
    <row r="5001" spans="1:16" ht="75" x14ac:dyDescent="0.25">
      <c r="A5001" t="s">
        <v>10079</v>
      </c>
      <c r="B5001">
        <v>11274690</v>
      </c>
      <c r="C5001" t="s">
        <v>14</v>
      </c>
      <c r="D5001" t="s">
        <v>15</v>
      </c>
      <c r="E5001" t="s">
        <v>16</v>
      </c>
      <c r="F5001" t="s">
        <v>17</v>
      </c>
      <c r="G5001" s="3" t="s">
        <v>10080</v>
      </c>
      <c r="H50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5001">
        <v>799</v>
      </c>
      <c r="J5001">
        <v>1999</v>
      </c>
      <c r="K5001" s="1">
        <v>0.6</v>
      </c>
      <c r="L50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5001" s="2" t="str">
        <f>IF(NOT(ISBLANK(Table1[[#This Row],[Discounter]])), IF(Table1[[#This Row],[Discounter]]&gt;=50%, "High Discount", "Low Discount"), "No Discount")</f>
        <v>High Discount</v>
      </c>
      <c r="N5001" t="s">
        <v>19</v>
      </c>
      <c r="O5001">
        <v>3.8</v>
      </c>
      <c r="P5001">
        <v>467</v>
      </c>
    </row>
    <row r="5002" spans="1:16" ht="60" x14ac:dyDescent="0.25">
      <c r="A5002" t="s">
        <v>10081</v>
      </c>
      <c r="B5002">
        <v>12303724</v>
      </c>
      <c r="C5002" t="s">
        <v>14</v>
      </c>
      <c r="D5002" t="s">
        <v>15</v>
      </c>
      <c r="E5002" t="s">
        <v>16</v>
      </c>
      <c r="F5002" t="s">
        <v>17</v>
      </c>
      <c r="G5002" s="3" t="s">
        <v>2604</v>
      </c>
      <c r="H50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5002">
        <v>719</v>
      </c>
      <c r="J5002">
        <v>1799</v>
      </c>
      <c r="K5002" s="1">
        <v>0.6</v>
      </c>
      <c r="L50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5002" s="2" t="str">
        <f>IF(NOT(ISBLANK(Table1[[#This Row],[Discounter]])), IF(Table1[[#This Row],[Discounter]]&gt;=50%, "High Discount", "Low Discount"), "No Discount")</f>
        <v>High Discount</v>
      </c>
      <c r="N5002" t="s">
        <v>19</v>
      </c>
      <c r="O5002">
        <v>3.9</v>
      </c>
      <c r="P5002">
        <v>467</v>
      </c>
    </row>
    <row r="5003" spans="1:16" ht="60" x14ac:dyDescent="0.25">
      <c r="A5003" t="s">
        <v>10082</v>
      </c>
      <c r="B5003">
        <v>14137818</v>
      </c>
      <c r="C5003" t="s">
        <v>743</v>
      </c>
      <c r="D5003" t="s">
        <v>15</v>
      </c>
      <c r="E5003" t="s">
        <v>48</v>
      </c>
      <c r="F5003" t="s">
        <v>17</v>
      </c>
      <c r="G5003" s="3" t="s">
        <v>10083</v>
      </c>
      <c r="H50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1052</v>
      </c>
      <c r="I5003">
        <v>1052</v>
      </c>
      <c r="J5003">
        <v>1299</v>
      </c>
      <c r="K5003" s="1">
        <v>0.19</v>
      </c>
      <c r="L50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246.81</v>
      </c>
      <c r="M5003" s="2" t="str">
        <f>IF(NOT(ISBLANK(Table1[[#This Row],[Discounter]])), IF(Table1[[#This Row],[Discounter]]&gt;=50%, "High Discount", "Low Discount"), "No Discount")</f>
        <v>Low Discount</v>
      </c>
      <c r="N5003" t="s">
        <v>10084</v>
      </c>
      <c r="O5003">
        <v>4.2</v>
      </c>
      <c r="P5003">
        <v>467</v>
      </c>
    </row>
    <row r="5004" spans="1:16" ht="45" x14ac:dyDescent="0.25">
      <c r="A5004" t="s">
        <v>10085</v>
      </c>
      <c r="B5004">
        <v>11068010</v>
      </c>
      <c r="C5004" t="s">
        <v>1037</v>
      </c>
      <c r="D5004" t="s">
        <v>26</v>
      </c>
      <c r="E5004" t="s">
        <v>39</v>
      </c>
      <c r="F5004" t="s">
        <v>17</v>
      </c>
      <c r="G5004" s="3" t="s">
        <v>10086</v>
      </c>
      <c r="H50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575</v>
      </c>
      <c r="I5004">
        <v>575</v>
      </c>
      <c r="J5004">
        <v>1199</v>
      </c>
      <c r="K5004" s="1">
        <v>0.52</v>
      </c>
      <c r="L50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623.48</v>
      </c>
      <c r="M5004" s="2" t="str">
        <f>IF(NOT(ISBLANK(Table1[[#This Row],[Discounter]])), IF(Table1[[#This Row],[Discounter]]&gt;=50%, "High Discount", "Low Discount"), "No Discount")</f>
        <v>High Discount</v>
      </c>
      <c r="N5004" t="s">
        <v>36</v>
      </c>
      <c r="O5004">
        <v>4.2</v>
      </c>
      <c r="P5004">
        <v>467</v>
      </c>
    </row>
    <row r="5005" spans="1:16" ht="60" x14ac:dyDescent="0.25">
      <c r="A5005" t="s">
        <v>10087</v>
      </c>
      <c r="B5005">
        <v>10944430</v>
      </c>
      <c r="C5005" t="s">
        <v>14</v>
      </c>
      <c r="D5005" t="s">
        <v>26</v>
      </c>
      <c r="E5005" t="s">
        <v>27</v>
      </c>
      <c r="F5005" t="s">
        <v>17</v>
      </c>
      <c r="G5005" s="3" t="s">
        <v>10088</v>
      </c>
      <c r="H50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824</v>
      </c>
      <c r="I5005">
        <v>824</v>
      </c>
      <c r="J5005">
        <v>1499</v>
      </c>
      <c r="K5005" s="1">
        <v>0.45</v>
      </c>
      <c r="L50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674.55000000000007</v>
      </c>
      <c r="M5005" s="2" t="str">
        <f>IF(NOT(ISBLANK(Table1[[#This Row],[Discounter]])), IF(Table1[[#This Row],[Discounter]]&gt;=50%, "High Discount", "Low Discount"), "No Discount")</f>
        <v>Low Discount</v>
      </c>
      <c r="N5005" t="s">
        <v>232</v>
      </c>
      <c r="O5005">
        <v>4.3</v>
      </c>
      <c r="P5005">
        <v>467</v>
      </c>
    </row>
    <row r="5006" spans="1:16" ht="45" x14ac:dyDescent="0.25">
      <c r="A5006" t="s">
        <v>10089</v>
      </c>
      <c r="B5006">
        <v>10031561</v>
      </c>
      <c r="C5006" t="s">
        <v>57</v>
      </c>
      <c r="D5006" t="s">
        <v>26</v>
      </c>
      <c r="E5006" t="s">
        <v>39</v>
      </c>
      <c r="F5006" t="s">
        <v>17</v>
      </c>
      <c r="G5006" s="3" t="s">
        <v>10090</v>
      </c>
      <c r="H50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384</v>
      </c>
      <c r="I5006">
        <v>384</v>
      </c>
      <c r="J5006">
        <v>699</v>
      </c>
      <c r="K5006" s="1">
        <v>0.45</v>
      </c>
      <c r="L50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314.55</v>
      </c>
      <c r="M5006" s="2" t="str">
        <f>IF(NOT(ISBLANK(Table1[[#This Row],[Discounter]])), IF(Table1[[#This Row],[Discounter]]&gt;=50%, "High Discount", "Low Discount"), "No Discount")</f>
        <v>Low Discount</v>
      </c>
      <c r="N5006" t="s">
        <v>24</v>
      </c>
      <c r="O5006">
        <v>4.4000000000000004</v>
      </c>
      <c r="P5006">
        <v>467</v>
      </c>
    </row>
    <row r="5007" spans="1:16" ht="60" x14ac:dyDescent="0.25">
      <c r="A5007" t="s">
        <v>10091</v>
      </c>
      <c r="B5007">
        <v>8972463</v>
      </c>
      <c r="C5007" t="s">
        <v>193</v>
      </c>
      <c r="D5007" t="s">
        <v>26</v>
      </c>
      <c r="E5007" t="s">
        <v>39</v>
      </c>
      <c r="F5007" t="s">
        <v>17</v>
      </c>
      <c r="G5007" s="3" t="s">
        <v>8040</v>
      </c>
      <c r="H50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319</v>
      </c>
      <c r="I5007">
        <v>319</v>
      </c>
      <c r="J5007">
        <v>799</v>
      </c>
      <c r="K5007" s="1">
        <v>0.6</v>
      </c>
      <c r="L50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479.4</v>
      </c>
      <c r="M5007" s="2" t="str">
        <f>IF(NOT(ISBLANK(Table1[[#This Row],[Discounter]])), IF(Table1[[#This Row],[Discounter]]&gt;=50%, "High Discount", "Low Discount"), "No Discount")</f>
        <v>High Discount</v>
      </c>
      <c r="N5007" t="s">
        <v>36</v>
      </c>
      <c r="O5007">
        <v>4.2</v>
      </c>
      <c r="P5007">
        <v>467</v>
      </c>
    </row>
    <row r="5008" spans="1:16" ht="45" x14ac:dyDescent="0.25">
      <c r="A5008" t="s">
        <v>10092</v>
      </c>
      <c r="B5008">
        <v>11700034</v>
      </c>
      <c r="C5008" t="s">
        <v>43</v>
      </c>
      <c r="D5008" t="s">
        <v>26</v>
      </c>
      <c r="E5008" t="s">
        <v>39</v>
      </c>
      <c r="F5008" t="s">
        <v>17</v>
      </c>
      <c r="G5008" s="3" t="s">
        <v>10093</v>
      </c>
      <c r="H50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359</v>
      </c>
      <c r="I5008">
        <v>359</v>
      </c>
      <c r="J5008">
        <v>899</v>
      </c>
      <c r="K5008" s="1">
        <v>0.6</v>
      </c>
      <c r="L50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539.4</v>
      </c>
      <c r="M5008" s="2" t="str">
        <f>IF(NOT(ISBLANK(Table1[[#This Row],[Discounter]])), IF(Table1[[#This Row],[Discounter]]&gt;=50%, "High Discount", "Low Discount"), "No Discount")</f>
        <v>High Discount</v>
      </c>
      <c r="N5008" t="s">
        <v>24</v>
      </c>
      <c r="O5008">
        <v>4.2</v>
      </c>
      <c r="P5008">
        <v>467</v>
      </c>
    </row>
    <row r="5009" spans="1:16" ht="45" x14ac:dyDescent="0.25">
      <c r="A5009" t="s">
        <v>10094</v>
      </c>
      <c r="B5009">
        <v>9345957</v>
      </c>
      <c r="C5009" t="s">
        <v>250</v>
      </c>
      <c r="D5009" t="s">
        <v>69</v>
      </c>
      <c r="E5009" t="s">
        <v>1360</v>
      </c>
      <c r="F5009" t="s">
        <v>34</v>
      </c>
      <c r="G5009" s="3" t="s">
        <v>10095</v>
      </c>
      <c r="H50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439</v>
      </c>
      <c r="I5009">
        <v>439</v>
      </c>
      <c r="J5009">
        <v>1099</v>
      </c>
      <c r="K5009" s="1">
        <v>0.6</v>
      </c>
      <c r="L50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659.4</v>
      </c>
      <c r="M5009" s="2" t="str">
        <f>IF(NOT(ISBLANK(Table1[[#This Row],[Discounter]])), IF(Table1[[#This Row],[Discounter]]&gt;=50%, "High Discount", "Low Discount"), "No Discount")</f>
        <v>High Discount</v>
      </c>
      <c r="N5009" t="s">
        <v>146</v>
      </c>
      <c r="O5009">
        <v>4.5999999999999996</v>
      </c>
      <c r="P5009">
        <v>467</v>
      </c>
    </row>
    <row r="5010" spans="1:16" ht="45" x14ac:dyDescent="0.25">
      <c r="A5010" t="s">
        <v>10096</v>
      </c>
      <c r="B5010">
        <v>9452667</v>
      </c>
      <c r="C5010" t="s">
        <v>822</v>
      </c>
      <c r="D5010" t="s">
        <v>69</v>
      </c>
      <c r="E5010" t="s">
        <v>70</v>
      </c>
      <c r="F5010" t="s">
        <v>34</v>
      </c>
      <c r="G5010" s="3" t="s">
        <v>10097</v>
      </c>
      <c r="H50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1177</v>
      </c>
      <c r="I5010">
        <v>1177</v>
      </c>
      <c r="J5010">
        <v>3099</v>
      </c>
      <c r="K5010" s="1">
        <v>0.62</v>
      </c>
      <c r="L50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1921.3799999999999</v>
      </c>
      <c r="M5010" s="2" t="str">
        <f>IF(NOT(ISBLANK(Table1[[#This Row],[Discounter]])), IF(Table1[[#This Row],[Discounter]]&gt;=50%, "High Discount", "Low Discount"), "No Discount")</f>
        <v>High Discount</v>
      </c>
      <c r="N5010" t="s">
        <v>36</v>
      </c>
      <c r="O5010">
        <v>4.0999999999999996</v>
      </c>
      <c r="P5010">
        <v>467</v>
      </c>
    </row>
    <row r="5011" spans="1:16" ht="45" x14ac:dyDescent="0.25">
      <c r="A5011" t="s">
        <v>10098</v>
      </c>
      <c r="B5011">
        <v>8026861</v>
      </c>
      <c r="C5011" t="s">
        <v>738</v>
      </c>
      <c r="D5011" t="s">
        <v>32</v>
      </c>
      <c r="E5011" t="s">
        <v>272</v>
      </c>
      <c r="F5011" t="s">
        <v>34</v>
      </c>
      <c r="G5011" s="3" t="s">
        <v>10099</v>
      </c>
      <c r="H50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5011">
        <v>699</v>
      </c>
      <c r="L50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5011" s="2" t="str">
        <f>IF(NOT(ISBLANK(Table1[[#This Row],[Discounter]])), IF(Table1[[#This Row],[Discounter]]&gt;=50%, "High Discount", "Low Discount"), "No Discount")</f>
        <v>No Discount</v>
      </c>
      <c r="N5011" t="s">
        <v>36</v>
      </c>
      <c r="O5011">
        <v>4.4000000000000004</v>
      </c>
      <c r="P5011">
        <v>467</v>
      </c>
    </row>
    <row r="5012" spans="1:16" ht="30" x14ac:dyDescent="0.25">
      <c r="A5012" t="s">
        <v>10100</v>
      </c>
      <c r="B5012">
        <v>2039875</v>
      </c>
      <c r="C5012" t="s">
        <v>353</v>
      </c>
      <c r="D5012" t="s">
        <v>87</v>
      </c>
      <c r="E5012" t="s">
        <v>48</v>
      </c>
      <c r="F5012" t="s">
        <v>34</v>
      </c>
      <c r="G5012" s="3" t="s">
        <v>10101</v>
      </c>
      <c r="H50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623</v>
      </c>
      <c r="I5012">
        <v>623</v>
      </c>
      <c r="J5012">
        <v>1299</v>
      </c>
      <c r="K5012" s="1">
        <v>0.52</v>
      </c>
      <c r="L50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675.48</v>
      </c>
      <c r="M5012" s="2" t="str">
        <f>IF(NOT(ISBLANK(Table1[[#This Row],[Discounter]])), IF(Table1[[#This Row],[Discounter]]&gt;=50%, "High Discount", "Low Discount"), "No Discount")</f>
        <v>High Discount</v>
      </c>
      <c r="N5012" t="s">
        <v>19</v>
      </c>
      <c r="O5012">
        <v>4.3</v>
      </c>
      <c r="P5012">
        <v>467</v>
      </c>
    </row>
    <row r="5013" spans="1:16" ht="60" x14ac:dyDescent="0.25">
      <c r="A5013" t="s">
        <v>10102</v>
      </c>
      <c r="B5013">
        <v>12105998</v>
      </c>
      <c r="C5013" t="s">
        <v>193</v>
      </c>
      <c r="D5013" t="s">
        <v>38</v>
      </c>
      <c r="E5013" t="s">
        <v>39</v>
      </c>
      <c r="F5013" t="s">
        <v>34</v>
      </c>
      <c r="G5013" s="3" t="s">
        <v>10103</v>
      </c>
      <c r="H50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13">
        <v>1099</v>
      </c>
      <c r="K5013" t="s">
        <v>4331</v>
      </c>
      <c r="L50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600</v>
      </c>
      <c r="M5013" s="2" t="str">
        <f>IF(NOT(ISBLANK(Table1[[#This Row],[Discounter]])), IF(Table1[[#This Row],[Discounter]]&gt;=50%, "High Discount", "Low Discount"), "No Discount")</f>
        <v>High Discount</v>
      </c>
      <c r="N5013" t="s">
        <v>41</v>
      </c>
      <c r="O5013">
        <v>4</v>
      </c>
      <c r="P5013">
        <v>467</v>
      </c>
    </row>
    <row r="5014" spans="1:16" ht="30" x14ac:dyDescent="0.25">
      <c r="A5014" t="s">
        <v>10104</v>
      </c>
      <c r="B5014">
        <v>9395909</v>
      </c>
      <c r="C5014" t="s">
        <v>844</v>
      </c>
      <c r="D5014" t="s">
        <v>38</v>
      </c>
      <c r="E5014" t="s">
        <v>44</v>
      </c>
      <c r="F5014" t="s">
        <v>34</v>
      </c>
      <c r="G5014" s="3" t="s">
        <v>10105</v>
      </c>
      <c r="H50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14">
        <v>1290</v>
      </c>
      <c r="K5014" s="1">
        <v>0.61</v>
      </c>
      <c r="L50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786.9</v>
      </c>
      <c r="M5014" s="2" t="str">
        <f>IF(NOT(ISBLANK(Table1[[#This Row],[Discounter]])), IF(Table1[[#This Row],[Discounter]]&gt;=50%, "High Discount", "Low Discount"), "No Discount")</f>
        <v>High Discount</v>
      </c>
      <c r="N5014" t="s">
        <v>41</v>
      </c>
      <c r="O5014">
        <v>4.2</v>
      </c>
      <c r="P5014">
        <v>467</v>
      </c>
    </row>
    <row r="5015" spans="1:16" ht="45" x14ac:dyDescent="0.25">
      <c r="A5015" t="s">
        <v>10106</v>
      </c>
      <c r="B5015">
        <v>17525198</v>
      </c>
      <c r="C5015" t="s">
        <v>43</v>
      </c>
      <c r="D5015" t="s">
        <v>38</v>
      </c>
      <c r="E5015" t="s">
        <v>39</v>
      </c>
      <c r="F5015" t="s">
        <v>34</v>
      </c>
      <c r="G5015" s="3" t="s">
        <v>8956</v>
      </c>
      <c r="H50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15">
        <v>1598</v>
      </c>
      <c r="K5015" s="1">
        <v>0.5</v>
      </c>
      <c r="L50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5015" s="2" t="str">
        <f>IF(NOT(ISBLANK(Table1[[#This Row],[Discounter]])), IF(Table1[[#This Row],[Discounter]]&gt;=50%, "High Discount", "Low Discount"), "No Discount")</f>
        <v>High Discount</v>
      </c>
      <c r="N5015" t="s">
        <v>3146</v>
      </c>
      <c r="O5015">
        <v>4.4000000000000004</v>
      </c>
      <c r="P5015">
        <v>467</v>
      </c>
    </row>
    <row r="5016" spans="1:16" ht="30" x14ac:dyDescent="0.25">
      <c r="A5016" t="s">
        <v>10107</v>
      </c>
      <c r="B5016">
        <v>9338955</v>
      </c>
      <c r="C5016" t="s">
        <v>639</v>
      </c>
      <c r="D5016" t="s">
        <v>38</v>
      </c>
      <c r="E5016" t="s">
        <v>44</v>
      </c>
      <c r="F5016" t="s">
        <v>34</v>
      </c>
      <c r="G5016" s="3" t="s">
        <v>2675</v>
      </c>
      <c r="H50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16">
        <v>1998</v>
      </c>
      <c r="K5016" s="1">
        <v>0.5</v>
      </c>
      <c r="L50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5016" s="2" t="str">
        <f>IF(NOT(ISBLANK(Table1[[#This Row],[Discounter]])), IF(Table1[[#This Row],[Discounter]]&gt;=50%, "High Discount", "Low Discount"), "No Discount")</f>
        <v>High Discount</v>
      </c>
      <c r="N5016" t="s">
        <v>24</v>
      </c>
      <c r="O5016">
        <v>3.6</v>
      </c>
      <c r="P5016">
        <v>467</v>
      </c>
    </row>
    <row r="5017" spans="1:16" ht="45" x14ac:dyDescent="0.25">
      <c r="A5017" t="s">
        <v>10108</v>
      </c>
      <c r="B5017">
        <v>11272180</v>
      </c>
      <c r="C5017" t="s">
        <v>95</v>
      </c>
      <c r="D5017" t="s">
        <v>38</v>
      </c>
      <c r="E5017" t="s">
        <v>132</v>
      </c>
      <c r="F5017" t="s">
        <v>34</v>
      </c>
      <c r="G5017" s="3" t="s">
        <v>10109</v>
      </c>
      <c r="H50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17">
        <v>2099</v>
      </c>
      <c r="K5017" s="1">
        <v>0.5</v>
      </c>
      <c r="L50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1049.5</v>
      </c>
      <c r="M5017" s="2" t="str">
        <f>IF(NOT(ISBLANK(Table1[[#This Row],[Discounter]])), IF(Table1[[#This Row],[Discounter]]&gt;=50%, "High Discount", "Low Discount"), "No Discount")</f>
        <v>High Discount</v>
      </c>
      <c r="N5017" t="s">
        <v>41</v>
      </c>
      <c r="O5017">
        <v>4.4000000000000004</v>
      </c>
      <c r="P5017">
        <v>467</v>
      </c>
    </row>
    <row r="5018" spans="1:16" ht="45" x14ac:dyDescent="0.25">
      <c r="A5018" t="s">
        <v>10110</v>
      </c>
      <c r="B5018">
        <v>2126162</v>
      </c>
      <c r="C5018" t="s">
        <v>1716</v>
      </c>
      <c r="D5018" t="s">
        <v>38</v>
      </c>
      <c r="E5018" t="s">
        <v>282</v>
      </c>
      <c r="F5018" t="s">
        <v>34</v>
      </c>
      <c r="G5018" s="3" t="s">
        <v>10111</v>
      </c>
      <c r="H50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18">
        <v>2099</v>
      </c>
      <c r="K5018" s="1">
        <v>0.7</v>
      </c>
      <c r="L50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1469.3</v>
      </c>
      <c r="M5018" s="2" t="str">
        <f>IF(NOT(ISBLANK(Table1[[#This Row],[Discounter]])), IF(Table1[[#This Row],[Discounter]]&gt;=50%, "High Discount", "Low Discount"), "No Discount")</f>
        <v>High Discount</v>
      </c>
      <c r="N5018" t="s">
        <v>24</v>
      </c>
      <c r="O5018">
        <v>4.0999999999999996</v>
      </c>
      <c r="P5018">
        <v>467</v>
      </c>
    </row>
    <row r="5019" spans="1:16" ht="30" x14ac:dyDescent="0.25">
      <c r="A5019" t="s">
        <v>10112</v>
      </c>
      <c r="B5019">
        <v>10053779</v>
      </c>
      <c r="C5019" t="s">
        <v>135</v>
      </c>
      <c r="D5019" t="s">
        <v>38</v>
      </c>
      <c r="E5019" t="s">
        <v>74</v>
      </c>
      <c r="F5019" t="s">
        <v>34</v>
      </c>
      <c r="G5019" s="3" t="s">
        <v>10113</v>
      </c>
      <c r="H50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19">
        <v>2149</v>
      </c>
      <c r="K5019" s="1">
        <v>0.65</v>
      </c>
      <c r="L50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1396.8500000000001</v>
      </c>
      <c r="M5019" s="2" t="str">
        <f>IF(NOT(ISBLANK(Table1[[#This Row],[Discounter]])), IF(Table1[[#This Row],[Discounter]]&gt;=50%, "High Discount", "Low Discount"), "No Discount")</f>
        <v>High Discount</v>
      </c>
      <c r="N5019" t="s">
        <v>36</v>
      </c>
      <c r="O5019">
        <v>4.3</v>
      </c>
      <c r="P5019">
        <v>467</v>
      </c>
    </row>
    <row r="5020" spans="1:16" ht="30" x14ac:dyDescent="0.25">
      <c r="A5020" t="s">
        <v>10114</v>
      </c>
      <c r="B5020">
        <v>14412074</v>
      </c>
      <c r="C5020" t="s">
        <v>91</v>
      </c>
      <c r="D5020" t="s">
        <v>38</v>
      </c>
      <c r="E5020" t="s">
        <v>39</v>
      </c>
      <c r="F5020" t="s">
        <v>34</v>
      </c>
      <c r="G5020" s="3" t="s">
        <v>10115</v>
      </c>
      <c r="H50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20">
        <v>649</v>
      </c>
      <c r="K5020" s="1">
        <v>0.59</v>
      </c>
      <c r="L50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382.90999999999997</v>
      </c>
      <c r="M5020" s="2" t="str">
        <f>IF(NOT(ISBLANK(Table1[[#This Row],[Discounter]])), IF(Table1[[#This Row],[Discounter]]&gt;=50%, "High Discount", "Low Discount"), "No Discount")</f>
        <v>High Discount</v>
      </c>
      <c r="N5020" t="s">
        <v>24</v>
      </c>
      <c r="O5020">
        <v>4.4000000000000004</v>
      </c>
      <c r="P5020">
        <v>467</v>
      </c>
    </row>
    <row r="5021" spans="1:16" ht="45" x14ac:dyDescent="0.25">
      <c r="A5021" t="s">
        <v>10116</v>
      </c>
      <c r="B5021">
        <v>14062982</v>
      </c>
      <c r="C5021" t="s">
        <v>91</v>
      </c>
      <c r="D5021" t="s">
        <v>38</v>
      </c>
      <c r="E5021" t="s">
        <v>22</v>
      </c>
      <c r="F5021" t="s">
        <v>34</v>
      </c>
      <c r="G5021" s="3" t="s">
        <v>10117</v>
      </c>
      <c r="H50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21">
        <v>999</v>
      </c>
      <c r="K5021" s="1">
        <v>0.64</v>
      </c>
      <c r="L50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639.36</v>
      </c>
      <c r="M5021" s="2" t="str">
        <f>IF(NOT(ISBLANK(Table1[[#This Row],[Discounter]])), IF(Table1[[#This Row],[Discounter]]&gt;=50%, "High Discount", "Low Discount"), "No Discount")</f>
        <v>High Discount</v>
      </c>
      <c r="N5021" t="s">
        <v>24</v>
      </c>
      <c r="O5021">
        <v>4.3</v>
      </c>
      <c r="P5021">
        <v>467</v>
      </c>
    </row>
    <row r="5022" spans="1:16" ht="45" x14ac:dyDescent="0.25">
      <c r="A5022" t="s">
        <v>10118</v>
      </c>
      <c r="B5022">
        <v>10187435</v>
      </c>
      <c r="C5022" t="s">
        <v>150</v>
      </c>
      <c r="D5022" t="s">
        <v>15</v>
      </c>
      <c r="E5022" t="s">
        <v>16</v>
      </c>
      <c r="F5022" t="s">
        <v>17</v>
      </c>
      <c r="G5022" s="3" t="s">
        <v>154</v>
      </c>
      <c r="H50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1299</v>
      </c>
      <c r="I5022">
        <v>1299</v>
      </c>
      <c r="J5022">
        <v>2599</v>
      </c>
      <c r="K5022" s="1">
        <v>0.5</v>
      </c>
      <c r="L50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1299.5</v>
      </c>
      <c r="M5022" s="2" t="str">
        <f>IF(NOT(ISBLANK(Table1[[#This Row],[Discounter]])), IF(Table1[[#This Row],[Discounter]]&gt;=50%, "High Discount", "Low Discount"), "No Discount")</f>
        <v>High Discount</v>
      </c>
      <c r="N5022" t="s">
        <v>152</v>
      </c>
      <c r="O5022">
        <v>4.3</v>
      </c>
      <c r="P5022">
        <v>466</v>
      </c>
    </row>
    <row r="5023" spans="1:16" ht="45" x14ac:dyDescent="0.25">
      <c r="A5023" t="s">
        <v>10119</v>
      </c>
      <c r="B5023">
        <v>11274532</v>
      </c>
      <c r="C5023" t="s">
        <v>14</v>
      </c>
      <c r="D5023" t="s">
        <v>15</v>
      </c>
      <c r="E5023" t="s">
        <v>16</v>
      </c>
      <c r="F5023" t="s">
        <v>17</v>
      </c>
      <c r="G5023" s="3" t="s">
        <v>10120</v>
      </c>
      <c r="H50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5023">
        <v>899</v>
      </c>
      <c r="J5023">
        <v>1799</v>
      </c>
      <c r="K5023" s="1">
        <v>0.5</v>
      </c>
      <c r="L50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899.5</v>
      </c>
      <c r="M5023" s="2" t="str">
        <f>IF(NOT(ISBLANK(Table1[[#This Row],[Discounter]])), IF(Table1[[#This Row],[Discounter]]&gt;=50%, "High Discount", "Low Discount"), "No Discount")</f>
        <v>High Discount</v>
      </c>
      <c r="N5023" t="s">
        <v>19</v>
      </c>
      <c r="O5023">
        <v>3.7</v>
      </c>
      <c r="P5023">
        <v>466</v>
      </c>
    </row>
    <row r="5024" spans="1:16" ht="75" x14ac:dyDescent="0.25">
      <c r="A5024" t="s">
        <v>10121</v>
      </c>
      <c r="B5024">
        <v>12358472</v>
      </c>
      <c r="C5024" t="s">
        <v>14</v>
      </c>
      <c r="D5024" t="s">
        <v>15</v>
      </c>
      <c r="E5024" t="s">
        <v>16</v>
      </c>
      <c r="F5024" t="s">
        <v>17</v>
      </c>
      <c r="G5024" s="3" t="s">
        <v>10122</v>
      </c>
      <c r="H50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679</v>
      </c>
      <c r="I5024">
        <v>679</v>
      </c>
      <c r="J5024">
        <v>1699</v>
      </c>
      <c r="K5024" s="1">
        <v>0.6</v>
      </c>
      <c r="L50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1019.4</v>
      </c>
      <c r="M5024" s="2" t="str">
        <f>IF(NOT(ISBLANK(Table1[[#This Row],[Discounter]])), IF(Table1[[#This Row],[Discounter]]&gt;=50%, "High Discount", "Low Discount"), "No Discount")</f>
        <v>High Discount</v>
      </c>
      <c r="N5024" t="s">
        <v>19</v>
      </c>
      <c r="O5024">
        <v>3.8</v>
      </c>
      <c r="P5024">
        <v>466</v>
      </c>
    </row>
    <row r="5025" spans="1:16" ht="45" x14ac:dyDescent="0.25">
      <c r="A5025" t="s">
        <v>10123</v>
      </c>
      <c r="B5025">
        <v>7633389</v>
      </c>
      <c r="C5025" t="s">
        <v>322</v>
      </c>
      <c r="D5025" t="s">
        <v>15</v>
      </c>
      <c r="E5025" t="s">
        <v>16</v>
      </c>
      <c r="F5025" t="s">
        <v>17</v>
      </c>
      <c r="G5025" s="3" t="s">
        <v>5744</v>
      </c>
      <c r="H50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5025">
        <v>674</v>
      </c>
      <c r="J5025">
        <v>1499</v>
      </c>
      <c r="K5025" s="1">
        <v>0.55000000000000004</v>
      </c>
      <c r="L50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5025" s="2" t="str">
        <f>IF(NOT(ISBLANK(Table1[[#This Row],[Discounter]])), IF(Table1[[#This Row],[Discounter]]&gt;=50%, "High Discount", "Low Discount"), "No Discount")</f>
        <v>High Discount</v>
      </c>
      <c r="N5025" t="s">
        <v>19</v>
      </c>
      <c r="O5025">
        <v>4.0999999999999996</v>
      </c>
      <c r="P5025">
        <v>466</v>
      </c>
    </row>
    <row r="5026" spans="1:16" ht="45" x14ac:dyDescent="0.25">
      <c r="A5026" t="s">
        <v>10124</v>
      </c>
      <c r="B5026">
        <v>11793366</v>
      </c>
      <c r="C5026" t="s">
        <v>392</v>
      </c>
      <c r="D5026" t="s">
        <v>15</v>
      </c>
      <c r="E5026" t="s">
        <v>122</v>
      </c>
      <c r="F5026" t="s">
        <v>17</v>
      </c>
      <c r="G5026" s="3" t="s">
        <v>3173</v>
      </c>
      <c r="H50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699</v>
      </c>
      <c r="I5026">
        <v>699</v>
      </c>
      <c r="J5026">
        <v>1399</v>
      </c>
      <c r="K5026" s="1">
        <v>0.5</v>
      </c>
      <c r="L50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699.5</v>
      </c>
      <c r="M5026" s="2" t="str">
        <f>IF(NOT(ISBLANK(Table1[[#This Row],[Discounter]])), IF(Table1[[#This Row],[Discounter]]&gt;=50%, "High Discount", "Low Discount"), "No Discount")</f>
        <v>High Discount</v>
      </c>
      <c r="N5026" t="s">
        <v>19</v>
      </c>
      <c r="O5026">
        <v>4</v>
      </c>
      <c r="P5026">
        <v>466</v>
      </c>
    </row>
    <row r="5027" spans="1:16" ht="45" x14ac:dyDescent="0.25">
      <c r="A5027" t="s">
        <v>10125</v>
      </c>
      <c r="B5027">
        <v>11172544</v>
      </c>
      <c r="C5027" t="s">
        <v>890</v>
      </c>
      <c r="D5027" t="s">
        <v>69</v>
      </c>
      <c r="E5027" t="s">
        <v>70</v>
      </c>
      <c r="F5027" t="s">
        <v>17</v>
      </c>
      <c r="G5027" s="3" t="s">
        <v>10126</v>
      </c>
      <c r="H50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959</v>
      </c>
      <c r="I5027">
        <v>959</v>
      </c>
      <c r="J5027">
        <v>2999</v>
      </c>
      <c r="K5027" s="1">
        <v>0.68</v>
      </c>
      <c r="L50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2039.3200000000002</v>
      </c>
      <c r="M5027" s="2" t="str">
        <f>IF(NOT(ISBLANK(Table1[[#This Row],[Discounter]])), IF(Table1[[#This Row],[Discounter]]&gt;=50%, "High Discount", "Low Discount"), "No Discount")</f>
        <v>High Discount</v>
      </c>
      <c r="N5027" t="s">
        <v>838</v>
      </c>
      <c r="O5027">
        <v>3.7</v>
      </c>
      <c r="P5027">
        <v>466</v>
      </c>
    </row>
    <row r="5028" spans="1:16" ht="45" x14ac:dyDescent="0.25">
      <c r="A5028" t="s">
        <v>10127</v>
      </c>
      <c r="B5028">
        <v>10353587</v>
      </c>
      <c r="C5028" t="s">
        <v>752</v>
      </c>
      <c r="D5028" t="s">
        <v>177</v>
      </c>
      <c r="E5028" t="s">
        <v>326</v>
      </c>
      <c r="F5028" t="s">
        <v>17</v>
      </c>
      <c r="G5028" s="3" t="s">
        <v>10128</v>
      </c>
      <c r="H50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305</v>
      </c>
      <c r="I5028">
        <v>305</v>
      </c>
      <c r="J5028">
        <v>359</v>
      </c>
      <c r="K5028" s="1">
        <v>0.15</v>
      </c>
      <c r="L50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53.85</v>
      </c>
      <c r="M5028" s="2" t="str">
        <f>IF(NOT(ISBLANK(Table1[[#This Row],[Discounter]])), IF(Table1[[#This Row],[Discounter]]&gt;=50%, "High Discount", "Low Discount"), "No Discount")</f>
        <v>Low Discount</v>
      </c>
      <c r="N5028" t="s">
        <v>328</v>
      </c>
      <c r="O5028">
        <v>4.0999999999999996</v>
      </c>
      <c r="P5028">
        <v>466</v>
      </c>
    </row>
    <row r="5029" spans="1:16" ht="45" x14ac:dyDescent="0.25">
      <c r="A5029" t="s">
        <v>10129</v>
      </c>
      <c r="B5029">
        <v>9866531</v>
      </c>
      <c r="C5029" t="s">
        <v>325</v>
      </c>
      <c r="D5029" t="s">
        <v>177</v>
      </c>
      <c r="E5029" t="s">
        <v>326</v>
      </c>
      <c r="F5029" t="s">
        <v>17</v>
      </c>
      <c r="G5029" s="3" t="s">
        <v>10130</v>
      </c>
      <c r="H50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5029">
        <v>528</v>
      </c>
      <c r="L50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5029" s="2" t="str">
        <f>IF(NOT(ISBLANK(Table1[[#This Row],[Discounter]])), IF(Table1[[#This Row],[Discounter]]&gt;=50%, "High Discount", "Low Discount"), "No Discount")</f>
        <v>No Discount</v>
      </c>
      <c r="N5029" t="s">
        <v>328</v>
      </c>
      <c r="O5029">
        <v>4.5</v>
      </c>
      <c r="P5029">
        <v>466</v>
      </c>
    </row>
    <row r="5030" spans="1:16" ht="45" x14ac:dyDescent="0.25">
      <c r="A5030" t="s">
        <v>10131</v>
      </c>
      <c r="B5030">
        <v>10885124</v>
      </c>
      <c r="C5030" t="s">
        <v>392</v>
      </c>
      <c r="D5030" t="s">
        <v>26</v>
      </c>
      <c r="E5030" t="s">
        <v>282</v>
      </c>
      <c r="F5030" t="s">
        <v>17</v>
      </c>
      <c r="G5030" s="3" t="s">
        <v>7141</v>
      </c>
      <c r="H50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934</v>
      </c>
      <c r="I5030">
        <v>934</v>
      </c>
      <c r="J5030">
        <v>1699</v>
      </c>
      <c r="K5030" s="1">
        <v>0.45</v>
      </c>
      <c r="L50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764.55000000000007</v>
      </c>
      <c r="M5030" s="2" t="str">
        <f>IF(NOT(ISBLANK(Table1[[#This Row],[Discounter]])), IF(Table1[[#This Row],[Discounter]]&gt;=50%, "High Discount", "Low Discount"), "No Discount")</f>
        <v>Low Discount</v>
      </c>
      <c r="N5030" t="s">
        <v>24</v>
      </c>
      <c r="O5030">
        <v>3.9</v>
      </c>
      <c r="P5030">
        <v>466</v>
      </c>
    </row>
    <row r="5031" spans="1:16" ht="45" x14ac:dyDescent="0.25">
      <c r="A5031" t="s">
        <v>10132</v>
      </c>
      <c r="B5031">
        <v>2339613</v>
      </c>
      <c r="C5031" t="s">
        <v>150</v>
      </c>
      <c r="D5031" t="s">
        <v>26</v>
      </c>
      <c r="E5031" t="s">
        <v>39</v>
      </c>
      <c r="F5031" t="s">
        <v>17</v>
      </c>
      <c r="G5031" s="3" t="s">
        <v>10133</v>
      </c>
      <c r="H50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1019</v>
      </c>
      <c r="I5031">
        <v>1019</v>
      </c>
      <c r="J5031">
        <v>1699</v>
      </c>
      <c r="K5031" s="1">
        <v>0.4</v>
      </c>
      <c r="L50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679.6</v>
      </c>
      <c r="M5031" s="2" t="str">
        <f>IF(NOT(ISBLANK(Table1[[#This Row],[Discounter]])), IF(Table1[[#This Row],[Discounter]]&gt;=50%, "High Discount", "Low Discount"), "No Discount")</f>
        <v>Low Discount</v>
      </c>
      <c r="N5031" t="s">
        <v>36</v>
      </c>
      <c r="O5031">
        <v>4.2</v>
      </c>
      <c r="P5031">
        <v>466</v>
      </c>
    </row>
    <row r="5032" spans="1:16" ht="45" x14ac:dyDescent="0.25">
      <c r="A5032" t="s">
        <v>10134</v>
      </c>
      <c r="B5032">
        <v>7439684</v>
      </c>
      <c r="C5032" t="s">
        <v>57</v>
      </c>
      <c r="D5032" t="s">
        <v>26</v>
      </c>
      <c r="E5032" t="s">
        <v>282</v>
      </c>
      <c r="F5032" t="s">
        <v>17</v>
      </c>
      <c r="G5032" s="3" t="s">
        <v>10135</v>
      </c>
      <c r="H50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944</v>
      </c>
      <c r="I5032">
        <v>944</v>
      </c>
      <c r="J5032">
        <v>2099</v>
      </c>
      <c r="K5032" s="1">
        <v>0.55000000000000004</v>
      </c>
      <c r="L50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1154.45</v>
      </c>
      <c r="M5032" s="2" t="str">
        <f>IF(NOT(ISBLANK(Table1[[#This Row],[Discounter]])), IF(Table1[[#This Row],[Discounter]]&gt;=50%, "High Discount", "Low Discount"), "No Discount")</f>
        <v>High Discount</v>
      </c>
      <c r="N5032" t="s">
        <v>24</v>
      </c>
      <c r="O5032">
        <v>4</v>
      </c>
      <c r="P5032">
        <v>466</v>
      </c>
    </row>
    <row r="5033" spans="1:16" ht="45" x14ac:dyDescent="0.25">
      <c r="A5033" t="s">
        <v>10136</v>
      </c>
      <c r="B5033">
        <v>2376734</v>
      </c>
      <c r="C5033" t="s">
        <v>57</v>
      </c>
      <c r="D5033" t="s">
        <v>26</v>
      </c>
      <c r="E5033" t="s">
        <v>27</v>
      </c>
      <c r="F5033" t="s">
        <v>17</v>
      </c>
      <c r="G5033" s="3" t="s">
        <v>10137</v>
      </c>
      <c r="H50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857</v>
      </c>
      <c r="I5033">
        <v>857</v>
      </c>
      <c r="J5033">
        <v>2449</v>
      </c>
      <c r="K5033" s="1">
        <v>0.65</v>
      </c>
      <c r="L50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1591.8500000000001</v>
      </c>
      <c r="M5033" s="2" t="str">
        <f>IF(NOT(ISBLANK(Table1[[#This Row],[Discounter]])), IF(Table1[[#This Row],[Discounter]]&gt;=50%, "High Discount", "Low Discount"), "No Discount")</f>
        <v>High Discount</v>
      </c>
      <c r="N5033" t="s">
        <v>337</v>
      </c>
      <c r="O5033">
        <v>4.2</v>
      </c>
      <c r="P5033">
        <v>466</v>
      </c>
    </row>
    <row r="5034" spans="1:16" ht="60" x14ac:dyDescent="0.25">
      <c r="A5034" t="s">
        <v>10138</v>
      </c>
      <c r="B5034">
        <v>11399434</v>
      </c>
      <c r="C5034" t="s">
        <v>1080</v>
      </c>
      <c r="D5034" t="s">
        <v>69</v>
      </c>
      <c r="E5034" t="s">
        <v>70</v>
      </c>
      <c r="F5034" t="s">
        <v>34</v>
      </c>
      <c r="G5034" s="3" t="s">
        <v>10139</v>
      </c>
      <c r="H50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1439</v>
      </c>
      <c r="I5034">
        <v>1439</v>
      </c>
      <c r="J5034">
        <v>3999</v>
      </c>
      <c r="K5034" s="1">
        <v>0.64</v>
      </c>
      <c r="L50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2559.36</v>
      </c>
      <c r="M5034" s="2" t="str">
        <f>IF(NOT(ISBLANK(Table1[[#This Row],[Discounter]])), IF(Table1[[#This Row],[Discounter]]&gt;=50%, "High Discount", "Low Discount"), "No Discount")</f>
        <v>High Discount</v>
      </c>
      <c r="N5034" t="s">
        <v>24</v>
      </c>
      <c r="O5034">
        <v>4.2</v>
      </c>
      <c r="P5034">
        <v>466</v>
      </c>
    </row>
    <row r="5035" spans="1:16" ht="45" x14ac:dyDescent="0.25">
      <c r="A5035" t="s">
        <v>10140</v>
      </c>
      <c r="B5035">
        <v>13327368</v>
      </c>
      <c r="C5035" t="s">
        <v>822</v>
      </c>
      <c r="D5035" t="s">
        <v>69</v>
      </c>
      <c r="E5035" t="s">
        <v>70</v>
      </c>
      <c r="F5035" t="s">
        <v>34</v>
      </c>
      <c r="G5035" s="3" t="s">
        <v>10141</v>
      </c>
      <c r="H50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1999</v>
      </c>
      <c r="I5035">
        <v>1999</v>
      </c>
      <c r="J5035">
        <v>4999</v>
      </c>
      <c r="K5035" s="1">
        <v>0.6</v>
      </c>
      <c r="L50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2999.4</v>
      </c>
      <c r="M5035" s="2" t="str">
        <f>IF(NOT(ISBLANK(Table1[[#This Row],[Discounter]])), IF(Table1[[#This Row],[Discounter]]&gt;=50%, "High Discount", "Low Discount"), "No Discount")</f>
        <v>High Discount</v>
      </c>
      <c r="N5035" t="s">
        <v>36</v>
      </c>
      <c r="O5035">
        <v>4</v>
      </c>
      <c r="P5035">
        <v>466</v>
      </c>
    </row>
    <row r="5036" spans="1:16" ht="60" x14ac:dyDescent="0.25">
      <c r="A5036" t="s">
        <v>10142</v>
      </c>
      <c r="B5036">
        <v>11068200</v>
      </c>
      <c r="C5036" t="s">
        <v>325</v>
      </c>
      <c r="D5036" t="s">
        <v>32</v>
      </c>
      <c r="E5036" t="s">
        <v>272</v>
      </c>
      <c r="F5036" t="s">
        <v>34</v>
      </c>
      <c r="G5036" s="3" t="s">
        <v>10143</v>
      </c>
      <c r="H50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5036">
        <v>498</v>
      </c>
      <c r="L50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5036" s="2" t="str">
        <f>IF(NOT(ISBLANK(Table1[[#This Row],[Discounter]])), IF(Table1[[#This Row],[Discounter]]&gt;=50%, "High Discount", "Low Discount"), "No Discount")</f>
        <v>No Discount</v>
      </c>
      <c r="N5036" t="s">
        <v>328</v>
      </c>
      <c r="O5036">
        <v>4.3</v>
      </c>
      <c r="P5036">
        <v>466</v>
      </c>
    </row>
    <row r="5037" spans="1:16" ht="45" x14ac:dyDescent="0.25">
      <c r="A5037" t="s">
        <v>10144</v>
      </c>
      <c r="B5037">
        <v>782889</v>
      </c>
      <c r="C5037" t="s">
        <v>384</v>
      </c>
      <c r="D5037" t="s">
        <v>32</v>
      </c>
      <c r="E5037" t="s">
        <v>272</v>
      </c>
      <c r="F5037" t="s">
        <v>34</v>
      </c>
      <c r="G5037" s="3" t="s">
        <v>10145</v>
      </c>
      <c r="H50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485</v>
      </c>
      <c r="I5037">
        <v>485</v>
      </c>
      <c r="J5037">
        <v>607</v>
      </c>
      <c r="K5037" s="1">
        <v>0.2</v>
      </c>
      <c r="L50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121.4</v>
      </c>
      <c r="M5037" s="2" t="str">
        <f>IF(NOT(ISBLANK(Table1[[#This Row],[Discounter]])), IF(Table1[[#This Row],[Discounter]]&gt;=50%, "High Discount", "Low Discount"), "No Discount")</f>
        <v>Low Discount</v>
      </c>
      <c r="N5037" t="s">
        <v>24</v>
      </c>
      <c r="O5037">
        <v>4.2</v>
      </c>
      <c r="P5037">
        <v>466</v>
      </c>
    </row>
    <row r="5038" spans="1:16" ht="45" x14ac:dyDescent="0.25">
      <c r="A5038" t="s">
        <v>10146</v>
      </c>
      <c r="B5038">
        <v>10356611</v>
      </c>
      <c r="C5038" t="s">
        <v>57</v>
      </c>
      <c r="D5038" t="s">
        <v>87</v>
      </c>
      <c r="E5038" t="s">
        <v>83</v>
      </c>
      <c r="F5038" t="s">
        <v>34</v>
      </c>
      <c r="G5038" s="3" t="s">
        <v>10147</v>
      </c>
      <c r="H50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899</v>
      </c>
      <c r="I5038">
        <v>899</v>
      </c>
      <c r="J5038">
        <v>2999</v>
      </c>
      <c r="K5038" s="1">
        <v>0.7</v>
      </c>
      <c r="L50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2099.2999999999997</v>
      </c>
      <c r="M5038" s="2" t="str">
        <f>IF(NOT(ISBLANK(Table1[[#This Row],[Discounter]])), IF(Table1[[#This Row],[Discounter]]&gt;=50%, "High Discount", "Low Discount"), "No Discount")</f>
        <v>High Discount</v>
      </c>
      <c r="N5038" t="s">
        <v>89</v>
      </c>
      <c r="O5038">
        <v>4.2</v>
      </c>
      <c r="P5038">
        <v>466</v>
      </c>
    </row>
    <row r="5039" spans="1:16" ht="60" x14ac:dyDescent="0.25">
      <c r="A5039" t="s">
        <v>10148</v>
      </c>
      <c r="B5039">
        <v>2262598</v>
      </c>
      <c r="C5039" t="s">
        <v>60</v>
      </c>
      <c r="D5039" t="s">
        <v>61</v>
      </c>
      <c r="E5039" t="s">
        <v>62</v>
      </c>
      <c r="F5039" t="s">
        <v>34</v>
      </c>
      <c r="G5039" s="3" t="s">
        <v>10149</v>
      </c>
      <c r="H50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739</v>
      </c>
      <c r="J5039">
        <v>1199</v>
      </c>
      <c r="L50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5039" s="2" t="str">
        <f>IF(NOT(ISBLANK(Table1[[#This Row],[Discounter]])), IF(Table1[[#This Row],[Discounter]]&gt;=50%, "High Discount", "Low Discount"), "No Discount")</f>
        <v>No Discount</v>
      </c>
      <c r="N5039" t="s">
        <v>102</v>
      </c>
      <c r="O5039">
        <v>4.4000000000000004</v>
      </c>
      <c r="P5039">
        <v>466</v>
      </c>
    </row>
    <row r="5040" spans="1:16" ht="60" x14ac:dyDescent="0.25">
      <c r="A5040" t="s">
        <v>10150</v>
      </c>
      <c r="B5040">
        <v>14791708</v>
      </c>
      <c r="C5040" t="s">
        <v>4109</v>
      </c>
      <c r="D5040" t="s">
        <v>38</v>
      </c>
      <c r="E5040" t="s">
        <v>776</v>
      </c>
      <c r="F5040" t="s">
        <v>34</v>
      </c>
      <c r="G5040" s="3" t="s">
        <v>10151</v>
      </c>
      <c r="H50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40">
        <v>1099</v>
      </c>
      <c r="K5040" s="1">
        <v>0.35</v>
      </c>
      <c r="L50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384.65</v>
      </c>
      <c r="M5040" s="2" t="str">
        <f>IF(NOT(ISBLANK(Table1[[#This Row],[Discounter]])), IF(Table1[[#This Row],[Discounter]]&gt;=50%, "High Discount", "Low Discount"), "No Discount")</f>
        <v>Low Discount</v>
      </c>
      <c r="N5040" t="s">
        <v>102</v>
      </c>
      <c r="O5040">
        <v>4.5</v>
      </c>
      <c r="P5040">
        <v>466</v>
      </c>
    </row>
    <row r="5041" spans="1:16" ht="45" x14ac:dyDescent="0.25">
      <c r="A5041" t="s">
        <v>10152</v>
      </c>
      <c r="B5041">
        <v>14145158</v>
      </c>
      <c r="C5041" t="s">
        <v>91</v>
      </c>
      <c r="D5041" t="s">
        <v>38</v>
      </c>
      <c r="E5041" t="s">
        <v>22</v>
      </c>
      <c r="F5041" t="s">
        <v>34</v>
      </c>
      <c r="G5041" s="3" t="s">
        <v>10153</v>
      </c>
      <c r="H50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41">
        <v>1149</v>
      </c>
      <c r="K5041" s="1">
        <v>0.61</v>
      </c>
      <c r="L50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700.89</v>
      </c>
      <c r="M5041" s="2" t="str">
        <f>IF(NOT(ISBLANK(Table1[[#This Row],[Discounter]])), IF(Table1[[#This Row],[Discounter]]&gt;=50%, "High Discount", "Low Discount"), "No Discount")</f>
        <v>High Discount</v>
      </c>
      <c r="N5041" t="s">
        <v>24</v>
      </c>
      <c r="O5041">
        <v>4.3</v>
      </c>
      <c r="P5041">
        <v>466</v>
      </c>
    </row>
    <row r="5042" spans="1:16" ht="60" x14ac:dyDescent="0.25">
      <c r="A5042" t="s">
        <v>10154</v>
      </c>
      <c r="B5042">
        <v>13551222</v>
      </c>
      <c r="C5042" t="s">
        <v>1037</v>
      </c>
      <c r="D5042" t="s">
        <v>38</v>
      </c>
      <c r="E5042" t="s">
        <v>39</v>
      </c>
      <c r="F5042" t="s">
        <v>34</v>
      </c>
      <c r="G5042" s="3" t="s">
        <v>10155</v>
      </c>
      <c r="H50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42">
        <v>1199</v>
      </c>
      <c r="K5042" s="1">
        <v>0.52</v>
      </c>
      <c r="L50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623.48</v>
      </c>
      <c r="M5042" s="2" t="str">
        <f>IF(NOT(ISBLANK(Table1[[#This Row],[Discounter]])), IF(Table1[[#This Row],[Discounter]]&gt;=50%, "High Discount", "Low Discount"), "No Discount")</f>
        <v>High Discount</v>
      </c>
      <c r="N5042" t="s">
        <v>41</v>
      </c>
      <c r="O5042">
        <v>4.5</v>
      </c>
      <c r="P5042">
        <v>466</v>
      </c>
    </row>
    <row r="5043" spans="1:16" ht="60" x14ac:dyDescent="0.25">
      <c r="A5043" t="s">
        <v>10156</v>
      </c>
      <c r="B5043">
        <v>10156751</v>
      </c>
      <c r="C5043" t="s">
        <v>95</v>
      </c>
      <c r="D5043" t="s">
        <v>38</v>
      </c>
      <c r="E5043" t="s">
        <v>16</v>
      </c>
      <c r="F5043" t="s">
        <v>34</v>
      </c>
      <c r="G5043" s="3" t="s">
        <v>458</v>
      </c>
      <c r="H50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43">
        <v>1499</v>
      </c>
      <c r="K5043" s="1">
        <v>0.55000000000000004</v>
      </c>
      <c r="L50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5043" s="2" t="str">
        <f>IF(NOT(ISBLANK(Table1[[#This Row],[Discounter]])), IF(Table1[[#This Row],[Discounter]]&gt;=50%, "High Discount", "Low Discount"), "No Discount")</f>
        <v>High Discount</v>
      </c>
      <c r="N5043" t="s">
        <v>119</v>
      </c>
      <c r="O5043">
        <v>3.9</v>
      </c>
      <c r="P5043">
        <v>466</v>
      </c>
    </row>
    <row r="5044" spans="1:16" ht="60" x14ac:dyDescent="0.25">
      <c r="A5044" t="s">
        <v>10157</v>
      </c>
      <c r="B5044">
        <v>17383368</v>
      </c>
      <c r="C5044" t="s">
        <v>14</v>
      </c>
      <c r="D5044" t="s">
        <v>38</v>
      </c>
      <c r="E5044" t="s">
        <v>39</v>
      </c>
      <c r="F5044" t="s">
        <v>34</v>
      </c>
      <c r="G5044" s="3" t="s">
        <v>10158</v>
      </c>
      <c r="H50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44">
        <v>1598</v>
      </c>
      <c r="K5044" s="1">
        <v>0.5</v>
      </c>
      <c r="L50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799</v>
      </c>
      <c r="M5044" s="2" t="str">
        <f>IF(NOT(ISBLANK(Table1[[#This Row],[Discounter]])), IF(Table1[[#This Row],[Discounter]]&gt;=50%, "High Discount", "Low Discount"), "No Discount")</f>
        <v>High Discount</v>
      </c>
      <c r="N5044" t="s">
        <v>130</v>
      </c>
      <c r="O5044">
        <v>4.0999999999999996</v>
      </c>
      <c r="P5044">
        <v>466</v>
      </c>
    </row>
    <row r="5045" spans="1:16" ht="45" x14ac:dyDescent="0.25">
      <c r="A5045" t="s">
        <v>10159</v>
      </c>
      <c r="B5045">
        <v>11524936</v>
      </c>
      <c r="C5045" t="s">
        <v>82</v>
      </c>
      <c r="D5045" t="s">
        <v>38</v>
      </c>
      <c r="E5045" t="s">
        <v>132</v>
      </c>
      <c r="F5045" t="s">
        <v>34</v>
      </c>
      <c r="G5045" s="3" t="s">
        <v>10160</v>
      </c>
      <c r="H50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45">
        <v>1849</v>
      </c>
      <c r="K5045" s="1">
        <v>0.56999999999999995</v>
      </c>
      <c r="L50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1053.9299999999998</v>
      </c>
      <c r="M5045" s="2" t="str">
        <f>IF(NOT(ISBLANK(Table1[[#This Row],[Discounter]])), IF(Table1[[#This Row],[Discounter]]&gt;=50%, "High Discount", "Low Discount"), "No Discount")</f>
        <v>High Discount</v>
      </c>
      <c r="N5045" t="s">
        <v>36</v>
      </c>
      <c r="O5045">
        <v>4.2</v>
      </c>
      <c r="P5045">
        <v>466</v>
      </c>
    </row>
    <row r="5046" spans="1:16" ht="30" x14ac:dyDescent="0.25">
      <c r="A5046" t="s">
        <v>10161</v>
      </c>
      <c r="B5046">
        <v>9340731</v>
      </c>
      <c r="C5046" t="s">
        <v>639</v>
      </c>
      <c r="D5046" t="s">
        <v>38</v>
      </c>
      <c r="E5046" t="s">
        <v>44</v>
      </c>
      <c r="F5046" t="s">
        <v>34</v>
      </c>
      <c r="G5046" s="3" t="s">
        <v>10162</v>
      </c>
      <c r="H50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46">
        <v>1998</v>
      </c>
      <c r="K5046" s="1">
        <v>0.5</v>
      </c>
      <c r="L50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5046" s="2" t="str">
        <f>IF(NOT(ISBLANK(Table1[[#This Row],[Discounter]])), IF(Table1[[#This Row],[Discounter]]&gt;=50%, "High Discount", "Low Discount"), "No Discount")</f>
        <v>High Discount</v>
      </c>
      <c r="N5046" t="s">
        <v>24</v>
      </c>
      <c r="O5046">
        <v>3.6</v>
      </c>
      <c r="P5046">
        <v>466</v>
      </c>
    </row>
    <row r="5047" spans="1:16" ht="30" x14ac:dyDescent="0.25">
      <c r="A5047" t="s">
        <v>10163</v>
      </c>
      <c r="B5047">
        <v>9341551</v>
      </c>
      <c r="C5047" t="s">
        <v>639</v>
      </c>
      <c r="D5047" t="s">
        <v>38</v>
      </c>
      <c r="E5047" t="s">
        <v>44</v>
      </c>
      <c r="F5047" t="s">
        <v>34</v>
      </c>
      <c r="G5047" s="3" t="s">
        <v>2504</v>
      </c>
      <c r="H50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47">
        <v>1998</v>
      </c>
      <c r="K5047" s="1">
        <v>0.5</v>
      </c>
      <c r="L50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5047" s="2" t="str">
        <f>IF(NOT(ISBLANK(Table1[[#This Row],[Discounter]])), IF(Table1[[#This Row],[Discounter]]&gt;=50%, "High Discount", "Low Discount"), "No Discount")</f>
        <v>High Discount</v>
      </c>
      <c r="N5047" t="s">
        <v>24</v>
      </c>
      <c r="O5047">
        <v>3.6</v>
      </c>
      <c r="P5047">
        <v>466</v>
      </c>
    </row>
    <row r="5048" spans="1:16" ht="30" x14ac:dyDescent="0.25">
      <c r="A5048" t="s">
        <v>10164</v>
      </c>
      <c r="B5048">
        <v>9338693</v>
      </c>
      <c r="C5048" t="s">
        <v>639</v>
      </c>
      <c r="D5048" t="s">
        <v>38</v>
      </c>
      <c r="E5048" t="s">
        <v>776</v>
      </c>
      <c r="F5048" t="s">
        <v>34</v>
      </c>
      <c r="G5048" s="3" t="s">
        <v>2675</v>
      </c>
      <c r="H50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48">
        <v>1998</v>
      </c>
      <c r="K5048" s="1">
        <v>0.5</v>
      </c>
      <c r="L50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5048" s="2" t="str">
        <f>IF(NOT(ISBLANK(Table1[[#This Row],[Discounter]])), IF(Table1[[#This Row],[Discounter]]&gt;=50%, "High Discount", "Low Discount"), "No Discount")</f>
        <v>High Discount</v>
      </c>
      <c r="N5048" t="s">
        <v>24</v>
      </c>
      <c r="O5048">
        <v>3.6</v>
      </c>
      <c r="P5048">
        <v>466</v>
      </c>
    </row>
    <row r="5049" spans="1:16" ht="45" x14ac:dyDescent="0.25">
      <c r="A5049" t="s">
        <v>10165</v>
      </c>
      <c r="B5049">
        <v>10111123</v>
      </c>
      <c r="C5049" t="s">
        <v>95</v>
      </c>
      <c r="D5049" t="s">
        <v>38</v>
      </c>
      <c r="E5049" t="s">
        <v>169</v>
      </c>
      <c r="F5049" t="s">
        <v>34</v>
      </c>
      <c r="G5049" s="3" t="s">
        <v>10166</v>
      </c>
      <c r="H50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49">
        <v>2799</v>
      </c>
      <c r="K5049" s="1">
        <v>0.75</v>
      </c>
      <c r="L50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2099.25</v>
      </c>
      <c r="M5049" s="2" t="str">
        <f>IF(NOT(ISBLANK(Table1[[#This Row],[Discounter]])), IF(Table1[[#This Row],[Discounter]]&gt;=50%, "High Discount", "Low Discount"), "No Discount")</f>
        <v>High Discount</v>
      </c>
      <c r="N5049" t="s">
        <v>24</v>
      </c>
      <c r="O5049">
        <v>4.5</v>
      </c>
      <c r="P5049">
        <v>466</v>
      </c>
    </row>
    <row r="5050" spans="1:16" ht="45" x14ac:dyDescent="0.25">
      <c r="A5050" t="s">
        <v>10167</v>
      </c>
      <c r="B5050">
        <v>10016003</v>
      </c>
      <c r="C5050" t="s">
        <v>91</v>
      </c>
      <c r="D5050" t="s">
        <v>38</v>
      </c>
      <c r="E5050" t="s">
        <v>44</v>
      </c>
      <c r="F5050" t="s">
        <v>34</v>
      </c>
      <c r="G5050" s="3" t="s">
        <v>10168</v>
      </c>
      <c r="H50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50">
        <v>999</v>
      </c>
      <c r="K5050" s="1">
        <v>0.59</v>
      </c>
      <c r="L50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589.41</v>
      </c>
      <c r="M5050" s="2" t="str">
        <f>IF(NOT(ISBLANK(Table1[[#This Row],[Discounter]])), IF(Table1[[#This Row],[Discounter]]&gt;=50%, "High Discount", "Low Discount"), "No Discount")</f>
        <v>High Discount</v>
      </c>
      <c r="N5050" t="s">
        <v>24</v>
      </c>
      <c r="O5050">
        <v>4.0999999999999996</v>
      </c>
      <c r="P5050">
        <v>466</v>
      </c>
    </row>
    <row r="5051" spans="1:16" ht="30" x14ac:dyDescent="0.25">
      <c r="A5051" t="s">
        <v>10169</v>
      </c>
      <c r="B5051">
        <v>13634890</v>
      </c>
      <c r="C5051" t="s">
        <v>82</v>
      </c>
      <c r="D5051" t="s">
        <v>38</v>
      </c>
      <c r="E5051" t="s">
        <v>44</v>
      </c>
      <c r="F5051" t="s">
        <v>34</v>
      </c>
      <c r="G5051" s="3" t="s">
        <v>10170</v>
      </c>
      <c r="H50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51">
        <v>999</v>
      </c>
      <c r="K5051" s="1">
        <v>0.6</v>
      </c>
      <c r="L50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599.4</v>
      </c>
      <c r="M5051" s="2" t="str">
        <f>IF(NOT(ISBLANK(Table1[[#This Row],[Discounter]])), IF(Table1[[#This Row],[Discounter]]&gt;=50%, "High Discount", "Low Discount"), "No Discount")</f>
        <v>High Discount</v>
      </c>
      <c r="N5051" t="s">
        <v>24</v>
      </c>
      <c r="O5051">
        <v>4</v>
      </c>
      <c r="P5051">
        <v>466</v>
      </c>
    </row>
    <row r="5052" spans="1:16" ht="45" x14ac:dyDescent="0.25">
      <c r="A5052" t="s">
        <v>10171</v>
      </c>
      <c r="B5052">
        <v>9108493</v>
      </c>
      <c r="C5052" t="s">
        <v>1463</v>
      </c>
      <c r="D5052" t="s">
        <v>69</v>
      </c>
      <c r="E5052" t="s">
        <v>70</v>
      </c>
      <c r="F5052" t="s">
        <v>17</v>
      </c>
      <c r="G5052" s="3" t="s">
        <v>10172</v>
      </c>
      <c r="H50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2236</v>
      </c>
      <c r="I5052">
        <v>2236</v>
      </c>
      <c r="J5052">
        <v>5590</v>
      </c>
      <c r="K5052" s="1">
        <v>0.6</v>
      </c>
      <c r="L50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3354</v>
      </c>
      <c r="M5052" s="2" t="str">
        <f>IF(NOT(ISBLANK(Table1[[#This Row],[Discounter]])), IF(Table1[[#This Row],[Discounter]]&gt;=50%, "High Discount", "Low Discount"), "No Discount")</f>
        <v>High Discount</v>
      </c>
      <c r="N5052" t="s">
        <v>213</v>
      </c>
      <c r="O5052">
        <v>4</v>
      </c>
      <c r="P5052">
        <v>465</v>
      </c>
    </row>
    <row r="5053" spans="1:16" ht="75" x14ac:dyDescent="0.25">
      <c r="A5053" t="s">
        <v>10173</v>
      </c>
      <c r="B5053">
        <v>13707860</v>
      </c>
      <c r="C5053" t="s">
        <v>5150</v>
      </c>
      <c r="D5053" t="s">
        <v>177</v>
      </c>
      <c r="E5053" t="s">
        <v>326</v>
      </c>
      <c r="F5053" t="s">
        <v>17</v>
      </c>
      <c r="G5053" s="3" t="s">
        <v>10174</v>
      </c>
      <c r="H50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649</v>
      </c>
      <c r="I5053">
        <v>649</v>
      </c>
      <c r="J5053">
        <v>730</v>
      </c>
      <c r="K5053" t="s">
        <v>10175</v>
      </c>
      <c r="L50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81</v>
      </c>
      <c r="M5053" s="2" t="str">
        <f>IF(NOT(ISBLANK(Table1[[#This Row],[Discounter]])), IF(Table1[[#This Row],[Discounter]]&gt;=50%, "High Discount", "Low Discount"), "No Discount")</f>
        <v>High Discount</v>
      </c>
      <c r="N5053" t="s">
        <v>36</v>
      </c>
      <c r="O5053">
        <v>4.4000000000000004</v>
      </c>
      <c r="P5053">
        <v>465</v>
      </c>
    </row>
    <row r="5054" spans="1:16" ht="45" x14ac:dyDescent="0.25">
      <c r="A5054" t="s">
        <v>10176</v>
      </c>
      <c r="B5054">
        <v>13347030</v>
      </c>
      <c r="C5054" t="s">
        <v>325</v>
      </c>
      <c r="D5054" t="s">
        <v>177</v>
      </c>
      <c r="E5054" t="s">
        <v>326</v>
      </c>
      <c r="F5054" t="s">
        <v>17</v>
      </c>
      <c r="G5054" s="3" t="s">
        <v>10177</v>
      </c>
      <c r="H50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5054">
        <v>284</v>
      </c>
      <c r="L50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5054" s="2" t="str">
        <f>IF(NOT(ISBLANK(Table1[[#This Row],[Discounter]])), IF(Table1[[#This Row],[Discounter]]&gt;=50%, "High Discount", "Low Discount"), "No Discount")</f>
        <v>No Discount</v>
      </c>
      <c r="N5054" t="s">
        <v>328</v>
      </c>
      <c r="O5054">
        <v>4.5</v>
      </c>
      <c r="P5054">
        <v>465</v>
      </c>
    </row>
    <row r="5055" spans="1:16" ht="45" x14ac:dyDescent="0.25">
      <c r="A5055" t="s">
        <v>10178</v>
      </c>
      <c r="B5055">
        <v>11863622</v>
      </c>
      <c r="C5055" t="s">
        <v>325</v>
      </c>
      <c r="D5055" t="s">
        <v>177</v>
      </c>
      <c r="E5055" t="s">
        <v>326</v>
      </c>
      <c r="F5055" t="s">
        <v>17</v>
      </c>
      <c r="G5055" s="3" t="s">
        <v>10179</v>
      </c>
      <c r="H50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5055">
        <v>498</v>
      </c>
      <c r="L50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5055" s="2" t="str">
        <f>IF(NOT(ISBLANK(Table1[[#This Row],[Discounter]])), IF(Table1[[#This Row],[Discounter]]&gt;=50%, "High Discount", "Low Discount"), "No Discount")</f>
        <v>No Discount</v>
      </c>
      <c r="N5055" t="s">
        <v>10180</v>
      </c>
      <c r="O5055">
        <v>4.5999999999999996</v>
      </c>
      <c r="P5055">
        <v>465</v>
      </c>
    </row>
    <row r="5056" spans="1:16" ht="45" x14ac:dyDescent="0.25">
      <c r="A5056" t="s">
        <v>10181</v>
      </c>
      <c r="B5056">
        <v>12340810</v>
      </c>
      <c r="C5056" t="s">
        <v>47</v>
      </c>
      <c r="D5056" t="s">
        <v>26</v>
      </c>
      <c r="E5056" t="s">
        <v>27</v>
      </c>
      <c r="F5056" t="s">
        <v>17</v>
      </c>
      <c r="G5056" s="3" t="s">
        <v>207</v>
      </c>
      <c r="H50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526</v>
      </c>
      <c r="I5056">
        <v>526</v>
      </c>
      <c r="J5056">
        <v>1349</v>
      </c>
      <c r="K5056" s="1">
        <v>0.61</v>
      </c>
      <c r="L50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822.89</v>
      </c>
      <c r="M5056" s="2" t="str">
        <f>IF(NOT(ISBLANK(Table1[[#This Row],[Discounter]])), IF(Table1[[#This Row],[Discounter]]&gt;=50%, "High Discount", "Low Discount"), "No Discount")</f>
        <v>High Discount</v>
      </c>
      <c r="N5056" t="s">
        <v>80</v>
      </c>
      <c r="O5056">
        <v>4.3</v>
      </c>
      <c r="P5056">
        <v>465</v>
      </c>
    </row>
    <row r="5057" spans="1:16" ht="60" x14ac:dyDescent="0.25">
      <c r="A5057" t="s">
        <v>10182</v>
      </c>
      <c r="B5057">
        <v>11363484</v>
      </c>
      <c r="C5057" t="s">
        <v>150</v>
      </c>
      <c r="D5057" t="s">
        <v>26</v>
      </c>
      <c r="E5057" t="s">
        <v>39</v>
      </c>
      <c r="F5057" t="s">
        <v>17</v>
      </c>
      <c r="G5057" s="3" t="s">
        <v>10183</v>
      </c>
      <c r="H50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699</v>
      </c>
      <c r="I5057">
        <v>699</v>
      </c>
      <c r="J5057">
        <v>1399</v>
      </c>
      <c r="K5057" s="1">
        <v>0.5</v>
      </c>
      <c r="L50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699.5</v>
      </c>
      <c r="M5057" s="2" t="str">
        <f>IF(NOT(ISBLANK(Table1[[#This Row],[Discounter]])), IF(Table1[[#This Row],[Discounter]]&gt;=50%, "High Discount", "Low Discount"), "No Discount")</f>
        <v>High Discount</v>
      </c>
      <c r="N5057" t="s">
        <v>36</v>
      </c>
      <c r="O5057">
        <v>4</v>
      </c>
      <c r="P5057">
        <v>465</v>
      </c>
    </row>
    <row r="5058" spans="1:16" ht="60" x14ac:dyDescent="0.25">
      <c r="A5058" t="s">
        <v>10184</v>
      </c>
      <c r="B5058">
        <v>11895976</v>
      </c>
      <c r="C5058" t="s">
        <v>14</v>
      </c>
      <c r="D5058" t="s">
        <v>26</v>
      </c>
      <c r="E5058" t="s">
        <v>27</v>
      </c>
      <c r="F5058" t="s">
        <v>17</v>
      </c>
      <c r="G5058" s="3" t="s">
        <v>10185</v>
      </c>
      <c r="H50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5058">
        <v>599</v>
      </c>
      <c r="J5058">
        <v>1499</v>
      </c>
      <c r="K5058" s="1">
        <v>0.6</v>
      </c>
      <c r="L50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5058" s="2" t="str">
        <f>IF(NOT(ISBLANK(Table1[[#This Row],[Discounter]])), IF(Table1[[#This Row],[Discounter]]&gt;=50%, "High Discount", "Low Discount"), "No Discount")</f>
        <v>High Discount</v>
      </c>
      <c r="N5058" t="s">
        <v>232</v>
      </c>
      <c r="O5058">
        <v>4.4000000000000004</v>
      </c>
      <c r="P5058">
        <v>465</v>
      </c>
    </row>
    <row r="5059" spans="1:16" ht="45" x14ac:dyDescent="0.25">
      <c r="A5059" t="s">
        <v>10186</v>
      </c>
      <c r="B5059">
        <v>11749996</v>
      </c>
      <c r="C5059" t="s">
        <v>1325</v>
      </c>
      <c r="D5059" t="s">
        <v>69</v>
      </c>
      <c r="E5059" t="s">
        <v>296</v>
      </c>
      <c r="F5059" t="s">
        <v>34</v>
      </c>
      <c r="G5059" s="3" t="s">
        <v>10187</v>
      </c>
      <c r="H50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774</v>
      </c>
      <c r="I5059">
        <v>774</v>
      </c>
      <c r="J5059">
        <v>2499</v>
      </c>
      <c r="K5059" s="1">
        <v>0.69</v>
      </c>
      <c r="L50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1724.31</v>
      </c>
      <c r="M5059" s="2" t="str">
        <f>IF(NOT(ISBLANK(Table1[[#This Row],[Discounter]])), IF(Table1[[#This Row],[Discounter]]&gt;=50%, "High Discount", "Low Discount"), "No Discount")</f>
        <v>High Discount</v>
      </c>
      <c r="N5059" t="s">
        <v>146</v>
      </c>
      <c r="O5059">
        <v>3.6</v>
      </c>
      <c r="P5059">
        <v>465</v>
      </c>
    </row>
    <row r="5060" spans="1:16" ht="45" x14ac:dyDescent="0.25">
      <c r="A5060" t="s">
        <v>10188</v>
      </c>
      <c r="B5060">
        <v>13657148</v>
      </c>
      <c r="C5060" t="s">
        <v>380</v>
      </c>
      <c r="D5060" t="s">
        <v>32</v>
      </c>
      <c r="E5060" t="s">
        <v>2842</v>
      </c>
      <c r="F5060" t="s">
        <v>34</v>
      </c>
      <c r="G5060" s="3" t="s">
        <v>10189</v>
      </c>
      <c r="H50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985</v>
      </c>
      <c r="I5060">
        <v>985</v>
      </c>
      <c r="J5060">
        <v>1699</v>
      </c>
      <c r="K5060" s="1">
        <v>0.42</v>
      </c>
      <c r="L50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713.57999999999993</v>
      </c>
      <c r="M5060" s="2" t="str">
        <f>IF(NOT(ISBLANK(Table1[[#This Row],[Discounter]])), IF(Table1[[#This Row],[Discounter]]&gt;=50%, "High Discount", "Low Discount"), "No Discount")</f>
        <v>Low Discount</v>
      </c>
      <c r="N5060" t="s">
        <v>146</v>
      </c>
      <c r="O5060">
        <v>4.2</v>
      </c>
      <c r="P5060">
        <v>465</v>
      </c>
    </row>
    <row r="5061" spans="1:16" ht="30" x14ac:dyDescent="0.25">
      <c r="A5061" t="s">
        <v>10190</v>
      </c>
      <c r="B5061">
        <v>1491426</v>
      </c>
      <c r="C5061" t="s">
        <v>10191</v>
      </c>
      <c r="D5061" t="s">
        <v>32</v>
      </c>
      <c r="E5061" t="s">
        <v>105</v>
      </c>
      <c r="F5061" t="s">
        <v>34</v>
      </c>
      <c r="G5061" s="3" t="s">
        <v>10192</v>
      </c>
      <c r="H506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5061">
        <v>980</v>
      </c>
      <c r="L506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5061" s="2" t="str">
        <f>IF(NOT(ISBLANK(Table1[[#This Row],[Discounter]])), IF(Table1[[#This Row],[Discounter]]&gt;=50%, "High Discount", "Low Discount"), "No Discount")</f>
        <v>No Discount</v>
      </c>
      <c r="N5061" t="s">
        <v>36</v>
      </c>
      <c r="O5061">
        <v>4.0999999999999996</v>
      </c>
      <c r="P5061">
        <v>465</v>
      </c>
    </row>
    <row r="5062" spans="1:16" ht="45" x14ac:dyDescent="0.25">
      <c r="A5062" t="s">
        <v>10193</v>
      </c>
      <c r="B5062">
        <v>12289130</v>
      </c>
      <c r="C5062" t="s">
        <v>91</v>
      </c>
      <c r="D5062" t="s">
        <v>38</v>
      </c>
      <c r="E5062" t="s">
        <v>44</v>
      </c>
      <c r="F5062" t="s">
        <v>34</v>
      </c>
      <c r="G5062" s="3" t="s">
        <v>10194</v>
      </c>
      <c r="H506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62">
        <v>1049</v>
      </c>
      <c r="K5062" s="1">
        <v>0.59</v>
      </c>
      <c r="L506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618.91</v>
      </c>
      <c r="M5062" s="2" t="str">
        <f>IF(NOT(ISBLANK(Table1[[#This Row],[Discounter]])), IF(Table1[[#This Row],[Discounter]]&gt;=50%, "High Discount", "Low Discount"), "No Discount")</f>
        <v>High Discount</v>
      </c>
      <c r="N5062" t="s">
        <v>24</v>
      </c>
      <c r="O5062">
        <v>4.3</v>
      </c>
      <c r="P5062">
        <v>465</v>
      </c>
    </row>
    <row r="5063" spans="1:16" ht="45" x14ac:dyDescent="0.25">
      <c r="A5063" t="s">
        <v>10195</v>
      </c>
      <c r="B5063">
        <v>10453994</v>
      </c>
      <c r="C5063" t="s">
        <v>1028</v>
      </c>
      <c r="D5063" t="s">
        <v>38</v>
      </c>
      <c r="E5063" t="s">
        <v>48</v>
      </c>
      <c r="F5063" t="s">
        <v>34</v>
      </c>
      <c r="G5063" s="3" t="s">
        <v>10196</v>
      </c>
      <c r="H506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63">
        <v>1099</v>
      </c>
      <c r="K5063" s="1">
        <v>0.44</v>
      </c>
      <c r="L506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483.56</v>
      </c>
      <c r="M5063" s="2" t="str">
        <f>IF(NOT(ISBLANK(Table1[[#This Row],[Discounter]])), IF(Table1[[#This Row],[Discounter]]&gt;=50%, "High Discount", "Low Discount"), "No Discount")</f>
        <v>Low Discount</v>
      </c>
      <c r="N5063" t="s">
        <v>19</v>
      </c>
      <c r="O5063">
        <v>3.7</v>
      </c>
      <c r="P5063">
        <v>465</v>
      </c>
    </row>
    <row r="5064" spans="1:16" ht="45" x14ac:dyDescent="0.25">
      <c r="A5064" t="s">
        <v>10197</v>
      </c>
      <c r="B5064">
        <v>14154076</v>
      </c>
      <c r="C5064" t="s">
        <v>91</v>
      </c>
      <c r="D5064" t="s">
        <v>38</v>
      </c>
      <c r="E5064" t="s">
        <v>22</v>
      </c>
      <c r="F5064" t="s">
        <v>34</v>
      </c>
      <c r="G5064" s="3" t="s">
        <v>10198</v>
      </c>
      <c r="H506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64">
        <v>1149</v>
      </c>
      <c r="K5064" s="1">
        <v>0.52</v>
      </c>
      <c r="L506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597.48</v>
      </c>
      <c r="M5064" s="2" t="str">
        <f>IF(NOT(ISBLANK(Table1[[#This Row],[Discounter]])), IF(Table1[[#This Row],[Discounter]]&gt;=50%, "High Discount", "Low Discount"), "No Discount")</f>
        <v>High Discount</v>
      </c>
      <c r="N5064" t="s">
        <v>838</v>
      </c>
      <c r="O5064">
        <v>4.2</v>
      </c>
      <c r="P5064">
        <v>465</v>
      </c>
    </row>
    <row r="5065" spans="1:16" ht="30" x14ac:dyDescent="0.25">
      <c r="A5065" t="s">
        <v>10199</v>
      </c>
      <c r="B5065">
        <v>6911342</v>
      </c>
      <c r="C5065" t="s">
        <v>1453</v>
      </c>
      <c r="D5065" t="s">
        <v>38</v>
      </c>
      <c r="E5065" t="s">
        <v>132</v>
      </c>
      <c r="F5065" t="s">
        <v>34</v>
      </c>
      <c r="G5065" s="3" t="s">
        <v>10200</v>
      </c>
      <c r="H506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65">
        <v>1199</v>
      </c>
      <c r="K5065" s="1">
        <v>0.59</v>
      </c>
      <c r="L506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707.41</v>
      </c>
      <c r="M5065" s="2" t="str">
        <f>IF(NOT(ISBLANK(Table1[[#This Row],[Discounter]])), IF(Table1[[#This Row],[Discounter]]&gt;=50%, "High Discount", "Low Discount"), "No Discount")</f>
        <v>High Discount</v>
      </c>
      <c r="N5065" t="s">
        <v>328</v>
      </c>
      <c r="O5065">
        <v>4</v>
      </c>
      <c r="P5065">
        <v>465</v>
      </c>
    </row>
    <row r="5066" spans="1:16" ht="30" x14ac:dyDescent="0.25">
      <c r="A5066" t="s">
        <v>10201</v>
      </c>
      <c r="B5066">
        <v>17385728</v>
      </c>
      <c r="C5066" t="s">
        <v>14</v>
      </c>
      <c r="D5066" t="s">
        <v>38</v>
      </c>
      <c r="E5066" t="s">
        <v>39</v>
      </c>
      <c r="F5066" t="s">
        <v>34</v>
      </c>
      <c r="G5066" s="3" t="s">
        <v>1928</v>
      </c>
      <c r="H506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66">
        <v>1398</v>
      </c>
      <c r="K5066" s="1">
        <v>0.5</v>
      </c>
      <c r="L506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5066" s="2" t="str">
        <f>IF(NOT(ISBLANK(Table1[[#This Row],[Discounter]])), IF(Table1[[#This Row],[Discounter]]&gt;=50%, "High Discount", "Low Discount"), "No Discount")</f>
        <v>High Discount</v>
      </c>
      <c r="N5066" t="s">
        <v>41</v>
      </c>
      <c r="O5066">
        <v>4.4000000000000004</v>
      </c>
      <c r="P5066">
        <v>465</v>
      </c>
    </row>
    <row r="5067" spans="1:16" ht="60" x14ac:dyDescent="0.25">
      <c r="A5067" t="s">
        <v>10202</v>
      </c>
      <c r="B5067">
        <v>11531928</v>
      </c>
      <c r="C5067" t="s">
        <v>14</v>
      </c>
      <c r="D5067" t="s">
        <v>38</v>
      </c>
      <c r="E5067" t="s">
        <v>16</v>
      </c>
      <c r="F5067" t="s">
        <v>34</v>
      </c>
      <c r="G5067" s="3" t="s">
        <v>9677</v>
      </c>
      <c r="H506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67">
        <v>1399</v>
      </c>
      <c r="K5067" s="1">
        <v>0.45</v>
      </c>
      <c r="L506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629.55000000000007</v>
      </c>
      <c r="M5067" s="2" t="str">
        <f>IF(NOT(ISBLANK(Table1[[#This Row],[Discounter]])), IF(Table1[[#This Row],[Discounter]]&gt;=50%, "High Discount", "Low Discount"), "No Discount")</f>
        <v>Low Discount</v>
      </c>
      <c r="N5067" t="s">
        <v>119</v>
      </c>
      <c r="O5067">
        <v>4</v>
      </c>
      <c r="P5067">
        <v>465</v>
      </c>
    </row>
    <row r="5068" spans="1:16" ht="45" x14ac:dyDescent="0.25">
      <c r="A5068" t="s">
        <v>10203</v>
      </c>
      <c r="B5068">
        <v>2364700</v>
      </c>
      <c r="C5068" t="s">
        <v>43</v>
      </c>
      <c r="D5068" t="s">
        <v>38</v>
      </c>
      <c r="E5068" t="s">
        <v>48</v>
      </c>
      <c r="F5068" t="s">
        <v>34</v>
      </c>
      <c r="G5068" s="3" t="s">
        <v>10204</v>
      </c>
      <c r="H506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68">
        <v>2199</v>
      </c>
      <c r="K5068" s="1">
        <v>0.3</v>
      </c>
      <c r="L506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659.69999999999993</v>
      </c>
      <c r="M5068" s="2" t="str">
        <f>IF(NOT(ISBLANK(Table1[[#This Row],[Discounter]])), IF(Table1[[#This Row],[Discounter]]&gt;=50%, "High Discount", "Low Discount"), "No Discount")</f>
        <v>Low Discount</v>
      </c>
      <c r="N5068" t="s">
        <v>119</v>
      </c>
      <c r="O5068">
        <v>3.7</v>
      </c>
      <c r="P5068">
        <v>465</v>
      </c>
    </row>
    <row r="5069" spans="1:16" ht="75" x14ac:dyDescent="0.25">
      <c r="A5069" t="s">
        <v>10205</v>
      </c>
      <c r="B5069">
        <v>9254651</v>
      </c>
      <c r="C5069" t="s">
        <v>250</v>
      </c>
      <c r="D5069" t="s">
        <v>38</v>
      </c>
      <c r="E5069" t="s">
        <v>132</v>
      </c>
      <c r="F5069" t="s">
        <v>34</v>
      </c>
      <c r="G5069" s="3" t="s">
        <v>10206</v>
      </c>
      <c r="H506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69">
        <v>2299</v>
      </c>
      <c r="K5069" s="1">
        <v>0.7</v>
      </c>
      <c r="L506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1609.3</v>
      </c>
      <c r="M5069" s="2" t="str">
        <f>IF(NOT(ISBLANK(Table1[[#This Row],[Discounter]])), IF(Table1[[#This Row],[Discounter]]&gt;=50%, "High Discount", "Low Discount"), "No Discount")</f>
        <v>High Discount</v>
      </c>
      <c r="N5069" t="s">
        <v>41</v>
      </c>
      <c r="O5069">
        <v>3.5</v>
      </c>
      <c r="P5069">
        <v>465</v>
      </c>
    </row>
    <row r="5070" spans="1:16" ht="30" x14ac:dyDescent="0.25">
      <c r="A5070" t="s">
        <v>10207</v>
      </c>
      <c r="B5070">
        <v>11160610</v>
      </c>
      <c r="C5070" t="s">
        <v>14</v>
      </c>
      <c r="D5070" t="s">
        <v>15</v>
      </c>
      <c r="E5070" t="s">
        <v>48</v>
      </c>
      <c r="F5070" t="s">
        <v>17</v>
      </c>
      <c r="G5070" s="3" t="s">
        <v>10208</v>
      </c>
      <c r="H507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5070">
        <v>2599</v>
      </c>
      <c r="L507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5070" s="2" t="str">
        <f>IF(NOT(ISBLANK(Table1[[#This Row],[Discounter]])), IF(Table1[[#This Row],[Discounter]]&gt;=50%, "High Discount", "Low Discount"), "No Discount")</f>
        <v>No Discount</v>
      </c>
      <c r="N5070" t="s">
        <v>19</v>
      </c>
      <c r="O5070">
        <v>3.8</v>
      </c>
      <c r="P5070">
        <v>464</v>
      </c>
    </row>
    <row r="5071" spans="1:16" ht="60" x14ac:dyDescent="0.25">
      <c r="A5071" t="s">
        <v>10209</v>
      </c>
      <c r="B5071">
        <v>6832316</v>
      </c>
      <c r="C5071" t="s">
        <v>150</v>
      </c>
      <c r="D5071" t="s">
        <v>15</v>
      </c>
      <c r="E5071" t="s">
        <v>16</v>
      </c>
      <c r="F5071" t="s">
        <v>17</v>
      </c>
      <c r="G5071" s="3" t="s">
        <v>10210</v>
      </c>
      <c r="H507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1399</v>
      </c>
      <c r="I5071">
        <v>1399</v>
      </c>
      <c r="J5071">
        <v>2799</v>
      </c>
      <c r="K5071" s="1">
        <v>0.5</v>
      </c>
      <c r="L507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1399.5</v>
      </c>
      <c r="M5071" s="2" t="str">
        <f>IF(NOT(ISBLANK(Table1[[#This Row],[Discounter]])), IF(Table1[[#This Row],[Discounter]]&gt;=50%, "High Discount", "Low Discount"), "No Discount")</f>
        <v>High Discount</v>
      </c>
      <c r="N5071" t="s">
        <v>152</v>
      </c>
      <c r="O5071">
        <v>4</v>
      </c>
      <c r="P5071">
        <v>464</v>
      </c>
    </row>
    <row r="5072" spans="1:16" ht="45" x14ac:dyDescent="0.25">
      <c r="A5072" t="s">
        <v>10211</v>
      </c>
      <c r="B5072">
        <v>10685210</v>
      </c>
      <c r="C5072" t="s">
        <v>150</v>
      </c>
      <c r="D5072" t="s">
        <v>15</v>
      </c>
      <c r="E5072" t="s">
        <v>16</v>
      </c>
      <c r="F5072" t="s">
        <v>17</v>
      </c>
      <c r="G5072" s="3" t="s">
        <v>242</v>
      </c>
      <c r="H507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1299</v>
      </c>
      <c r="I5072">
        <v>1299</v>
      </c>
      <c r="J5072">
        <v>2599</v>
      </c>
      <c r="K5072" s="1">
        <v>0.5</v>
      </c>
      <c r="L507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1299.5</v>
      </c>
      <c r="M5072" s="2" t="str">
        <f>IF(NOT(ISBLANK(Table1[[#This Row],[Discounter]])), IF(Table1[[#This Row],[Discounter]]&gt;=50%, "High Discount", "Low Discount"), "No Discount")</f>
        <v>High Discount</v>
      </c>
      <c r="N5072" t="s">
        <v>152</v>
      </c>
      <c r="O5072">
        <v>4.3</v>
      </c>
      <c r="P5072">
        <v>464</v>
      </c>
    </row>
    <row r="5073" spans="1:16" ht="60" x14ac:dyDescent="0.25">
      <c r="A5073" t="s">
        <v>10212</v>
      </c>
      <c r="B5073">
        <v>13997334</v>
      </c>
      <c r="C5073" t="s">
        <v>6550</v>
      </c>
      <c r="D5073" t="s">
        <v>15</v>
      </c>
      <c r="E5073" t="s">
        <v>16</v>
      </c>
      <c r="F5073" t="s">
        <v>17</v>
      </c>
      <c r="G5073" s="3" t="s">
        <v>10213</v>
      </c>
      <c r="H507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5073">
        <v>799</v>
      </c>
      <c r="J5073">
        <v>1999</v>
      </c>
      <c r="K5073" t="s">
        <v>9378</v>
      </c>
      <c r="L507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1200</v>
      </c>
      <c r="M5073" s="2" t="str">
        <f>IF(NOT(ISBLANK(Table1[[#This Row],[Discounter]])), IF(Table1[[#This Row],[Discounter]]&gt;=50%, "High Discount", "Low Discount"), "No Discount")</f>
        <v>High Discount</v>
      </c>
      <c r="N5073" t="s">
        <v>606</v>
      </c>
      <c r="O5073">
        <v>4.0999999999999996</v>
      </c>
      <c r="P5073">
        <v>464</v>
      </c>
    </row>
    <row r="5074" spans="1:16" ht="60" x14ac:dyDescent="0.25">
      <c r="A5074" t="s">
        <v>10214</v>
      </c>
      <c r="B5074">
        <v>13249876</v>
      </c>
      <c r="C5074" t="s">
        <v>14</v>
      </c>
      <c r="D5074" t="s">
        <v>15</v>
      </c>
      <c r="E5074" t="s">
        <v>16</v>
      </c>
      <c r="F5074" t="s">
        <v>17</v>
      </c>
      <c r="G5074" s="3" t="s">
        <v>10215</v>
      </c>
      <c r="H507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799</v>
      </c>
      <c r="I5074">
        <v>799</v>
      </c>
      <c r="J5074">
        <v>1999</v>
      </c>
      <c r="K5074" s="1">
        <v>0.6</v>
      </c>
      <c r="L507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1199.3999999999999</v>
      </c>
      <c r="M5074" s="2" t="str">
        <f>IF(NOT(ISBLANK(Table1[[#This Row],[Discounter]])), IF(Table1[[#This Row],[Discounter]]&gt;=50%, "High Discount", "Low Discount"), "No Discount")</f>
        <v>High Discount</v>
      </c>
      <c r="N5074" t="s">
        <v>19</v>
      </c>
      <c r="O5074">
        <v>3.8</v>
      </c>
      <c r="P5074">
        <v>464</v>
      </c>
    </row>
    <row r="5075" spans="1:16" ht="45" x14ac:dyDescent="0.25">
      <c r="A5075" t="s">
        <v>10216</v>
      </c>
      <c r="B5075">
        <v>6912853</v>
      </c>
      <c r="C5075" t="s">
        <v>1128</v>
      </c>
      <c r="D5075" t="s">
        <v>26</v>
      </c>
      <c r="E5075" t="s">
        <v>39</v>
      </c>
      <c r="F5075" t="s">
        <v>17</v>
      </c>
      <c r="G5075" s="3" t="s">
        <v>10217</v>
      </c>
      <c r="H507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487</v>
      </c>
      <c r="I5075">
        <v>487</v>
      </c>
      <c r="J5075">
        <v>1249</v>
      </c>
      <c r="K5075" s="1">
        <v>0.61</v>
      </c>
      <c r="L507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761.89</v>
      </c>
      <c r="M5075" s="2" t="str">
        <f>IF(NOT(ISBLANK(Table1[[#This Row],[Discounter]])), IF(Table1[[#This Row],[Discounter]]&gt;=50%, "High Discount", "Low Discount"), "No Discount")</f>
        <v>High Discount</v>
      </c>
      <c r="N5075" t="s">
        <v>24</v>
      </c>
      <c r="O5075">
        <v>4.0999999999999996</v>
      </c>
      <c r="P5075">
        <v>464</v>
      </c>
    </row>
    <row r="5076" spans="1:16" ht="60" x14ac:dyDescent="0.25">
      <c r="A5076" t="s">
        <v>10218</v>
      </c>
      <c r="B5076">
        <v>10944810</v>
      </c>
      <c r="C5076" t="s">
        <v>14</v>
      </c>
      <c r="D5076" t="s">
        <v>26</v>
      </c>
      <c r="E5076" t="s">
        <v>27</v>
      </c>
      <c r="F5076" t="s">
        <v>17</v>
      </c>
      <c r="G5076" s="3" t="s">
        <v>10185</v>
      </c>
      <c r="H507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674</v>
      </c>
      <c r="I5076">
        <v>674</v>
      </c>
      <c r="J5076">
        <v>1499</v>
      </c>
      <c r="K5076" s="1">
        <v>0.55000000000000004</v>
      </c>
      <c r="L507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824.45</v>
      </c>
      <c r="M5076" s="2" t="str">
        <f>IF(NOT(ISBLANK(Table1[[#This Row],[Discounter]])), IF(Table1[[#This Row],[Discounter]]&gt;=50%, "High Discount", "Low Discount"), "No Discount")</f>
        <v>High Discount</v>
      </c>
      <c r="N5076" t="s">
        <v>232</v>
      </c>
      <c r="O5076">
        <v>4.3</v>
      </c>
      <c r="P5076">
        <v>464</v>
      </c>
    </row>
    <row r="5077" spans="1:16" ht="45" x14ac:dyDescent="0.25">
      <c r="A5077" t="s">
        <v>10219</v>
      </c>
      <c r="B5077">
        <v>2295695</v>
      </c>
      <c r="C5077" t="s">
        <v>104</v>
      </c>
      <c r="D5077" t="s">
        <v>32</v>
      </c>
      <c r="E5077" t="s">
        <v>272</v>
      </c>
      <c r="F5077" t="s">
        <v>34</v>
      </c>
      <c r="G5077" s="3" t="s">
        <v>10220</v>
      </c>
      <c r="H507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5077">
        <v>399</v>
      </c>
      <c r="L507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5077" s="2" t="str">
        <f>IF(NOT(ISBLANK(Table1[[#This Row],[Discounter]])), IF(Table1[[#This Row],[Discounter]]&gt;=50%, "High Discount", "Low Discount"), "No Discount")</f>
        <v>No Discount</v>
      </c>
      <c r="N5077" t="s">
        <v>24</v>
      </c>
      <c r="O5077">
        <v>4.3</v>
      </c>
      <c r="P5077">
        <v>464</v>
      </c>
    </row>
    <row r="5078" spans="1:16" ht="60" x14ac:dyDescent="0.25">
      <c r="A5078" t="s">
        <v>10221</v>
      </c>
      <c r="B5078">
        <v>6608550</v>
      </c>
      <c r="C5078" t="s">
        <v>31</v>
      </c>
      <c r="D5078" t="s">
        <v>32</v>
      </c>
      <c r="E5078" t="s">
        <v>105</v>
      </c>
      <c r="F5078" t="s">
        <v>34</v>
      </c>
      <c r="G5078" s="3" t="s">
        <v>10222</v>
      </c>
      <c r="H507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594</v>
      </c>
      <c r="I5078">
        <v>594</v>
      </c>
      <c r="J5078">
        <v>849</v>
      </c>
      <c r="K5078" s="1">
        <v>0.3</v>
      </c>
      <c r="L507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254.7</v>
      </c>
      <c r="M5078" s="2" t="str">
        <f>IF(NOT(ISBLANK(Table1[[#This Row],[Discounter]])), IF(Table1[[#This Row],[Discounter]]&gt;=50%, "High Discount", "Low Discount"), "No Discount")</f>
        <v>Low Discount</v>
      </c>
      <c r="N5078" t="s">
        <v>10223</v>
      </c>
      <c r="O5078">
        <v>4.0999999999999996</v>
      </c>
      <c r="P5078">
        <v>464</v>
      </c>
    </row>
    <row r="5079" spans="1:16" ht="45" x14ac:dyDescent="0.25">
      <c r="A5079" t="s">
        <v>10224</v>
      </c>
      <c r="B5079">
        <v>13175872</v>
      </c>
      <c r="C5079" t="s">
        <v>583</v>
      </c>
      <c r="D5079" t="s">
        <v>32</v>
      </c>
      <c r="E5079" t="s">
        <v>487</v>
      </c>
      <c r="F5079" t="s">
        <v>34</v>
      </c>
      <c r="G5079" s="3" t="s">
        <v>10225</v>
      </c>
      <c r="H507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5079">
        <v>449</v>
      </c>
      <c r="J5079">
        <v>899</v>
      </c>
      <c r="K5079" s="1">
        <v>0.5</v>
      </c>
      <c r="L507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</v>
      </c>
      <c r="M5079" s="2" t="str">
        <f>IF(NOT(ISBLANK(Table1[[#This Row],[Discounter]])), IF(Table1[[#This Row],[Discounter]]&gt;=50%, "High Discount", "Low Discount"), "No Discount")</f>
        <v>High Discount</v>
      </c>
      <c r="N5079" t="s">
        <v>24</v>
      </c>
      <c r="O5079">
        <v>3.6</v>
      </c>
      <c r="P5079">
        <v>464</v>
      </c>
    </row>
    <row r="5080" spans="1:16" ht="60" x14ac:dyDescent="0.25">
      <c r="A5080" t="s">
        <v>10226</v>
      </c>
      <c r="B5080">
        <v>7709432</v>
      </c>
      <c r="C5080" t="s">
        <v>3740</v>
      </c>
      <c r="D5080" t="s">
        <v>32</v>
      </c>
      <c r="E5080" t="s">
        <v>105</v>
      </c>
      <c r="F5080" t="s">
        <v>34</v>
      </c>
      <c r="G5080" s="3" t="s">
        <v>10227</v>
      </c>
      <c r="H508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449</v>
      </c>
      <c r="I5080">
        <v>449</v>
      </c>
      <c r="J5080">
        <v>899</v>
      </c>
      <c r="K5080" s="1">
        <v>0.5</v>
      </c>
      <c r="L508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449.5</v>
      </c>
      <c r="M5080" s="2" t="str">
        <f>IF(NOT(ISBLANK(Table1[[#This Row],[Discounter]])), IF(Table1[[#This Row],[Discounter]]&gt;=50%, "High Discount", "Low Discount"), "No Discount")</f>
        <v>High Discount</v>
      </c>
      <c r="N5080" t="s">
        <v>7826</v>
      </c>
      <c r="O5080">
        <v>3.3</v>
      </c>
      <c r="P5080">
        <v>464</v>
      </c>
    </row>
    <row r="5081" spans="1:16" ht="45" x14ac:dyDescent="0.25">
      <c r="A5081" t="s">
        <v>10228</v>
      </c>
      <c r="B5081">
        <v>14172590</v>
      </c>
      <c r="C5081" t="s">
        <v>57</v>
      </c>
      <c r="D5081" t="s">
        <v>87</v>
      </c>
      <c r="E5081" t="s">
        <v>83</v>
      </c>
      <c r="F5081" t="s">
        <v>34</v>
      </c>
      <c r="G5081" s="3" t="s">
        <v>10229</v>
      </c>
      <c r="H508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419</v>
      </c>
      <c r="I5081">
        <v>419</v>
      </c>
      <c r="J5081">
        <v>1399</v>
      </c>
      <c r="K5081" s="1">
        <v>0.7</v>
      </c>
      <c r="L508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979.3</v>
      </c>
      <c r="M5081" s="2" t="str">
        <f>IF(NOT(ISBLANK(Table1[[#This Row],[Discounter]])), IF(Table1[[#This Row],[Discounter]]&gt;=50%, "High Discount", "Low Discount"), "No Discount")</f>
        <v>High Discount</v>
      </c>
      <c r="N5081" t="s">
        <v>89</v>
      </c>
      <c r="O5081">
        <v>4.0999999999999996</v>
      </c>
      <c r="P5081">
        <v>464</v>
      </c>
    </row>
    <row r="5082" spans="1:16" ht="45" x14ac:dyDescent="0.25">
      <c r="A5082" t="s">
        <v>10230</v>
      </c>
      <c r="B5082">
        <v>11875214</v>
      </c>
      <c r="C5082" t="s">
        <v>91</v>
      </c>
      <c r="D5082" t="s">
        <v>38</v>
      </c>
      <c r="E5082" t="s">
        <v>44</v>
      </c>
      <c r="F5082" t="s">
        <v>34</v>
      </c>
      <c r="G5082" s="3" t="s">
        <v>10231</v>
      </c>
      <c r="H508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82">
        <v>1399</v>
      </c>
      <c r="K5082" s="1">
        <v>0.48</v>
      </c>
      <c r="L508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671.52</v>
      </c>
      <c r="M5082" s="2" t="str">
        <f>IF(NOT(ISBLANK(Table1[[#This Row],[Discounter]])), IF(Table1[[#This Row],[Discounter]]&gt;=50%, "High Discount", "Low Discount"), "No Discount")</f>
        <v>Low Discount</v>
      </c>
      <c r="N5082" t="s">
        <v>24</v>
      </c>
      <c r="O5082">
        <v>4.4000000000000004</v>
      </c>
      <c r="P5082">
        <v>464</v>
      </c>
    </row>
    <row r="5083" spans="1:16" ht="45" x14ac:dyDescent="0.25">
      <c r="A5083" t="s">
        <v>10232</v>
      </c>
      <c r="B5083">
        <v>13633386</v>
      </c>
      <c r="C5083" t="s">
        <v>162</v>
      </c>
      <c r="D5083" t="s">
        <v>38</v>
      </c>
      <c r="E5083" t="s">
        <v>132</v>
      </c>
      <c r="F5083" t="s">
        <v>34</v>
      </c>
      <c r="G5083" s="3" t="s">
        <v>10233</v>
      </c>
      <c r="H508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83">
        <v>1899</v>
      </c>
      <c r="K5083" s="1">
        <v>0.55000000000000004</v>
      </c>
      <c r="L508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1044.45</v>
      </c>
      <c r="M5083" s="2" t="str">
        <f>IF(NOT(ISBLANK(Table1[[#This Row],[Discounter]])), IF(Table1[[#This Row],[Discounter]]&gt;=50%, "High Discount", "Low Discount"), "No Discount")</f>
        <v>High Discount</v>
      </c>
      <c r="N5083" t="s">
        <v>102</v>
      </c>
      <c r="O5083">
        <v>3.9</v>
      </c>
      <c r="P5083">
        <v>464</v>
      </c>
    </row>
    <row r="5084" spans="1:16" ht="30" x14ac:dyDescent="0.25">
      <c r="A5084" t="s">
        <v>10234</v>
      </c>
      <c r="B5084">
        <v>9339943</v>
      </c>
      <c r="C5084" t="s">
        <v>639</v>
      </c>
      <c r="D5084" t="s">
        <v>38</v>
      </c>
      <c r="E5084" t="s">
        <v>44</v>
      </c>
      <c r="F5084" t="s">
        <v>34</v>
      </c>
      <c r="G5084" s="3" t="s">
        <v>2352</v>
      </c>
      <c r="H508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84">
        <v>1998</v>
      </c>
      <c r="K5084" s="1">
        <v>0.5</v>
      </c>
      <c r="L508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</v>
      </c>
      <c r="M5084" s="2" t="str">
        <f>IF(NOT(ISBLANK(Table1[[#This Row],[Discounter]])), IF(Table1[[#This Row],[Discounter]]&gt;=50%, "High Discount", "Low Discount"), "No Discount")</f>
        <v>High Discount</v>
      </c>
      <c r="N5084" t="s">
        <v>24</v>
      </c>
      <c r="O5084">
        <v>3.6</v>
      </c>
      <c r="P5084">
        <v>464</v>
      </c>
    </row>
    <row r="5085" spans="1:16" ht="45" x14ac:dyDescent="0.25">
      <c r="A5085" t="s">
        <v>10235</v>
      </c>
      <c r="B5085">
        <v>13843002</v>
      </c>
      <c r="C5085" t="s">
        <v>162</v>
      </c>
      <c r="D5085" t="s">
        <v>38</v>
      </c>
      <c r="E5085" t="s">
        <v>132</v>
      </c>
      <c r="F5085" t="s">
        <v>34</v>
      </c>
      <c r="G5085" s="3" t="s">
        <v>10236</v>
      </c>
      <c r="H508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85">
        <v>2099</v>
      </c>
      <c r="K5085" s="1">
        <v>0.6</v>
      </c>
      <c r="L508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1259.3999999999999</v>
      </c>
      <c r="M5085" s="2" t="str">
        <f>IF(NOT(ISBLANK(Table1[[#This Row],[Discounter]])), IF(Table1[[#This Row],[Discounter]]&gt;=50%, "High Discount", "Low Discount"), "No Discount")</f>
        <v>High Discount</v>
      </c>
      <c r="N5085" t="s">
        <v>102</v>
      </c>
      <c r="O5085">
        <v>4.0999999999999996</v>
      </c>
      <c r="P5085">
        <v>464</v>
      </c>
    </row>
    <row r="5086" spans="1:16" ht="45" x14ac:dyDescent="0.25">
      <c r="A5086" t="s">
        <v>10237</v>
      </c>
      <c r="B5086">
        <v>14205064</v>
      </c>
      <c r="C5086" t="s">
        <v>6638</v>
      </c>
      <c r="D5086" t="s">
        <v>38</v>
      </c>
      <c r="E5086" t="s">
        <v>557</v>
      </c>
      <c r="F5086" t="s">
        <v>34</v>
      </c>
      <c r="G5086" s="3" t="s">
        <v>10238</v>
      </c>
      <c r="H5086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5086">
        <v>299</v>
      </c>
      <c r="L508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5086" s="2" t="str">
        <f>IF(NOT(ISBLANK(Table1[[#This Row],[Discounter]])), IF(Table1[[#This Row],[Discounter]]&gt;=50%, "High Discount", "Low Discount"), "No Discount")</f>
        <v>No Discount</v>
      </c>
      <c r="N5086" t="s">
        <v>102</v>
      </c>
      <c r="O5086">
        <v>4.5</v>
      </c>
      <c r="P5086">
        <v>464</v>
      </c>
    </row>
    <row r="5087" spans="1:16" ht="60" x14ac:dyDescent="0.25">
      <c r="A5087" t="s">
        <v>10239</v>
      </c>
      <c r="B5087">
        <v>11373830</v>
      </c>
      <c r="C5087" t="s">
        <v>3506</v>
      </c>
      <c r="D5087" t="s">
        <v>38</v>
      </c>
      <c r="E5087" t="s">
        <v>557</v>
      </c>
      <c r="F5087" t="s">
        <v>34</v>
      </c>
      <c r="G5087" s="3" t="s">
        <v>10240</v>
      </c>
      <c r="H5087" s="3" t="str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/>
      </c>
      <c r="J5087">
        <v>399</v>
      </c>
      <c r="L508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5087" s="2" t="str">
        <f>IF(NOT(ISBLANK(Table1[[#This Row],[Discounter]])), IF(Table1[[#This Row],[Discounter]]&gt;=50%, "High Discount", "Low Discount"), "No Discount")</f>
        <v>No Discount</v>
      </c>
      <c r="N5087" t="s">
        <v>24</v>
      </c>
      <c r="O5087">
        <v>4.2</v>
      </c>
      <c r="P5087">
        <v>464</v>
      </c>
    </row>
    <row r="5088" spans="1:16" ht="75" x14ac:dyDescent="0.25">
      <c r="A5088" t="s">
        <v>10241</v>
      </c>
      <c r="B5088">
        <v>8962377</v>
      </c>
      <c r="C5088" t="s">
        <v>14</v>
      </c>
      <c r="D5088" t="s">
        <v>15</v>
      </c>
      <c r="E5088" t="s">
        <v>16</v>
      </c>
      <c r="F5088" t="s">
        <v>17</v>
      </c>
      <c r="G5088" s="3" t="s">
        <v>10242</v>
      </c>
      <c r="H508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824</v>
      </c>
      <c r="I5088">
        <v>824</v>
      </c>
      <c r="J5088">
        <v>1499</v>
      </c>
      <c r="K5088" s="1">
        <v>0.45</v>
      </c>
      <c r="L508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674.55000000000007</v>
      </c>
      <c r="M5088" s="2" t="str">
        <f>IF(NOT(ISBLANK(Table1[[#This Row],[Discounter]])), IF(Table1[[#This Row],[Discounter]]&gt;=50%, "High Discount", "Low Discount"), "No Discount")</f>
        <v>Low Discount</v>
      </c>
      <c r="N5088" t="s">
        <v>119</v>
      </c>
      <c r="O5088">
        <v>4</v>
      </c>
      <c r="P5088">
        <v>463</v>
      </c>
    </row>
    <row r="5089" spans="1:16" ht="45" x14ac:dyDescent="0.25">
      <c r="A5089" t="s">
        <v>10243</v>
      </c>
      <c r="B5089">
        <v>12186160</v>
      </c>
      <c r="C5089" t="s">
        <v>181</v>
      </c>
      <c r="D5089" t="s">
        <v>26</v>
      </c>
      <c r="E5089" t="s">
        <v>39</v>
      </c>
      <c r="F5089" t="s">
        <v>17</v>
      </c>
      <c r="G5089" s="3" t="s">
        <v>10244</v>
      </c>
      <c r="H508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367</v>
      </c>
      <c r="I5089">
        <v>367</v>
      </c>
      <c r="J5089">
        <v>1049</v>
      </c>
      <c r="K5089" s="1">
        <v>0.65</v>
      </c>
      <c r="L508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681.85</v>
      </c>
      <c r="M5089" s="2" t="str">
        <f>IF(NOT(ISBLANK(Table1[[#This Row],[Discounter]])), IF(Table1[[#This Row],[Discounter]]&gt;=50%, "High Discount", "Low Discount"), "No Discount")</f>
        <v>High Discount</v>
      </c>
      <c r="N5089" t="s">
        <v>24</v>
      </c>
      <c r="O5089">
        <v>4.3</v>
      </c>
      <c r="P5089">
        <v>463</v>
      </c>
    </row>
    <row r="5090" spans="1:16" ht="45" x14ac:dyDescent="0.25">
      <c r="A5090" t="s">
        <v>10245</v>
      </c>
      <c r="B5090">
        <v>2338698</v>
      </c>
      <c r="C5090" t="s">
        <v>150</v>
      </c>
      <c r="D5090" t="s">
        <v>26</v>
      </c>
      <c r="E5090" t="s">
        <v>27</v>
      </c>
      <c r="F5090" t="s">
        <v>17</v>
      </c>
      <c r="G5090" s="3" t="s">
        <v>10246</v>
      </c>
      <c r="H509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1249</v>
      </c>
      <c r="I5090">
        <v>1249</v>
      </c>
      <c r="J5090">
        <v>2499</v>
      </c>
      <c r="K5090" s="1">
        <v>0.5</v>
      </c>
      <c r="L509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1249.5</v>
      </c>
      <c r="M5090" s="2" t="str">
        <f>IF(NOT(ISBLANK(Table1[[#This Row],[Discounter]])), IF(Table1[[#This Row],[Discounter]]&gt;=50%, "High Discount", "Low Discount"), "No Discount")</f>
        <v>High Discount</v>
      </c>
      <c r="N5090" t="s">
        <v>454</v>
      </c>
      <c r="O5090">
        <v>3.8</v>
      </c>
      <c r="P5090">
        <v>463</v>
      </c>
    </row>
    <row r="5091" spans="1:16" ht="60" x14ac:dyDescent="0.25">
      <c r="A5091" t="s">
        <v>10247</v>
      </c>
      <c r="B5091">
        <v>9901879</v>
      </c>
      <c r="C5091" t="s">
        <v>325</v>
      </c>
      <c r="D5091" t="s">
        <v>32</v>
      </c>
      <c r="E5091" t="s">
        <v>105</v>
      </c>
      <c r="F5091" t="s">
        <v>34</v>
      </c>
      <c r="G5091" s="3" t="s">
        <v>10248</v>
      </c>
      <c r="H509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606</v>
      </c>
      <c r="J5091">
        <v>549</v>
      </c>
      <c r="L509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5091" s="2" t="str">
        <f>IF(NOT(ISBLANK(Table1[[#This Row],[Discounter]])), IF(Table1[[#This Row],[Discounter]]&gt;=50%, "High Discount", "Low Discount"), "No Discount")</f>
        <v>No Discount</v>
      </c>
      <c r="N5091" t="s">
        <v>1680</v>
      </c>
      <c r="O5091">
        <v>4.5999999999999996</v>
      </c>
      <c r="P5091">
        <v>463</v>
      </c>
    </row>
    <row r="5092" spans="1:16" ht="60" x14ac:dyDescent="0.25">
      <c r="A5092" t="s">
        <v>10249</v>
      </c>
      <c r="B5092">
        <v>11824206</v>
      </c>
      <c r="C5092" t="s">
        <v>4232</v>
      </c>
      <c r="D5092" t="s">
        <v>32</v>
      </c>
      <c r="E5092" t="s">
        <v>105</v>
      </c>
      <c r="F5092" t="s">
        <v>34</v>
      </c>
      <c r="G5092" s="3" t="s">
        <v>10250</v>
      </c>
      <c r="H509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458</v>
      </c>
      <c r="I5092">
        <v>458</v>
      </c>
      <c r="J5092">
        <v>899</v>
      </c>
      <c r="K5092" s="1">
        <v>0.49</v>
      </c>
      <c r="L509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440.51</v>
      </c>
      <c r="M5092" s="2" t="str">
        <f>IF(NOT(ISBLANK(Table1[[#This Row],[Discounter]])), IF(Table1[[#This Row],[Discounter]]&gt;=50%, "High Discount", "Low Discount"), "No Discount")</f>
        <v>Low Discount</v>
      </c>
      <c r="N5092" t="s">
        <v>10251</v>
      </c>
      <c r="O5092">
        <v>4.2</v>
      </c>
      <c r="P5092">
        <v>463</v>
      </c>
    </row>
    <row r="5093" spans="1:16" ht="45" x14ac:dyDescent="0.25">
      <c r="A5093" t="s">
        <v>10252</v>
      </c>
      <c r="B5093">
        <v>10561308</v>
      </c>
      <c r="C5093" t="s">
        <v>86</v>
      </c>
      <c r="D5093" t="s">
        <v>87</v>
      </c>
      <c r="E5093" t="s">
        <v>132</v>
      </c>
      <c r="F5093" t="s">
        <v>34</v>
      </c>
      <c r="G5093" s="3" t="s">
        <v>10253</v>
      </c>
      <c r="H509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524</v>
      </c>
      <c r="I5093">
        <v>524</v>
      </c>
      <c r="J5093">
        <v>1499</v>
      </c>
      <c r="K5093" s="1">
        <v>0.65</v>
      </c>
      <c r="L509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974.35</v>
      </c>
      <c r="M5093" s="2" t="str">
        <f>IF(NOT(ISBLANK(Table1[[#This Row],[Discounter]])), IF(Table1[[#This Row],[Discounter]]&gt;=50%, "High Discount", "Low Discount"), "No Discount")</f>
        <v>High Discount</v>
      </c>
      <c r="N5093" t="s">
        <v>89</v>
      </c>
      <c r="O5093">
        <v>4.2</v>
      </c>
      <c r="P5093">
        <v>463</v>
      </c>
    </row>
    <row r="5094" spans="1:16" ht="30" x14ac:dyDescent="0.25">
      <c r="A5094" t="s">
        <v>10254</v>
      </c>
      <c r="B5094">
        <v>10259667</v>
      </c>
      <c r="C5094" t="s">
        <v>181</v>
      </c>
      <c r="D5094" t="s">
        <v>87</v>
      </c>
      <c r="E5094" t="s">
        <v>48</v>
      </c>
      <c r="F5094" t="s">
        <v>34</v>
      </c>
      <c r="G5094" s="3" t="s">
        <v>10255</v>
      </c>
      <c r="H509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680</v>
      </c>
      <c r="J5094">
        <v>3499</v>
      </c>
      <c r="L509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5094" s="2" t="str">
        <f>IF(NOT(ISBLANK(Table1[[#This Row],[Discounter]])), IF(Table1[[#This Row],[Discounter]]&gt;=50%, "High Discount", "Low Discount"), "No Discount")</f>
        <v>No Discount</v>
      </c>
      <c r="N5094" t="s">
        <v>606</v>
      </c>
      <c r="O5094">
        <v>4.3</v>
      </c>
      <c r="P5094">
        <v>463</v>
      </c>
    </row>
    <row r="5095" spans="1:16" ht="60" x14ac:dyDescent="0.25">
      <c r="A5095" t="s">
        <v>10256</v>
      </c>
      <c r="B5095">
        <v>8905353</v>
      </c>
      <c r="C5095" t="s">
        <v>60</v>
      </c>
      <c r="D5095" t="s">
        <v>61</v>
      </c>
      <c r="E5095" t="s">
        <v>22</v>
      </c>
      <c r="F5095" t="s">
        <v>34</v>
      </c>
      <c r="G5095" s="3" t="s">
        <v>10257</v>
      </c>
      <c r="H509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764</v>
      </c>
      <c r="I5095">
        <v>764</v>
      </c>
      <c r="J5095">
        <v>1699</v>
      </c>
      <c r="K5095" s="1">
        <v>0.55000000000000004</v>
      </c>
      <c r="L509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934.45</v>
      </c>
      <c r="M5095" s="2" t="str">
        <f>IF(NOT(ISBLANK(Table1[[#This Row],[Discounter]])), IF(Table1[[#This Row],[Discounter]]&gt;=50%, "High Discount", "Low Discount"), "No Discount")</f>
        <v>High Discount</v>
      </c>
      <c r="N5095" t="s">
        <v>41</v>
      </c>
      <c r="O5095">
        <v>4.2</v>
      </c>
      <c r="P5095">
        <v>463</v>
      </c>
    </row>
    <row r="5096" spans="1:16" ht="45" x14ac:dyDescent="0.25">
      <c r="A5096" t="s">
        <v>10258</v>
      </c>
      <c r="B5096">
        <v>11182846</v>
      </c>
      <c r="C5096" t="s">
        <v>95</v>
      </c>
      <c r="D5096" t="s">
        <v>38</v>
      </c>
      <c r="E5096" t="s">
        <v>122</v>
      </c>
      <c r="F5096" t="s">
        <v>34</v>
      </c>
      <c r="G5096" s="3" t="s">
        <v>10259</v>
      </c>
      <c r="H509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96">
        <v>1099</v>
      </c>
      <c r="K5096" s="1">
        <v>0.65</v>
      </c>
      <c r="L509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714.35</v>
      </c>
      <c r="M5096" s="2" t="str">
        <f>IF(NOT(ISBLANK(Table1[[#This Row],[Discounter]])), IF(Table1[[#This Row],[Discounter]]&gt;=50%, "High Discount", "Low Discount"), "No Discount")</f>
        <v>High Discount</v>
      </c>
      <c r="N5096" t="s">
        <v>119</v>
      </c>
      <c r="O5096">
        <v>4.4000000000000004</v>
      </c>
      <c r="P5096">
        <v>463</v>
      </c>
    </row>
    <row r="5097" spans="1:16" ht="45" x14ac:dyDescent="0.25">
      <c r="A5097" t="s">
        <v>10260</v>
      </c>
      <c r="B5097">
        <v>17383878</v>
      </c>
      <c r="C5097" t="s">
        <v>14</v>
      </c>
      <c r="D5097" t="s">
        <v>38</v>
      </c>
      <c r="E5097" t="s">
        <v>39</v>
      </c>
      <c r="F5097" t="s">
        <v>34</v>
      </c>
      <c r="G5097" s="3" t="s">
        <v>3134</v>
      </c>
      <c r="H509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97">
        <v>1398</v>
      </c>
      <c r="K5097" s="1">
        <v>0.5</v>
      </c>
      <c r="L509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699</v>
      </c>
      <c r="M5097" s="2" t="str">
        <f>IF(NOT(ISBLANK(Table1[[#This Row],[Discounter]])), IF(Table1[[#This Row],[Discounter]]&gt;=50%, "High Discount", "Low Discount"), "No Discount")</f>
        <v>High Discount</v>
      </c>
      <c r="N5097" t="s">
        <v>41</v>
      </c>
      <c r="O5097">
        <v>4.5</v>
      </c>
      <c r="P5097">
        <v>463</v>
      </c>
    </row>
    <row r="5098" spans="1:16" ht="45" x14ac:dyDescent="0.25">
      <c r="A5098" t="s">
        <v>10261</v>
      </c>
      <c r="B5098">
        <v>2426493</v>
      </c>
      <c r="C5098" t="s">
        <v>1334</v>
      </c>
      <c r="D5098" t="s">
        <v>38</v>
      </c>
      <c r="E5098" t="s">
        <v>44</v>
      </c>
      <c r="F5098" t="s">
        <v>34</v>
      </c>
      <c r="G5098" s="3" t="s">
        <v>10262</v>
      </c>
      <c r="H509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98">
        <v>1499</v>
      </c>
      <c r="K5098" s="1">
        <v>0.5</v>
      </c>
      <c r="L509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5098" s="2" t="str">
        <f>IF(NOT(ISBLANK(Table1[[#This Row],[Discounter]])), IF(Table1[[#This Row],[Discounter]]&gt;=50%, "High Discount", "Low Discount"), "No Discount")</f>
        <v>High Discount</v>
      </c>
      <c r="N5098" t="s">
        <v>41</v>
      </c>
      <c r="O5098">
        <v>4.3</v>
      </c>
      <c r="P5098">
        <v>463</v>
      </c>
    </row>
    <row r="5099" spans="1:16" ht="45" x14ac:dyDescent="0.25">
      <c r="A5099" t="s">
        <v>10263</v>
      </c>
      <c r="B5099">
        <v>10111107</v>
      </c>
      <c r="C5099" t="s">
        <v>95</v>
      </c>
      <c r="D5099" t="s">
        <v>38</v>
      </c>
      <c r="E5099" t="s">
        <v>169</v>
      </c>
      <c r="F5099" t="s">
        <v>34</v>
      </c>
      <c r="G5099" s="3" t="s">
        <v>10166</v>
      </c>
      <c r="H509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099">
        <v>2599</v>
      </c>
      <c r="K5099" s="1">
        <v>0.7</v>
      </c>
      <c r="L509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1819.3</v>
      </c>
      <c r="M5099" s="2" t="str">
        <f>IF(NOT(ISBLANK(Table1[[#This Row],[Discounter]])), IF(Table1[[#This Row],[Discounter]]&gt;=50%, "High Discount", "Low Discount"), "No Discount")</f>
        <v>High Discount</v>
      </c>
      <c r="N5099" t="s">
        <v>24</v>
      </c>
      <c r="O5099">
        <v>4.4000000000000004</v>
      </c>
      <c r="P5099">
        <v>463</v>
      </c>
    </row>
    <row r="5100" spans="1:16" ht="30" x14ac:dyDescent="0.25">
      <c r="A5100" t="s">
        <v>10264</v>
      </c>
      <c r="B5100">
        <v>12193604</v>
      </c>
      <c r="C5100" t="s">
        <v>14</v>
      </c>
      <c r="D5100" t="s">
        <v>38</v>
      </c>
      <c r="E5100" t="s">
        <v>39</v>
      </c>
      <c r="F5100" t="s">
        <v>34</v>
      </c>
      <c r="G5100" s="3" t="s">
        <v>3043</v>
      </c>
      <c r="H510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100">
        <v>599</v>
      </c>
      <c r="K5100" s="1">
        <v>0.4</v>
      </c>
      <c r="L510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239.60000000000002</v>
      </c>
      <c r="M5100" s="2" t="str">
        <f>IF(NOT(ISBLANK(Table1[[#This Row],[Discounter]])), IF(Table1[[#This Row],[Discounter]]&gt;=50%, "High Discount", "Low Discount"), "No Discount")</f>
        <v>Low Discount</v>
      </c>
      <c r="N5100" t="s">
        <v>41</v>
      </c>
      <c r="O5100">
        <v>4.3</v>
      </c>
      <c r="P5100">
        <v>463</v>
      </c>
    </row>
    <row r="5101" spans="1:16" ht="30" x14ac:dyDescent="0.25">
      <c r="A5101" t="s">
        <v>10265</v>
      </c>
      <c r="B5101">
        <v>1749923</v>
      </c>
      <c r="C5101" t="s">
        <v>10266</v>
      </c>
      <c r="D5101" t="s">
        <v>38</v>
      </c>
      <c r="E5101" t="s">
        <v>557</v>
      </c>
      <c r="F5101" t="s">
        <v>34</v>
      </c>
      <c r="G5101" s="3" t="s">
        <v>10267</v>
      </c>
      <c r="H510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101">
        <v>990</v>
      </c>
      <c r="K5101" s="1">
        <v>0.4</v>
      </c>
      <c r="L510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396</v>
      </c>
      <c r="M5101" s="2" t="str">
        <f>IF(NOT(ISBLANK(Table1[[#This Row],[Discounter]])), IF(Table1[[#This Row],[Discounter]]&gt;=50%, "High Discount", "Low Discount"), "No Discount")</f>
        <v>Low Discount</v>
      </c>
      <c r="N5101" t="s">
        <v>838</v>
      </c>
      <c r="O5101">
        <v>4</v>
      </c>
      <c r="P5101">
        <v>463</v>
      </c>
    </row>
    <row r="5102" spans="1:16" ht="45" x14ac:dyDescent="0.25">
      <c r="A5102" t="s">
        <v>10268</v>
      </c>
      <c r="B5102">
        <v>14798276</v>
      </c>
      <c r="C5102" t="s">
        <v>47</v>
      </c>
      <c r="D5102" t="s">
        <v>15</v>
      </c>
      <c r="E5102" t="s">
        <v>22</v>
      </c>
      <c r="F5102" t="s">
        <v>17</v>
      </c>
      <c r="G5102" s="3" t="s">
        <v>10269</v>
      </c>
      <c r="H510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493</v>
      </c>
      <c r="I5102">
        <v>493</v>
      </c>
      <c r="J5102">
        <v>949</v>
      </c>
      <c r="K5102" s="1">
        <v>0.48</v>
      </c>
      <c r="L510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455.52</v>
      </c>
      <c r="M5102" s="2" t="str">
        <f>IF(NOT(ISBLANK(Table1[[#This Row],[Discounter]])), IF(Table1[[#This Row],[Discounter]]&gt;=50%, "High Discount", "Low Discount"), "No Discount")</f>
        <v>Low Discount</v>
      </c>
      <c r="N5102" t="s">
        <v>24</v>
      </c>
      <c r="O5102">
        <v>4</v>
      </c>
      <c r="P5102">
        <v>462</v>
      </c>
    </row>
    <row r="5103" spans="1:16" ht="45" x14ac:dyDescent="0.25">
      <c r="A5103" t="s">
        <v>10270</v>
      </c>
      <c r="B5103">
        <v>2286523</v>
      </c>
      <c r="C5103" t="s">
        <v>43</v>
      </c>
      <c r="D5103" t="s">
        <v>15</v>
      </c>
      <c r="E5103" t="s">
        <v>48</v>
      </c>
      <c r="F5103" t="s">
        <v>17</v>
      </c>
      <c r="G5103" s="3" t="s">
        <v>10271</v>
      </c>
      <c r="H510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5103">
        <v>999</v>
      </c>
      <c r="J5103">
        <v>2499</v>
      </c>
      <c r="K5103" s="1">
        <v>0.6</v>
      </c>
      <c r="L510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1499.3999999999999</v>
      </c>
      <c r="M5103" s="2" t="str">
        <f>IF(NOT(ISBLANK(Table1[[#This Row],[Discounter]])), IF(Table1[[#This Row],[Discounter]]&gt;=50%, "High Discount", "Low Discount"), "No Discount")</f>
        <v>High Discount</v>
      </c>
      <c r="N5103" t="s">
        <v>10272</v>
      </c>
      <c r="O5103">
        <v>4.2</v>
      </c>
      <c r="P5103">
        <v>462</v>
      </c>
    </row>
    <row r="5104" spans="1:16" ht="60" x14ac:dyDescent="0.25">
      <c r="A5104" t="s">
        <v>10273</v>
      </c>
      <c r="B5104">
        <v>10764192</v>
      </c>
      <c r="C5104" t="s">
        <v>14</v>
      </c>
      <c r="D5104" t="s">
        <v>15</v>
      </c>
      <c r="E5104" t="s">
        <v>16</v>
      </c>
      <c r="F5104" t="s">
        <v>17</v>
      </c>
      <c r="G5104" s="3" t="s">
        <v>873</v>
      </c>
      <c r="H510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5104">
        <v>879</v>
      </c>
      <c r="J5104">
        <v>2199</v>
      </c>
      <c r="K5104" s="1">
        <v>0.6</v>
      </c>
      <c r="L510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1319.3999999999999</v>
      </c>
      <c r="M5104" s="2" t="str">
        <f>IF(NOT(ISBLANK(Table1[[#This Row],[Discounter]])), IF(Table1[[#This Row],[Discounter]]&gt;=50%, "High Discount", "Low Discount"), "No Discount")</f>
        <v>High Discount</v>
      </c>
      <c r="N5104" t="s">
        <v>19</v>
      </c>
      <c r="O5104">
        <v>3.8</v>
      </c>
      <c r="P5104">
        <v>462</v>
      </c>
    </row>
    <row r="5105" spans="1:16" ht="45" x14ac:dyDescent="0.25">
      <c r="A5105" t="s">
        <v>10274</v>
      </c>
      <c r="B5105">
        <v>6708740</v>
      </c>
      <c r="C5105" t="s">
        <v>47</v>
      </c>
      <c r="D5105" t="s">
        <v>15</v>
      </c>
      <c r="E5105" t="s">
        <v>48</v>
      </c>
      <c r="F5105" t="s">
        <v>17</v>
      </c>
      <c r="G5105" s="3" t="s">
        <v>9386</v>
      </c>
      <c r="H510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573</v>
      </c>
      <c r="I5105">
        <v>573</v>
      </c>
      <c r="J5105">
        <v>1549</v>
      </c>
      <c r="K5105" s="1">
        <v>0.63</v>
      </c>
      <c r="L510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975.87</v>
      </c>
      <c r="M5105" s="2" t="str">
        <f>IF(NOT(ISBLANK(Table1[[#This Row],[Discounter]])), IF(Table1[[#This Row],[Discounter]]&gt;=50%, "High Discount", "Low Discount"), "No Discount")</f>
        <v>High Discount</v>
      </c>
      <c r="N5105" t="s">
        <v>50</v>
      </c>
      <c r="O5105">
        <v>3.9</v>
      </c>
      <c r="P5105">
        <v>462</v>
      </c>
    </row>
    <row r="5106" spans="1:16" ht="60" x14ac:dyDescent="0.25">
      <c r="A5106" t="s">
        <v>10275</v>
      </c>
      <c r="B5106">
        <v>13682876</v>
      </c>
      <c r="C5106" t="s">
        <v>928</v>
      </c>
      <c r="D5106" t="s">
        <v>177</v>
      </c>
      <c r="E5106" t="s">
        <v>326</v>
      </c>
      <c r="F5106" t="s">
        <v>17</v>
      </c>
      <c r="G5106" s="3" t="s">
        <v>10276</v>
      </c>
      <c r="H510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5106">
        <v>269</v>
      </c>
      <c r="L510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5106" s="2" t="str">
        <f>IF(NOT(ISBLANK(Table1[[#This Row],[Discounter]])), IF(Table1[[#This Row],[Discounter]]&gt;=50%, "High Discount", "Low Discount"), "No Discount")</f>
        <v>No Discount</v>
      </c>
      <c r="N5106" t="s">
        <v>36</v>
      </c>
      <c r="O5106">
        <v>4.2</v>
      </c>
      <c r="P5106">
        <v>462</v>
      </c>
    </row>
    <row r="5107" spans="1:16" ht="45" x14ac:dyDescent="0.25">
      <c r="A5107" t="s">
        <v>10277</v>
      </c>
      <c r="B5107">
        <v>11444460</v>
      </c>
      <c r="C5107" t="s">
        <v>325</v>
      </c>
      <c r="D5107" t="s">
        <v>177</v>
      </c>
      <c r="E5107" t="s">
        <v>4906</v>
      </c>
      <c r="F5107" t="s">
        <v>17</v>
      </c>
      <c r="G5107" s="3" t="s">
        <v>10278</v>
      </c>
      <c r="H510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5107">
        <v>499</v>
      </c>
      <c r="L510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5107" s="2" t="str">
        <f>IF(NOT(ISBLANK(Table1[[#This Row],[Discounter]])), IF(Table1[[#This Row],[Discounter]]&gt;=50%, "High Discount", "Low Discount"), "No Discount")</f>
        <v>No Discount</v>
      </c>
      <c r="N5107" t="s">
        <v>328</v>
      </c>
      <c r="O5107">
        <v>4.4000000000000004</v>
      </c>
      <c r="P5107">
        <v>462</v>
      </c>
    </row>
    <row r="5108" spans="1:16" ht="60" x14ac:dyDescent="0.25">
      <c r="A5108" t="s">
        <v>10279</v>
      </c>
      <c r="B5108">
        <v>11896090</v>
      </c>
      <c r="C5108" t="s">
        <v>14</v>
      </c>
      <c r="D5108" t="s">
        <v>26</v>
      </c>
      <c r="E5108" t="s">
        <v>27</v>
      </c>
      <c r="F5108" t="s">
        <v>17</v>
      </c>
      <c r="G5108" s="3" t="s">
        <v>7145</v>
      </c>
      <c r="H510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824</v>
      </c>
      <c r="I5108">
        <v>824</v>
      </c>
      <c r="J5108">
        <v>1499</v>
      </c>
      <c r="K5108" s="1">
        <v>0.45</v>
      </c>
      <c r="L510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674.55000000000007</v>
      </c>
      <c r="M5108" s="2" t="str">
        <f>IF(NOT(ISBLANK(Table1[[#This Row],[Discounter]])), IF(Table1[[#This Row],[Discounter]]&gt;=50%, "High Discount", "Low Discount"), "No Discount")</f>
        <v>Low Discount</v>
      </c>
      <c r="N5108" t="s">
        <v>29</v>
      </c>
      <c r="O5108">
        <v>4.2</v>
      </c>
      <c r="P5108">
        <v>462</v>
      </c>
    </row>
    <row r="5109" spans="1:16" ht="45" x14ac:dyDescent="0.25">
      <c r="A5109" t="s">
        <v>10280</v>
      </c>
      <c r="B5109">
        <v>10556476</v>
      </c>
      <c r="C5109" t="s">
        <v>10281</v>
      </c>
      <c r="D5109" t="s">
        <v>26</v>
      </c>
      <c r="E5109" t="s">
        <v>282</v>
      </c>
      <c r="F5109" t="s">
        <v>17</v>
      </c>
      <c r="G5109" s="3" t="s">
        <v>10282</v>
      </c>
      <c r="H510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672</v>
      </c>
      <c r="J5109">
        <v>1699</v>
      </c>
      <c r="L510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5109" s="2" t="str">
        <f>IF(NOT(ISBLANK(Table1[[#This Row],[Discounter]])), IF(Table1[[#This Row],[Discounter]]&gt;=50%, "High Discount", "Low Discount"), "No Discount")</f>
        <v>No Discount</v>
      </c>
      <c r="N5109" t="s">
        <v>89</v>
      </c>
      <c r="O5109">
        <v>4.2</v>
      </c>
      <c r="P5109">
        <v>462</v>
      </c>
    </row>
    <row r="5110" spans="1:16" ht="45" x14ac:dyDescent="0.25">
      <c r="A5110" t="s">
        <v>10283</v>
      </c>
      <c r="B5110">
        <v>10374811</v>
      </c>
      <c r="C5110" t="s">
        <v>3597</v>
      </c>
      <c r="D5110" t="s">
        <v>26</v>
      </c>
      <c r="E5110" t="s">
        <v>27</v>
      </c>
      <c r="F5110" t="s">
        <v>17</v>
      </c>
      <c r="G5110" s="3" t="s">
        <v>10284</v>
      </c>
      <c r="H511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717</v>
      </c>
      <c r="I5110">
        <v>717</v>
      </c>
      <c r="J5110">
        <v>2199</v>
      </c>
      <c r="K5110" t="s">
        <v>10285</v>
      </c>
      <c r="L511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1482</v>
      </c>
      <c r="M5110" s="2" t="str">
        <f>IF(NOT(ISBLANK(Table1[[#This Row],[Discounter]])), IF(Table1[[#This Row],[Discounter]]&gt;=50%, "High Discount", "Low Discount"), "No Discount")</f>
        <v>High Discount</v>
      </c>
      <c r="N5110" t="s">
        <v>1618</v>
      </c>
      <c r="O5110">
        <v>4.4000000000000004</v>
      </c>
      <c r="P5110">
        <v>462</v>
      </c>
    </row>
    <row r="5111" spans="1:16" ht="45" x14ac:dyDescent="0.25">
      <c r="A5111" t="s">
        <v>10286</v>
      </c>
      <c r="B5111">
        <v>11361526</v>
      </c>
      <c r="C5111" t="s">
        <v>150</v>
      </c>
      <c r="D5111" t="s">
        <v>26</v>
      </c>
      <c r="E5111" t="s">
        <v>27</v>
      </c>
      <c r="F5111" t="s">
        <v>17</v>
      </c>
      <c r="G5111" s="3" t="s">
        <v>10287</v>
      </c>
      <c r="H511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1319</v>
      </c>
      <c r="I5111">
        <v>1319</v>
      </c>
      <c r="J5111">
        <v>2399</v>
      </c>
      <c r="K5111" s="1">
        <v>0.45</v>
      </c>
      <c r="L511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1079.55</v>
      </c>
      <c r="M5111" s="2" t="str">
        <f>IF(NOT(ISBLANK(Table1[[#This Row],[Discounter]])), IF(Table1[[#This Row],[Discounter]]&gt;=50%, "High Discount", "Low Discount"), "No Discount")</f>
        <v>Low Discount</v>
      </c>
      <c r="N5111" t="s">
        <v>454</v>
      </c>
      <c r="O5111">
        <v>4.3</v>
      </c>
      <c r="P5111">
        <v>462</v>
      </c>
    </row>
    <row r="5112" spans="1:16" ht="45" x14ac:dyDescent="0.25">
      <c r="A5112" t="s">
        <v>10288</v>
      </c>
      <c r="B5112">
        <v>1305539</v>
      </c>
      <c r="C5112" t="s">
        <v>47</v>
      </c>
      <c r="D5112" t="s">
        <v>26</v>
      </c>
      <c r="E5112" t="s">
        <v>27</v>
      </c>
      <c r="F5112" t="s">
        <v>17</v>
      </c>
      <c r="G5112" s="3" t="s">
        <v>10289</v>
      </c>
      <c r="H511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629</v>
      </c>
      <c r="I5112">
        <v>629</v>
      </c>
      <c r="J5112">
        <v>999</v>
      </c>
      <c r="K5112" s="1">
        <v>0.37</v>
      </c>
      <c r="L511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369.63</v>
      </c>
      <c r="M5112" s="2" t="str">
        <f>IF(NOT(ISBLANK(Table1[[#This Row],[Discounter]])), IF(Table1[[#This Row],[Discounter]]&gt;=50%, "High Discount", "Low Discount"), "No Discount")</f>
        <v>Low Discount</v>
      </c>
      <c r="N5112" t="s">
        <v>454</v>
      </c>
      <c r="O5112">
        <v>4.0999999999999996</v>
      </c>
      <c r="P5112">
        <v>462</v>
      </c>
    </row>
    <row r="5113" spans="1:16" ht="45" x14ac:dyDescent="0.25">
      <c r="A5113" t="s">
        <v>10290</v>
      </c>
      <c r="B5113">
        <v>5335112</v>
      </c>
      <c r="C5113" t="s">
        <v>57</v>
      </c>
      <c r="D5113" t="s">
        <v>69</v>
      </c>
      <c r="E5113" t="s">
        <v>83</v>
      </c>
      <c r="F5113" t="s">
        <v>34</v>
      </c>
      <c r="G5113" s="3" t="s">
        <v>10291</v>
      </c>
      <c r="H511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5113">
        <v>719</v>
      </c>
      <c r="J5113">
        <v>1599</v>
      </c>
      <c r="K5113" s="1">
        <v>0.55000000000000004</v>
      </c>
      <c r="L511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879.45</v>
      </c>
      <c r="M5113" s="2" t="str">
        <f>IF(NOT(ISBLANK(Table1[[#This Row],[Discounter]])), IF(Table1[[#This Row],[Discounter]]&gt;=50%, "High Discount", "Low Discount"), "No Discount")</f>
        <v>High Discount</v>
      </c>
      <c r="N5113" t="s">
        <v>89</v>
      </c>
      <c r="O5113">
        <v>4</v>
      </c>
      <c r="P5113">
        <v>462</v>
      </c>
    </row>
    <row r="5114" spans="1:16" ht="30" x14ac:dyDescent="0.25">
      <c r="A5114" t="s">
        <v>10292</v>
      </c>
      <c r="B5114">
        <v>12442094</v>
      </c>
      <c r="C5114" t="s">
        <v>583</v>
      </c>
      <c r="D5114" t="s">
        <v>32</v>
      </c>
      <c r="E5114" t="s">
        <v>381</v>
      </c>
      <c r="F5114" t="s">
        <v>34</v>
      </c>
      <c r="G5114" s="3" t="s">
        <v>10293</v>
      </c>
      <c r="H511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569</v>
      </c>
      <c r="I5114">
        <v>569</v>
      </c>
      <c r="J5114">
        <v>1899</v>
      </c>
      <c r="K5114" s="1">
        <v>0.7</v>
      </c>
      <c r="L511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1329.3</v>
      </c>
      <c r="M5114" s="2" t="str">
        <f>IF(NOT(ISBLANK(Table1[[#This Row],[Discounter]])), IF(Table1[[#This Row],[Discounter]]&gt;=50%, "High Discount", "Low Discount"), "No Discount")</f>
        <v>High Discount</v>
      </c>
      <c r="N5114" t="s">
        <v>24</v>
      </c>
      <c r="O5114">
        <v>4.4000000000000004</v>
      </c>
      <c r="P5114">
        <v>462</v>
      </c>
    </row>
    <row r="5115" spans="1:16" ht="45" x14ac:dyDescent="0.25">
      <c r="A5115" t="s">
        <v>10294</v>
      </c>
      <c r="B5115">
        <v>9382255</v>
      </c>
      <c r="C5115" t="s">
        <v>1957</v>
      </c>
      <c r="D5115" t="s">
        <v>32</v>
      </c>
      <c r="E5115" t="s">
        <v>105</v>
      </c>
      <c r="F5115" t="s">
        <v>34</v>
      </c>
      <c r="G5115" s="3" t="s">
        <v>10295</v>
      </c>
      <c r="H511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441</v>
      </c>
      <c r="I5115">
        <v>441</v>
      </c>
      <c r="J5115">
        <v>700</v>
      </c>
      <c r="K5115" s="1">
        <v>0.37</v>
      </c>
      <c r="L511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259</v>
      </c>
      <c r="M5115" s="2" t="str">
        <f>IF(NOT(ISBLANK(Table1[[#This Row],[Discounter]])), IF(Table1[[#This Row],[Discounter]]&gt;=50%, "High Discount", "Low Discount"), "No Discount")</f>
        <v>Low Discount</v>
      </c>
      <c r="N5115" t="s">
        <v>1959</v>
      </c>
      <c r="O5115">
        <v>3.6</v>
      </c>
      <c r="P5115">
        <v>462</v>
      </c>
    </row>
    <row r="5116" spans="1:16" ht="30" x14ac:dyDescent="0.25">
      <c r="A5116" t="s">
        <v>10296</v>
      </c>
      <c r="B5116">
        <v>12406884</v>
      </c>
      <c r="C5116" t="s">
        <v>57</v>
      </c>
      <c r="D5116" t="s">
        <v>87</v>
      </c>
      <c r="E5116" t="s">
        <v>39</v>
      </c>
      <c r="F5116" t="s">
        <v>34</v>
      </c>
      <c r="G5116" s="3" t="s">
        <v>10297</v>
      </c>
      <c r="H511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680</v>
      </c>
      <c r="J5116">
        <v>1299</v>
      </c>
      <c r="L511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5116" s="2" t="str">
        <f>IF(NOT(ISBLANK(Table1[[#This Row],[Discounter]])), IF(Table1[[#This Row],[Discounter]]&gt;=50%, "High Discount", "Low Discount"), "No Discount")</f>
        <v>No Discount</v>
      </c>
      <c r="N5116" t="s">
        <v>89</v>
      </c>
      <c r="O5116">
        <v>4.2</v>
      </c>
      <c r="P5116">
        <v>462</v>
      </c>
    </row>
    <row r="5117" spans="1:16" ht="60" x14ac:dyDescent="0.25">
      <c r="A5117" t="s">
        <v>10298</v>
      </c>
      <c r="B5117">
        <v>10739546</v>
      </c>
      <c r="C5117" t="s">
        <v>111</v>
      </c>
      <c r="D5117" t="s">
        <v>38</v>
      </c>
      <c r="E5117" t="s">
        <v>48</v>
      </c>
      <c r="F5117" t="s">
        <v>34</v>
      </c>
      <c r="G5117" s="3" t="s">
        <v>10299</v>
      </c>
      <c r="H511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117">
        <v>1199</v>
      </c>
      <c r="K5117" s="1">
        <v>0.6</v>
      </c>
      <c r="L511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719.4</v>
      </c>
      <c r="M5117" s="2" t="str">
        <f>IF(NOT(ISBLANK(Table1[[#This Row],[Discounter]])), IF(Table1[[#This Row],[Discounter]]&gt;=50%, "High Discount", "Low Discount"), "No Discount")</f>
        <v>High Discount</v>
      </c>
      <c r="N5117" t="s">
        <v>6810</v>
      </c>
      <c r="O5117">
        <v>3.7</v>
      </c>
      <c r="P5117">
        <v>462</v>
      </c>
    </row>
    <row r="5118" spans="1:16" ht="75" x14ac:dyDescent="0.25">
      <c r="A5118" t="s">
        <v>10300</v>
      </c>
      <c r="B5118">
        <v>14861362</v>
      </c>
      <c r="C5118" t="s">
        <v>1037</v>
      </c>
      <c r="D5118" t="s">
        <v>38</v>
      </c>
      <c r="E5118" t="s">
        <v>39</v>
      </c>
      <c r="F5118" t="s">
        <v>34</v>
      </c>
      <c r="G5118" s="3" t="s">
        <v>10301</v>
      </c>
      <c r="H511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118">
        <v>1299</v>
      </c>
      <c r="K5118" s="1">
        <v>0.37</v>
      </c>
      <c r="L511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480.63</v>
      </c>
      <c r="M5118" s="2" t="str">
        <f>IF(NOT(ISBLANK(Table1[[#This Row],[Discounter]])), IF(Table1[[#This Row],[Discounter]]&gt;=50%, "High Discount", "Low Discount"), "No Discount")</f>
        <v>Low Discount</v>
      </c>
      <c r="N5118" t="s">
        <v>41</v>
      </c>
      <c r="O5118">
        <v>4.5</v>
      </c>
      <c r="P5118">
        <v>462</v>
      </c>
    </row>
    <row r="5119" spans="1:16" ht="45" x14ac:dyDescent="0.25">
      <c r="A5119" t="s">
        <v>10302</v>
      </c>
      <c r="B5119">
        <v>13878844</v>
      </c>
      <c r="C5119" t="s">
        <v>91</v>
      </c>
      <c r="D5119" t="s">
        <v>38</v>
      </c>
      <c r="E5119" t="s">
        <v>132</v>
      </c>
      <c r="F5119" t="s">
        <v>34</v>
      </c>
      <c r="G5119" s="3" t="s">
        <v>10303</v>
      </c>
      <c r="H511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119">
        <v>1699</v>
      </c>
      <c r="K5119" s="1">
        <v>0.47</v>
      </c>
      <c r="L511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798.53</v>
      </c>
      <c r="M5119" s="2" t="str">
        <f>IF(NOT(ISBLANK(Table1[[#This Row],[Discounter]])), IF(Table1[[#This Row],[Discounter]]&gt;=50%, "High Discount", "Low Discount"), "No Discount")</f>
        <v>Low Discount</v>
      </c>
      <c r="N5119" t="s">
        <v>24</v>
      </c>
      <c r="O5119">
        <v>4.5</v>
      </c>
      <c r="P5119">
        <v>462</v>
      </c>
    </row>
    <row r="5120" spans="1:16" ht="30" x14ac:dyDescent="0.25">
      <c r="A5120" t="s">
        <v>10304</v>
      </c>
      <c r="B5120">
        <v>8362589</v>
      </c>
      <c r="C5120" t="s">
        <v>7555</v>
      </c>
      <c r="D5120" t="s">
        <v>38</v>
      </c>
      <c r="E5120" t="s">
        <v>132</v>
      </c>
      <c r="F5120" t="s">
        <v>34</v>
      </c>
      <c r="G5120" s="3" t="s">
        <v>10305</v>
      </c>
      <c r="H512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120">
        <v>1799</v>
      </c>
      <c r="K5120" s="1">
        <v>0.48</v>
      </c>
      <c r="L512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863.52</v>
      </c>
      <c r="M5120" s="2" t="str">
        <f>IF(NOT(ISBLANK(Table1[[#This Row],[Discounter]])), IF(Table1[[#This Row],[Discounter]]&gt;=50%, "High Discount", "Low Discount"), "No Discount")</f>
        <v>Low Discount</v>
      </c>
      <c r="N5120" t="s">
        <v>36</v>
      </c>
      <c r="O5120">
        <v>4</v>
      </c>
      <c r="P5120">
        <v>462</v>
      </c>
    </row>
    <row r="5121" spans="1:16" ht="45" x14ac:dyDescent="0.25">
      <c r="A5121" t="s">
        <v>10306</v>
      </c>
      <c r="B5121">
        <v>13188714</v>
      </c>
      <c r="C5121" t="s">
        <v>47</v>
      </c>
      <c r="D5121" t="s">
        <v>15</v>
      </c>
      <c r="E5121" t="s">
        <v>48</v>
      </c>
      <c r="F5121" t="s">
        <v>17</v>
      </c>
      <c r="G5121" s="3" t="s">
        <v>10307</v>
      </c>
      <c r="H512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639</v>
      </c>
      <c r="I5121">
        <v>639</v>
      </c>
      <c r="J5121">
        <v>1599</v>
      </c>
      <c r="K5121" s="1">
        <v>0.6</v>
      </c>
      <c r="L512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959.4</v>
      </c>
      <c r="M5121" s="2" t="str">
        <f>IF(NOT(ISBLANK(Table1[[#This Row],[Discounter]])), IF(Table1[[#This Row],[Discounter]]&gt;=50%, "High Discount", "Low Discount"), "No Discount")</f>
        <v>High Discount</v>
      </c>
      <c r="N5121" t="s">
        <v>50</v>
      </c>
      <c r="O5121">
        <v>4</v>
      </c>
      <c r="P5121">
        <v>461</v>
      </c>
    </row>
    <row r="5122" spans="1:16" ht="75" x14ac:dyDescent="0.25">
      <c r="A5122" t="s">
        <v>10308</v>
      </c>
      <c r="B5122">
        <v>13077162</v>
      </c>
      <c r="C5122" t="s">
        <v>43</v>
      </c>
      <c r="D5122" t="s">
        <v>15</v>
      </c>
      <c r="E5122" t="s">
        <v>16</v>
      </c>
      <c r="F5122" t="s">
        <v>17</v>
      </c>
      <c r="G5122" s="3" t="s">
        <v>10309</v>
      </c>
      <c r="H512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5122">
        <v>599</v>
      </c>
      <c r="J5122">
        <v>1499</v>
      </c>
      <c r="K5122" s="1">
        <v>0.6</v>
      </c>
      <c r="L512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5122" s="2" t="str">
        <f>IF(NOT(ISBLANK(Table1[[#This Row],[Discounter]])), IF(Table1[[#This Row],[Discounter]]&gt;=50%, "High Discount", "Low Discount"), "No Discount")</f>
        <v>High Discount</v>
      </c>
      <c r="N5122" t="s">
        <v>19</v>
      </c>
      <c r="O5122">
        <v>3.7</v>
      </c>
      <c r="P5122">
        <v>461</v>
      </c>
    </row>
    <row r="5123" spans="1:16" ht="60" x14ac:dyDescent="0.25">
      <c r="A5123" t="s">
        <v>10310</v>
      </c>
      <c r="B5123">
        <v>1946719</v>
      </c>
      <c r="C5123" t="s">
        <v>60</v>
      </c>
      <c r="D5123" t="s">
        <v>61</v>
      </c>
      <c r="E5123" t="s">
        <v>282</v>
      </c>
      <c r="F5123" t="s">
        <v>17</v>
      </c>
      <c r="G5123" s="3" t="s">
        <v>10311</v>
      </c>
      <c r="H512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979</v>
      </c>
      <c r="I5123">
        <v>979</v>
      </c>
      <c r="J5123">
        <v>2799</v>
      </c>
      <c r="K5123" s="1">
        <v>0.65</v>
      </c>
      <c r="L512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1819.3500000000001</v>
      </c>
      <c r="M5123" s="2" t="str">
        <f>IF(NOT(ISBLANK(Table1[[#This Row],[Discounter]])), IF(Table1[[#This Row],[Discounter]]&gt;=50%, "High Discount", "Low Discount"), "No Discount")</f>
        <v>High Discount</v>
      </c>
      <c r="N5123" t="s">
        <v>36</v>
      </c>
      <c r="O5123">
        <v>4</v>
      </c>
      <c r="P5123">
        <v>461</v>
      </c>
    </row>
    <row r="5124" spans="1:16" ht="45" x14ac:dyDescent="0.25">
      <c r="A5124" t="s">
        <v>10312</v>
      </c>
      <c r="B5124">
        <v>10532978</v>
      </c>
      <c r="C5124" t="s">
        <v>7619</v>
      </c>
      <c r="D5124" t="s">
        <v>26</v>
      </c>
      <c r="E5124" t="s">
        <v>39</v>
      </c>
      <c r="F5124" t="s">
        <v>17</v>
      </c>
      <c r="G5124" s="3" t="s">
        <v>10313</v>
      </c>
      <c r="H512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734</v>
      </c>
      <c r="I5124">
        <v>734</v>
      </c>
      <c r="J5124">
        <v>1049</v>
      </c>
      <c r="K5124" s="1">
        <v>0.3</v>
      </c>
      <c r="L512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314.7</v>
      </c>
      <c r="M5124" s="2" t="str">
        <f>IF(NOT(ISBLANK(Table1[[#This Row],[Discounter]])), IF(Table1[[#This Row],[Discounter]]&gt;=50%, "High Discount", "Low Discount"), "No Discount")</f>
        <v>Low Discount</v>
      </c>
      <c r="N5124" t="s">
        <v>213</v>
      </c>
      <c r="O5124">
        <v>4.4000000000000004</v>
      </c>
      <c r="P5124">
        <v>461</v>
      </c>
    </row>
    <row r="5125" spans="1:16" ht="45" x14ac:dyDescent="0.25">
      <c r="A5125" t="s">
        <v>10314</v>
      </c>
      <c r="B5125">
        <v>11534010</v>
      </c>
      <c r="C5125" t="s">
        <v>14</v>
      </c>
      <c r="D5125" t="s">
        <v>26</v>
      </c>
      <c r="E5125" t="s">
        <v>39</v>
      </c>
      <c r="F5125" t="s">
        <v>17</v>
      </c>
      <c r="G5125" s="3" t="s">
        <v>10315</v>
      </c>
      <c r="H512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769</v>
      </c>
      <c r="I5125">
        <v>769</v>
      </c>
      <c r="J5125">
        <v>1399</v>
      </c>
      <c r="K5125" s="1">
        <v>0.45</v>
      </c>
      <c r="L512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629.55000000000007</v>
      </c>
      <c r="M5125" s="2" t="str">
        <f>IF(NOT(ISBLANK(Table1[[#This Row],[Discounter]])), IF(Table1[[#This Row],[Discounter]]&gt;=50%, "High Discount", "Low Discount"), "No Discount")</f>
        <v>Low Discount</v>
      </c>
      <c r="N5125" t="s">
        <v>41</v>
      </c>
      <c r="O5125">
        <v>4.2</v>
      </c>
      <c r="P5125">
        <v>461</v>
      </c>
    </row>
    <row r="5126" spans="1:16" ht="60" x14ac:dyDescent="0.25">
      <c r="A5126" t="s">
        <v>10316</v>
      </c>
      <c r="B5126">
        <v>11195012</v>
      </c>
      <c r="C5126" t="s">
        <v>43</v>
      </c>
      <c r="D5126" t="s">
        <v>26</v>
      </c>
      <c r="E5126" t="s">
        <v>27</v>
      </c>
      <c r="F5126" t="s">
        <v>17</v>
      </c>
      <c r="G5126" s="3" t="s">
        <v>10317</v>
      </c>
      <c r="H512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879</v>
      </c>
      <c r="I5126">
        <v>879</v>
      </c>
      <c r="J5126">
        <v>2199</v>
      </c>
      <c r="K5126" s="1">
        <v>0.6</v>
      </c>
      <c r="L512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1319.3999999999999</v>
      </c>
      <c r="M5126" s="2" t="str">
        <f>IF(NOT(ISBLANK(Table1[[#This Row],[Discounter]])), IF(Table1[[#This Row],[Discounter]]&gt;=50%, "High Discount", "Low Discount"), "No Discount")</f>
        <v>High Discount</v>
      </c>
      <c r="N5126" t="s">
        <v>232</v>
      </c>
      <c r="O5126">
        <v>4.2</v>
      </c>
      <c r="P5126">
        <v>461</v>
      </c>
    </row>
    <row r="5127" spans="1:16" ht="45" x14ac:dyDescent="0.25">
      <c r="A5127" t="s">
        <v>10318</v>
      </c>
      <c r="B5127">
        <v>1427675</v>
      </c>
      <c r="C5127" t="s">
        <v>150</v>
      </c>
      <c r="D5127" t="s">
        <v>26</v>
      </c>
      <c r="E5127" t="s">
        <v>27</v>
      </c>
      <c r="F5127" t="s">
        <v>17</v>
      </c>
      <c r="G5127" s="3" t="s">
        <v>10319</v>
      </c>
      <c r="H512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1079</v>
      </c>
      <c r="I5127">
        <v>1079</v>
      </c>
      <c r="J5127">
        <v>2399</v>
      </c>
      <c r="K5127" s="1">
        <v>0.55000000000000004</v>
      </c>
      <c r="L512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1319.45</v>
      </c>
      <c r="M5127" s="2" t="str">
        <f>IF(NOT(ISBLANK(Table1[[#This Row],[Discounter]])), IF(Table1[[#This Row],[Discounter]]&gt;=50%, "High Discount", "Low Discount"), "No Discount")</f>
        <v>High Discount</v>
      </c>
      <c r="N5127" t="s">
        <v>454</v>
      </c>
      <c r="O5127">
        <v>4.2</v>
      </c>
      <c r="P5127">
        <v>461</v>
      </c>
    </row>
    <row r="5128" spans="1:16" ht="60" x14ac:dyDescent="0.25">
      <c r="A5128" t="s">
        <v>10320</v>
      </c>
      <c r="B5128">
        <v>10574750</v>
      </c>
      <c r="C5128" t="s">
        <v>14</v>
      </c>
      <c r="D5128" t="s">
        <v>26</v>
      </c>
      <c r="E5128" t="s">
        <v>39</v>
      </c>
      <c r="F5128" t="s">
        <v>17</v>
      </c>
      <c r="G5128" s="3" t="s">
        <v>10321</v>
      </c>
      <c r="H512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384</v>
      </c>
      <c r="I5128">
        <v>384</v>
      </c>
      <c r="J5128">
        <v>699</v>
      </c>
      <c r="K5128" s="1">
        <v>0.45</v>
      </c>
      <c r="L512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314.55</v>
      </c>
      <c r="M5128" s="2" t="str">
        <f>IF(NOT(ISBLANK(Table1[[#This Row],[Discounter]])), IF(Table1[[#This Row],[Discounter]]&gt;=50%, "High Discount", "Low Discount"), "No Discount")</f>
        <v>Low Discount</v>
      </c>
      <c r="N5128" t="s">
        <v>41</v>
      </c>
      <c r="O5128">
        <v>4.2</v>
      </c>
      <c r="P5128">
        <v>461</v>
      </c>
    </row>
    <row r="5129" spans="1:16" ht="45" x14ac:dyDescent="0.25">
      <c r="A5129" t="s">
        <v>10322</v>
      </c>
      <c r="B5129">
        <v>9980087</v>
      </c>
      <c r="C5129" t="s">
        <v>1453</v>
      </c>
      <c r="D5129" t="s">
        <v>26</v>
      </c>
      <c r="E5129" t="s">
        <v>39</v>
      </c>
      <c r="F5129" t="s">
        <v>17</v>
      </c>
      <c r="G5129" s="3" t="s">
        <v>10323</v>
      </c>
      <c r="H512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5129">
        <v>479</v>
      </c>
      <c r="J5129">
        <v>999</v>
      </c>
      <c r="K5129" s="1">
        <v>0.52</v>
      </c>
      <c r="L512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519.48</v>
      </c>
      <c r="M5129" s="2" t="str">
        <f>IF(NOT(ISBLANK(Table1[[#This Row],[Discounter]])), IF(Table1[[#This Row],[Discounter]]&gt;=50%, "High Discount", "Low Discount"), "No Discount")</f>
        <v>High Discount</v>
      </c>
      <c r="N5129" t="s">
        <v>24</v>
      </c>
      <c r="O5129">
        <v>3.9</v>
      </c>
      <c r="P5129">
        <v>461</v>
      </c>
    </row>
    <row r="5130" spans="1:16" ht="45" x14ac:dyDescent="0.25">
      <c r="A5130" t="s">
        <v>10324</v>
      </c>
      <c r="B5130">
        <v>13650452</v>
      </c>
      <c r="C5130" t="s">
        <v>82</v>
      </c>
      <c r="D5130" t="s">
        <v>69</v>
      </c>
      <c r="E5130" t="s">
        <v>132</v>
      </c>
      <c r="F5130" t="s">
        <v>34</v>
      </c>
      <c r="G5130" s="3" t="s">
        <v>10325</v>
      </c>
      <c r="H513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659</v>
      </c>
      <c r="I5130">
        <v>659</v>
      </c>
      <c r="J5130">
        <v>1649</v>
      </c>
      <c r="K5130" s="1">
        <v>0.6</v>
      </c>
      <c r="L513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989.4</v>
      </c>
      <c r="M5130" s="2" t="str">
        <f>IF(NOT(ISBLANK(Table1[[#This Row],[Discounter]])), IF(Table1[[#This Row],[Discounter]]&gt;=50%, "High Discount", "Low Discount"), "No Discount")</f>
        <v>High Discount</v>
      </c>
      <c r="N5130" t="s">
        <v>36</v>
      </c>
      <c r="O5130">
        <v>4.0999999999999996</v>
      </c>
      <c r="P5130">
        <v>461</v>
      </c>
    </row>
    <row r="5131" spans="1:16" ht="45" x14ac:dyDescent="0.25">
      <c r="A5131" t="s">
        <v>10326</v>
      </c>
      <c r="B5131">
        <v>10848092</v>
      </c>
      <c r="C5131" t="s">
        <v>68</v>
      </c>
      <c r="D5131" t="s">
        <v>69</v>
      </c>
      <c r="E5131" t="s">
        <v>83</v>
      </c>
      <c r="F5131" t="s">
        <v>34</v>
      </c>
      <c r="G5131" s="3" t="s">
        <v>10327</v>
      </c>
      <c r="H513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719</v>
      </c>
      <c r="I5131">
        <v>719</v>
      </c>
      <c r="J5131">
        <v>1799</v>
      </c>
      <c r="K5131" s="1">
        <v>0.6</v>
      </c>
      <c r="L513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1079.3999999999999</v>
      </c>
      <c r="M5131" s="2" t="str">
        <f>IF(NOT(ISBLANK(Table1[[#This Row],[Discounter]])), IF(Table1[[#This Row],[Discounter]]&gt;=50%, "High Discount", "Low Discount"), "No Discount")</f>
        <v>High Discount</v>
      </c>
      <c r="N5131" t="s">
        <v>36</v>
      </c>
      <c r="O5131">
        <v>4.0999999999999996</v>
      </c>
      <c r="P5131">
        <v>461</v>
      </c>
    </row>
    <row r="5132" spans="1:16" ht="45" x14ac:dyDescent="0.25">
      <c r="A5132" t="s">
        <v>10328</v>
      </c>
      <c r="B5132">
        <v>12758878</v>
      </c>
      <c r="C5132" t="s">
        <v>5453</v>
      </c>
      <c r="D5132" t="s">
        <v>69</v>
      </c>
      <c r="E5132" t="s">
        <v>70</v>
      </c>
      <c r="F5132" t="s">
        <v>34</v>
      </c>
      <c r="G5132" s="3" t="s">
        <v>10329</v>
      </c>
      <c r="H513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996</v>
      </c>
      <c r="I5132">
        <v>996</v>
      </c>
      <c r="J5132">
        <v>2769</v>
      </c>
      <c r="K5132" s="1">
        <v>0.64</v>
      </c>
      <c r="L513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1772.16</v>
      </c>
      <c r="M5132" s="2" t="str">
        <f>IF(NOT(ISBLANK(Table1[[#This Row],[Discounter]])), IF(Table1[[#This Row],[Discounter]]&gt;=50%, "High Discount", "Low Discount"), "No Discount")</f>
        <v>High Discount</v>
      </c>
      <c r="N5132" t="s">
        <v>36</v>
      </c>
      <c r="O5132">
        <v>4.0999999999999996</v>
      </c>
      <c r="P5132">
        <v>461</v>
      </c>
    </row>
    <row r="5133" spans="1:16" ht="60" x14ac:dyDescent="0.25">
      <c r="A5133" t="s">
        <v>10330</v>
      </c>
      <c r="B5133">
        <v>14140638</v>
      </c>
      <c r="C5133" t="s">
        <v>181</v>
      </c>
      <c r="D5133" t="s">
        <v>87</v>
      </c>
      <c r="E5133" t="s">
        <v>39</v>
      </c>
      <c r="F5133" t="s">
        <v>34</v>
      </c>
      <c r="G5133" s="3" t="s">
        <v>10331</v>
      </c>
      <c r="H513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604</v>
      </c>
      <c r="I5133">
        <v>604</v>
      </c>
      <c r="J5133">
        <v>1099</v>
      </c>
      <c r="K5133" s="1">
        <v>0.45</v>
      </c>
      <c r="L513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494.55</v>
      </c>
      <c r="M5133" s="2" t="str">
        <f>IF(NOT(ISBLANK(Table1[[#This Row],[Discounter]])), IF(Table1[[#This Row],[Discounter]]&gt;=50%, "High Discount", "Low Discount"), "No Discount")</f>
        <v>Low Discount</v>
      </c>
      <c r="N5133" t="s">
        <v>89</v>
      </c>
      <c r="O5133">
        <v>4.2</v>
      </c>
      <c r="P5133">
        <v>461</v>
      </c>
    </row>
    <row r="5134" spans="1:16" ht="45" x14ac:dyDescent="0.25">
      <c r="A5134" t="s">
        <v>10332</v>
      </c>
      <c r="B5134">
        <v>12105030</v>
      </c>
      <c r="C5134" t="s">
        <v>86</v>
      </c>
      <c r="D5134" t="s">
        <v>87</v>
      </c>
      <c r="E5134" t="s">
        <v>70</v>
      </c>
      <c r="F5134" t="s">
        <v>34</v>
      </c>
      <c r="G5134" s="3" t="s">
        <v>10333</v>
      </c>
      <c r="H513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934</v>
      </c>
      <c r="I5134">
        <v>934</v>
      </c>
      <c r="J5134">
        <v>1699</v>
      </c>
      <c r="K5134" s="1">
        <v>0.45</v>
      </c>
      <c r="L513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764.55000000000007</v>
      </c>
      <c r="M5134" s="2" t="str">
        <f>IF(NOT(ISBLANK(Table1[[#This Row],[Discounter]])), IF(Table1[[#This Row],[Discounter]]&gt;=50%, "High Discount", "Low Discount"), "No Discount")</f>
        <v>Low Discount</v>
      </c>
      <c r="N5134" t="s">
        <v>89</v>
      </c>
      <c r="O5134">
        <v>3.7</v>
      </c>
      <c r="P5134">
        <v>461</v>
      </c>
    </row>
    <row r="5135" spans="1:16" ht="60" x14ac:dyDescent="0.25">
      <c r="A5135" t="s">
        <v>10334</v>
      </c>
      <c r="B5135">
        <v>10498530</v>
      </c>
      <c r="C5135" t="s">
        <v>60</v>
      </c>
      <c r="D5135" t="s">
        <v>61</v>
      </c>
      <c r="E5135" t="s">
        <v>62</v>
      </c>
      <c r="F5135" t="s">
        <v>34</v>
      </c>
      <c r="G5135" s="3" t="s">
        <v>10335</v>
      </c>
      <c r="H513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919</v>
      </c>
      <c r="I5135">
        <v>919</v>
      </c>
      <c r="J5135">
        <v>2299</v>
      </c>
      <c r="K5135" s="1">
        <v>0.6</v>
      </c>
      <c r="L513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1379.3999999999999</v>
      </c>
      <c r="M5135" s="2" t="str">
        <f>IF(NOT(ISBLANK(Table1[[#This Row],[Discounter]])), IF(Table1[[#This Row],[Discounter]]&gt;=50%, "High Discount", "Low Discount"), "No Discount")</f>
        <v>High Discount</v>
      </c>
      <c r="N5135" t="s">
        <v>102</v>
      </c>
      <c r="O5135">
        <v>4</v>
      </c>
      <c r="P5135">
        <v>461</v>
      </c>
    </row>
    <row r="5136" spans="1:16" ht="45" x14ac:dyDescent="0.25">
      <c r="A5136" t="s">
        <v>10336</v>
      </c>
      <c r="B5136">
        <v>12012690</v>
      </c>
      <c r="C5136" t="s">
        <v>91</v>
      </c>
      <c r="D5136" t="s">
        <v>38</v>
      </c>
      <c r="E5136" t="s">
        <v>122</v>
      </c>
      <c r="F5136" t="s">
        <v>34</v>
      </c>
      <c r="G5136" s="3" t="s">
        <v>10337</v>
      </c>
      <c r="H513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136">
        <v>1049</v>
      </c>
      <c r="K5136" s="1">
        <v>0.54</v>
      </c>
      <c r="L513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566.46</v>
      </c>
      <c r="M5136" s="2" t="str">
        <f>IF(NOT(ISBLANK(Table1[[#This Row],[Discounter]])), IF(Table1[[#This Row],[Discounter]]&gt;=50%, "High Discount", "Low Discount"), "No Discount")</f>
        <v>High Discount</v>
      </c>
      <c r="N5136" t="s">
        <v>93</v>
      </c>
      <c r="O5136">
        <v>4</v>
      </c>
      <c r="P5136">
        <v>461</v>
      </c>
    </row>
    <row r="5137" spans="1:16" ht="45" x14ac:dyDescent="0.25">
      <c r="A5137" t="s">
        <v>10338</v>
      </c>
      <c r="B5137">
        <v>10231977</v>
      </c>
      <c r="C5137" t="s">
        <v>3609</v>
      </c>
      <c r="D5137" t="s">
        <v>38</v>
      </c>
      <c r="E5137" t="s">
        <v>44</v>
      </c>
      <c r="F5137" t="s">
        <v>34</v>
      </c>
      <c r="G5137" s="3" t="s">
        <v>10339</v>
      </c>
      <c r="H513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137">
        <v>1299</v>
      </c>
      <c r="K5137" s="1">
        <v>0.56000000000000005</v>
      </c>
      <c r="L513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727.44</v>
      </c>
      <c r="M5137" s="2" t="str">
        <f>IF(NOT(ISBLANK(Table1[[#This Row],[Discounter]])), IF(Table1[[#This Row],[Discounter]]&gt;=50%, "High Discount", "Low Discount"), "No Discount")</f>
        <v>High Discount</v>
      </c>
      <c r="N5137" t="s">
        <v>41</v>
      </c>
      <c r="O5137">
        <v>4.2</v>
      </c>
      <c r="P5137">
        <v>461</v>
      </c>
    </row>
    <row r="5138" spans="1:16" ht="60" x14ac:dyDescent="0.25">
      <c r="A5138" t="s">
        <v>10340</v>
      </c>
      <c r="B5138">
        <v>13000798</v>
      </c>
      <c r="C5138" t="s">
        <v>8861</v>
      </c>
      <c r="D5138" t="s">
        <v>38</v>
      </c>
      <c r="E5138" t="s">
        <v>22</v>
      </c>
      <c r="F5138" t="s">
        <v>34</v>
      </c>
      <c r="G5138" s="3" t="s">
        <v>10341</v>
      </c>
      <c r="H513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138">
        <v>1599</v>
      </c>
      <c r="K5138" s="1">
        <v>0.65</v>
      </c>
      <c r="L513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1039.3500000000001</v>
      </c>
      <c r="M5138" s="2" t="str">
        <f>IF(NOT(ISBLANK(Table1[[#This Row],[Discounter]])), IF(Table1[[#This Row],[Discounter]]&gt;=50%, "High Discount", "Low Discount"), "No Discount")</f>
        <v>High Discount</v>
      </c>
      <c r="N5138" t="s">
        <v>102</v>
      </c>
      <c r="O5138">
        <v>3.9</v>
      </c>
      <c r="P5138">
        <v>461</v>
      </c>
    </row>
    <row r="5139" spans="1:16" ht="45" x14ac:dyDescent="0.25">
      <c r="A5139" t="s">
        <v>10342</v>
      </c>
      <c r="B5139">
        <v>14424858</v>
      </c>
      <c r="C5139" t="s">
        <v>91</v>
      </c>
      <c r="D5139" t="s">
        <v>38</v>
      </c>
      <c r="E5139" t="s">
        <v>44</v>
      </c>
      <c r="F5139" t="s">
        <v>34</v>
      </c>
      <c r="G5139" s="3" t="s">
        <v>10343</v>
      </c>
      <c r="H513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139">
        <v>649</v>
      </c>
      <c r="K5139" s="1">
        <v>0.59</v>
      </c>
      <c r="L513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382.90999999999997</v>
      </c>
      <c r="M5139" s="2" t="str">
        <f>IF(NOT(ISBLANK(Table1[[#This Row],[Discounter]])), IF(Table1[[#This Row],[Discounter]]&gt;=50%, "High Discount", "Low Discount"), "No Discount")</f>
        <v>High Discount</v>
      </c>
      <c r="N5139" t="s">
        <v>24</v>
      </c>
      <c r="O5139">
        <v>4.4000000000000004</v>
      </c>
      <c r="P5139">
        <v>461</v>
      </c>
    </row>
    <row r="5140" spans="1:16" ht="45" x14ac:dyDescent="0.25">
      <c r="A5140" t="s">
        <v>10344</v>
      </c>
      <c r="B5140">
        <v>11735686</v>
      </c>
      <c r="C5140" t="s">
        <v>165</v>
      </c>
      <c r="D5140" t="s">
        <v>38</v>
      </c>
      <c r="E5140" t="s">
        <v>44</v>
      </c>
      <c r="F5140" t="s">
        <v>34</v>
      </c>
      <c r="G5140" s="3" t="s">
        <v>10345</v>
      </c>
      <c r="H514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140">
        <v>699</v>
      </c>
      <c r="K5140" s="1">
        <v>0.55000000000000004</v>
      </c>
      <c r="L514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384.45000000000005</v>
      </c>
      <c r="M5140" s="2" t="str">
        <f>IF(NOT(ISBLANK(Table1[[#This Row],[Discounter]])), IF(Table1[[#This Row],[Discounter]]&gt;=50%, "High Discount", "Low Discount"), "No Discount")</f>
        <v>High Discount</v>
      </c>
      <c r="N5140" t="s">
        <v>36</v>
      </c>
      <c r="O5140">
        <v>4.2</v>
      </c>
      <c r="P5140">
        <v>461</v>
      </c>
    </row>
    <row r="5141" spans="1:16" ht="30" x14ac:dyDescent="0.25">
      <c r="A5141" t="s">
        <v>10346</v>
      </c>
      <c r="B5141">
        <v>8073877</v>
      </c>
      <c r="C5141" t="s">
        <v>639</v>
      </c>
      <c r="D5141" t="s">
        <v>38</v>
      </c>
      <c r="E5141" t="s">
        <v>44</v>
      </c>
      <c r="F5141" t="s">
        <v>34</v>
      </c>
      <c r="G5141" s="3" t="s">
        <v>10347</v>
      </c>
      <c r="H514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141">
        <v>999</v>
      </c>
      <c r="K5141" s="1">
        <v>0.5</v>
      </c>
      <c r="L514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499.5</v>
      </c>
      <c r="M5141" s="2" t="str">
        <f>IF(NOT(ISBLANK(Table1[[#This Row],[Discounter]])), IF(Table1[[#This Row],[Discounter]]&gt;=50%, "High Discount", "Low Discount"), "No Discount")</f>
        <v>High Discount</v>
      </c>
      <c r="N5141" t="s">
        <v>24</v>
      </c>
      <c r="O5141">
        <v>3.6</v>
      </c>
      <c r="P5141">
        <v>461</v>
      </c>
    </row>
    <row r="5142" spans="1:16" ht="45" x14ac:dyDescent="0.25">
      <c r="A5142" t="s">
        <v>10348</v>
      </c>
      <c r="B5142">
        <v>11110644</v>
      </c>
      <c r="C5142" t="s">
        <v>322</v>
      </c>
      <c r="D5142" t="s">
        <v>15</v>
      </c>
      <c r="E5142" t="s">
        <v>122</v>
      </c>
      <c r="F5142" t="s">
        <v>17</v>
      </c>
      <c r="G5142" s="3" t="s">
        <v>10349</v>
      </c>
      <c r="H514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749</v>
      </c>
      <c r="I5142">
        <v>749</v>
      </c>
      <c r="J5142">
        <v>1499</v>
      </c>
      <c r="K5142" s="1">
        <v>0.5</v>
      </c>
      <c r="L514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749.5</v>
      </c>
      <c r="M5142" s="2" t="str">
        <f>IF(NOT(ISBLANK(Table1[[#This Row],[Discounter]])), IF(Table1[[#This Row],[Discounter]]&gt;=50%, "High Discount", "Low Discount"), "No Discount")</f>
        <v>High Discount</v>
      </c>
      <c r="N5142" t="s">
        <v>19</v>
      </c>
      <c r="O5142">
        <v>4.0999999999999996</v>
      </c>
      <c r="P5142">
        <v>460</v>
      </c>
    </row>
    <row r="5143" spans="1:16" ht="30" x14ac:dyDescent="0.25">
      <c r="A5143" t="s">
        <v>10350</v>
      </c>
      <c r="B5143">
        <v>17977028</v>
      </c>
      <c r="C5143" t="s">
        <v>752</v>
      </c>
      <c r="D5143" t="s">
        <v>177</v>
      </c>
      <c r="E5143" t="s">
        <v>272</v>
      </c>
      <c r="F5143" t="s">
        <v>17</v>
      </c>
      <c r="G5143" s="3" t="s">
        <v>10351</v>
      </c>
      <c r="H514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5143">
        <v>838</v>
      </c>
      <c r="L514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5143" s="2" t="str">
        <f>IF(NOT(ISBLANK(Table1[[#This Row],[Discounter]])), IF(Table1[[#This Row],[Discounter]]&gt;=50%, "High Discount", "Low Discount"), "No Discount")</f>
        <v>No Discount</v>
      </c>
      <c r="N5143" t="s">
        <v>10352</v>
      </c>
      <c r="O5143">
        <v>4.4000000000000004</v>
      </c>
      <c r="P5143">
        <v>460</v>
      </c>
    </row>
    <row r="5144" spans="1:16" ht="45" x14ac:dyDescent="0.25">
      <c r="A5144" t="s">
        <v>10353</v>
      </c>
      <c r="B5144">
        <v>8504923</v>
      </c>
      <c r="C5144" t="s">
        <v>47</v>
      </c>
      <c r="D5144" t="s">
        <v>26</v>
      </c>
      <c r="E5144" t="s">
        <v>27</v>
      </c>
      <c r="F5144" t="s">
        <v>17</v>
      </c>
      <c r="G5144" s="3" t="s">
        <v>10354</v>
      </c>
      <c r="H514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493</v>
      </c>
      <c r="I5144">
        <v>493</v>
      </c>
      <c r="J5144">
        <v>1299</v>
      </c>
      <c r="K5144" s="1">
        <v>0.62</v>
      </c>
      <c r="L514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805.38</v>
      </c>
      <c r="M5144" s="2" t="str">
        <f>IF(NOT(ISBLANK(Table1[[#This Row],[Discounter]])), IF(Table1[[#This Row],[Discounter]]&gt;=50%, "High Discount", "Low Discount"), "No Discount")</f>
        <v>High Discount</v>
      </c>
      <c r="N5144" t="s">
        <v>80</v>
      </c>
      <c r="O5144">
        <v>4.2</v>
      </c>
      <c r="P5144">
        <v>460</v>
      </c>
    </row>
    <row r="5145" spans="1:16" ht="60" x14ac:dyDescent="0.25">
      <c r="A5145" t="s">
        <v>10355</v>
      </c>
      <c r="B5145">
        <v>2127880</v>
      </c>
      <c r="C5145" t="s">
        <v>14</v>
      </c>
      <c r="D5145" t="s">
        <v>26</v>
      </c>
      <c r="E5145" t="s">
        <v>27</v>
      </c>
      <c r="F5145" t="s">
        <v>17</v>
      </c>
      <c r="G5145" s="3" t="s">
        <v>6958</v>
      </c>
      <c r="H514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559</v>
      </c>
      <c r="I5145">
        <v>559</v>
      </c>
      <c r="J5145">
        <v>1399</v>
      </c>
      <c r="K5145" s="1">
        <v>0.6</v>
      </c>
      <c r="L514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839.4</v>
      </c>
      <c r="M5145" s="2" t="str">
        <f>IF(NOT(ISBLANK(Table1[[#This Row],[Discounter]])), IF(Table1[[#This Row],[Discounter]]&gt;=50%, "High Discount", "Low Discount"), "No Discount")</f>
        <v>High Discount</v>
      </c>
      <c r="N5145" t="s">
        <v>232</v>
      </c>
      <c r="O5145">
        <v>4.2</v>
      </c>
      <c r="P5145">
        <v>460</v>
      </c>
    </row>
    <row r="5146" spans="1:16" ht="45" x14ac:dyDescent="0.25">
      <c r="A5146" t="s">
        <v>10356</v>
      </c>
      <c r="B5146">
        <v>11875164</v>
      </c>
      <c r="C5146" t="s">
        <v>47</v>
      </c>
      <c r="D5146" t="s">
        <v>26</v>
      </c>
      <c r="E5146" t="s">
        <v>27</v>
      </c>
      <c r="F5146" t="s">
        <v>17</v>
      </c>
      <c r="G5146" s="3" t="s">
        <v>5541</v>
      </c>
      <c r="H514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479</v>
      </c>
      <c r="I5146">
        <v>479</v>
      </c>
      <c r="J5146">
        <v>2399</v>
      </c>
      <c r="K5146" s="1">
        <v>0.8</v>
      </c>
      <c r="L514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1919.2</v>
      </c>
      <c r="M5146" s="2" t="str">
        <f>IF(NOT(ISBLANK(Table1[[#This Row],[Discounter]])), IF(Table1[[#This Row],[Discounter]]&gt;=50%, "High Discount", "Low Discount"), "No Discount")</f>
        <v>High Discount</v>
      </c>
      <c r="N5146" t="s">
        <v>80</v>
      </c>
      <c r="O5146">
        <v>3.9</v>
      </c>
      <c r="P5146">
        <v>460</v>
      </c>
    </row>
    <row r="5147" spans="1:16" ht="45" x14ac:dyDescent="0.25">
      <c r="A5147" t="s">
        <v>10357</v>
      </c>
      <c r="B5147">
        <v>1445602</v>
      </c>
      <c r="C5147" t="s">
        <v>2966</v>
      </c>
      <c r="D5147" t="s">
        <v>32</v>
      </c>
      <c r="E5147" t="s">
        <v>272</v>
      </c>
      <c r="F5147" t="s">
        <v>34</v>
      </c>
      <c r="G5147" s="3" t="s">
        <v>10358</v>
      </c>
      <c r="H514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404</v>
      </c>
      <c r="I5147">
        <v>404</v>
      </c>
      <c r="J5147">
        <v>1349</v>
      </c>
      <c r="K5147" s="1">
        <v>0.7</v>
      </c>
      <c r="L514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944.3</v>
      </c>
      <c r="M5147" s="2" t="str">
        <f>IF(NOT(ISBLANK(Table1[[#This Row],[Discounter]])), IF(Table1[[#This Row],[Discounter]]&gt;=50%, "High Discount", "Low Discount"), "No Discount")</f>
        <v>High Discount</v>
      </c>
      <c r="N5147" t="s">
        <v>213</v>
      </c>
      <c r="O5147">
        <v>4</v>
      </c>
      <c r="P5147">
        <v>460</v>
      </c>
    </row>
    <row r="5148" spans="1:16" ht="75" x14ac:dyDescent="0.25">
      <c r="A5148" t="s">
        <v>10359</v>
      </c>
      <c r="B5148">
        <v>11158292</v>
      </c>
      <c r="C5148" t="s">
        <v>60</v>
      </c>
      <c r="D5148" t="s">
        <v>61</v>
      </c>
      <c r="E5148" t="s">
        <v>62</v>
      </c>
      <c r="F5148" t="s">
        <v>34</v>
      </c>
      <c r="G5148" s="3" t="s">
        <v>10360</v>
      </c>
      <c r="H514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1079</v>
      </c>
      <c r="I5148">
        <v>1079</v>
      </c>
      <c r="J5148">
        <v>1799</v>
      </c>
      <c r="K5148" s="1">
        <v>0.4</v>
      </c>
      <c r="L514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719.6</v>
      </c>
      <c r="M5148" s="2" t="str">
        <f>IF(NOT(ISBLANK(Table1[[#This Row],[Discounter]])), IF(Table1[[#This Row],[Discounter]]&gt;=50%, "High Discount", "Low Discount"), "No Discount")</f>
        <v>Low Discount</v>
      </c>
      <c r="N5148" t="s">
        <v>102</v>
      </c>
      <c r="O5148">
        <v>4.3</v>
      </c>
      <c r="P5148">
        <v>460</v>
      </c>
    </row>
    <row r="5149" spans="1:16" ht="45" x14ac:dyDescent="0.25">
      <c r="A5149" t="s">
        <v>10361</v>
      </c>
      <c r="B5149">
        <v>2137522</v>
      </c>
      <c r="C5149" t="s">
        <v>91</v>
      </c>
      <c r="D5149" t="s">
        <v>38</v>
      </c>
      <c r="E5149" t="s">
        <v>44</v>
      </c>
      <c r="F5149" t="s">
        <v>34</v>
      </c>
      <c r="G5149" s="3" t="s">
        <v>10362</v>
      </c>
      <c r="H514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149">
        <v>1199</v>
      </c>
      <c r="K5149" s="1">
        <v>0.62</v>
      </c>
      <c r="L514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743.38</v>
      </c>
      <c r="M5149" s="2" t="str">
        <f>IF(NOT(ISBLANK(Table1[[#This Row],[Discounter]])), IF(Table1[[#This Row],[Discounter]]&gt;=50%, "High Discount", "Low Discount"), "No Discount")</f>
        <v>High Discount</v>
      </c>
      <c r="N5149" t="s">
        <v>24</v>
      </c>
      <c r="O5149">
        <v>3.9</v>
      </c>
      <c r="P5149">
        <v>460</v>
      </c>
    </row>
    <row r="5150" spans="1:16" ht="60" x14ac:dyDescent="0.25">
      <c r="A5150" t="s">
        <v>10363</v>
      </c>
      <c r="B5150">
        <v>11396004</v>
      </c>
      <c r="C5150" t="s">
        <v>91</v>
      </c>
      <c r="D5150" t="s">
        <v>38</v>
      </c>
      <c r="E5150" t="s">
        <v>16</v>
      </c>
      <c r="F5150" t="s">
        <v>34</v>
      </c>
      <c r="G5150" s="3" t="s">
        <v>3421</v>
      </c>
      <c r="H515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150">
        <v>1349</v>
      </c>
      <c r="K5150" s="1">
        <v>0.47</v>
      </c>
      <c r="L515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634.03</v>
      </c>
      <c r="M5150" s="2" t="str">
        <f>IF(NOT(ISBLANK(Table1[[#This Row],[Discounter]])), IF(Table1[[#This Row],[Discounter]]&gt;=50%, "High Discount", "Low Discount"), "No Discount")</f>
        <v>Low Discount</v>
      </c>
      <c r="N5150" t="s">
        <v>400</v>
      </c>
      <c r="O5150">
        <v>3.6</v>
      </c>
      <c r="P5150">
        <v>460</v>
      </c>
    </row>
    <row r="5151" spans="1:16" ht="45" x14ac:dyDescent="0.25">
      <c r="A5151" t="s">
        <v>10364</v>
      </c>
      <c r="B5151">
        <v>1901080</v>
      </c>
      <c r="C5151" t="s">
        <v>907</v>
      </c>
      <c r="D5151" t="s">
        <v>38</v>
      </c>
      <c r="E5151" t="s">
        <v>132</v>
      </c>
      <c r="F5151" t="s">
        <v>34</v>
      </c>
      <c r="G5151" s="3" t="s">
        <v>10365</v>
      </c>
      <c r="H5151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151">
        <v>1549</v>
      </c>
      <c r="K5151" s="1">
        <v>0.55000000000000004</v>
      </c>
      <c r="L5151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851.95</v>
      </c>
      <c r="M5151" s="2" t="str">
        <f>IF(NOT(ISBLANK(Table1[[#This Row],[Discounter]])), IF(Table1[[#This Row],[Discounter]]&gt;=50%, "High Discount", "Low Discount"), "No Discount")</f>
        <v>High Discount</v>
      </c>
      <c r="N5151" t="s">
        <v>41</v>
      </c>
      <c r="O5151">
        <v>4.2</v>
      </c>
      <c r="P5151">
        <v>460</v>
      </c>
    </row>
    <row r="5152" spans="1:16" ht="45" x14ac:dyDescent="0.25">
      <c r="A5152" t="s">
        <v>10366</v>
      </c>
      <c r="B5152">
        <v>12645736</v>
      </c>
      <c r="C5152" t="s">
        <v>1334</v>
      </c>
      <c r="D5152" t="s">
        <v>38</v>
      </c>
      <c r="E5152" t="s">
        <v>39</v>
      </c>
      <c r="F5152" t="s">
        <v>34</v>
      </c>
      <c r="G5152" s="3" t="s">
        <v>10367</v>
      </c>
      <c r="H5152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0</v>
      </c>
      <c r="J5152">
        <v>799</v>
      </c>
      <c r="K5152" s="1">
        <v>0.65</v>
      </c>
      <c r="L5152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519.35</v>
      </c>
      <c r="M5152" s="2" t="str">
        <f>IF(NOT(ISBLANK(Table1[[#This Row],[Discounter]])), IF(Table1[[#This Row],[Discounter]]&gt;=50%, "High Discount", "Low Discount"), "No Discount")</f>
        <v>High Discount</v>
      </c>
      <c r="N5152" t="s">
        <v>41</v>
      </c>
      <c r="O5152">
        <v>3.6</v>
      </c>
      <c r="P5152">
        <v>460</v>
      </c>
    </row>
    <row r="5153" spans="1:16" ht="45" x14ac:dyDescent="0.25">
      <c r="A5153" t="s">
        <v>10368</v>
      </c>
      <c r="B5153">
        <v>12303570</v>
      </c>
      <c r="C5153" t="s">
        <v>14</v>
      </c>
      <c r="D5153" t="s">
        <v>15</v>
      </c>
      <c r="E5153" t="s">
        <v>16</v>
      </c>
      <c r="F5153" t="s">
        <v>17</v>
      </c>
      <c r="G5153" s="3" t="s">
        <v>3997</v>
      </c>
      <c r="H5153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892</v>
      </c>
      <c r="J5153">
        <v>1299</v>
      </c>
      <c r="L5153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5153" s="2" t="str">
        <f>IF(NOT(ISBLANK(Table1[[#This Row],[Discounter]])), IF(Table1[[#This Row],[Discounter]]&gt;=50%, "High Discount", "Low Discount"), "No Discount")</f>
        <v>No Discount</v>
      </c>
      <c r="N5153" t="s">
        <v>19</v>
      </c>
      <c r="O5153">
        <v>3.8</v>
      </c>
      <c r="P5153">
        <v>459</v>
      </c>
    </row>
    <row r="5154" spans="1:16" ht="45" x14ac:dyDescent="0.25">
      <c r="A5154" t="s">
        <v>10369</v>
      </c>
      <c r="B5154">
        <v>11359012</v>
      </c>
      <c r="C5154" t="s">
        <v>150</v>
      </c>
      <c r="D5154" t="s">
        <v>15</v>
      </c>
      <c r="E5154" t="s">
        <v>16</v>
      </c>
      <c r="F5154" t="s">
        <v>17</v>
      </c>
      <c r="G5154" s="3" t="s">
        <v>10370</v>
      </c>
      <c r="H5154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1349</v>
      </c>
      <c r="I5154">
        <v>1349</v>
      </c>
      <c r="J5154">
        <v>2699</v>
      </c>
      <c r="K5154" s="1">
        <v>0.5</v>
      </c>
      <c r="L5154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1349.5</v>
      </c>
      <c r="M5154" s="2" t="str">
        <f>IF(NOT(ISBLANK(Table1[[#This Row],[Discounter]])), IF(Table1[[#This Row],[Discounter]]&gt;=50%, "High Discount", "Low Discount"), "No Discount")</f>
        <v>High Discount</v>
      </c>
      <c r="N5154" t="s">
        <v>152</v>
      </c>
      <c r="O5154">
        <v>4</v>
      </c>
      <c r="P5154">
        <v>459</v>
      </c>
    </row>
    <row r="5155" spans="1:16" ht="45" x14ac:dyDescent="0.25">
      <c r="A5155" t="s">
        <v>10371</v>
      </c>
      <c r="B5155">
        <v>15038474</v>
      </c>
      <c r="C5155" t="s">
        <v>271</v>
      </c>
      <c r="D5155" t="s">
        <v>15</v>
      </c>
      <c r="E5155" t="s">
        <v>16</v>
      </c>
      <c r="F5155" t="s">
        <v>17</v>
      </c>
      <c r="G5155" s="3" t="s">
        <v>10372</v>
      </c>
      <c r="H5155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1559</v>
      </c>
      <c r="I5155">
        <v>1559</v>
      </c>
      <c r="J5155">
        <v>2599</v>
      </c>
      <c r="K5155" s="1">
        <v>0.4</v>
      </c>
      <c r="L5155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1039.6000000000001</v>
      </c>
      <c r="M5155" s="2" t="str">
        <f>IF(NOT(ISBLANK(Table1[[#This Row],[Discounter]])), IF(Table1[[#This Row],[Discounter]]&gt;=50%, "High Discount", "Low Discount"), "No Discount")</f>
        <v>Low Discount</v>
      </c>
      <c r="N5155" t="s">
        <v>2598</v>
      </c>
      <c r="O5155">
        <v>4.4000000000000004</v>
      </c>
      <c r="P5155">
        <v>459</v>
      </c>
    </row>
    <row r="5156" spans="1:16" ht="45" x14ac:dyDescent="0.25">
      <c r="A5156" t="s">
        <v>10373</v>
      </c>
      <c r="B5156">
        <v>1570784</v>
      </c>
      <c r="C5156" t="s">
        <v>1250</v>
      </c>
      <c r="D5156" t="s">
        <v>15</v>
      </c>
      <c r="E5156" t="s">
        <v>48</v>
      </c>
      <c r="F5156" t="s">
        <v>17</v>
      </c>
      <c r="G5156" s="3" t="s">
        <v>10374</v>
      </c>
      <c r="H5156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999</v>
      </c>
      <c r="I5156">
        <v>999</v>
      </c>
      <c r="J5156">
        <v>1999</v>
      </c>
      <c r="K5156" s="1">
        <v>0.5</v>
      </c>
      <c r="L5156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999.5</v>
      </c>
      <c r="M5156" s="2" t="str">
        <f>IF(NOT(ISBLANK(Table1[[#This Row],[Discounter]])), IF(Table1[[#This Row],[Discounter]]&gt;=50%, "High Discount", "Low Discount"), "No Discount")</f>
        <v>High Discount</v>
      </c>
      <c r="N5156" t="s">
        <v>50</v>
      </c>
      <c r="O5156">
        <v>3.7</v>
      </c>
      <c r="P5156">
        <v>459</v>
      </c>
    </row>
    <row r="5157" spans="1:16" ht="45" x14ac:dyDescent="0.25">
      <c r="A5157" t="s">
        <v>10375</v>
      </c>
      <c r="B5157">
        <v>11459306</v>
      </c>
      <c r="C5157" t="s">
        <v>325</v>
      </c>
      <c r="D5157" t="s">
        <v>177</v>
      </c>
      <c r="E5157" t="s">
        <v>1750</v>
      </c>
      <c r="F5157" t="s">
        <v>17</v>
      </c>
      <c r="G5157" s="3" t="s">
        <v>10376</v>
      </c>
      <c r="H5157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5157">
        <v>299</v>
      </c>
      <c r="L5157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5157" s="2" t="str">
        <f>IF(NOT(ISBLANK(Table1[[#This Row],[Discounter]])), IF(Table1[[#This Row],[Discounter]]&gt;=50%, "High Discount", "Low Discount"), "No Discount")</f>
        <v>No Discount</v>
      </c>
      <c r="N5157" t="s">
        <v>328</v>
      </c>
      <c r="O5157">
        <v>4.5</v>
      </c>
      <c r="P5157">
        <v>459</v>
      </c>
    </row>
    <row r="5158" spans="1:16" ht="30" x14ac:dyDescent="0.25">
      <c r="A5158" t="s">
        <v>10377</v>
      </c>
      <c r="B5158">
        <v>11863508</v>
      </c>
      <c r="C5158" t="s">
        <v>325</v>
      </c>
      <c r="D5158" t="s">
        <v>177</v>
      </c>
      <c r="E5158" t="s">
        <v>326</v>
      </c>
      <c r="F5158" t="s">
        <v>17</v>
      </c>
      <c r="G5158" s="3" t="s">
        <v>10378</v>
      </c>
      <c r="H5158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551</v>
      </c>
      <c r="J5158">
        <v>319</v>
      </c>
      <c r="L5158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0</v>
      </c>
      <c r="M5158" s="2" t="str">
        <f>IF(NOT(ISBLANK(Table1[[#This Row],[Discounter]])), IF(Table1[[#This Row],[Discounter]]&gt;=50%, "High Discount", "Low Discount"), "No Discount")</f>
        <v>No Discount</v>
      </c>
      <c r="N5158" t="s">
        <v>328</v>
      </c>
      <c r="O5158">
        <v>4.2</v>
      </c>
      <c r="P5158">
        <v>459</v>
      </c>
    </row>
    <row r="5159" spans="1:16" ht="45" x14ac:dyDescent="0.25">
      <c r="A5159" t="s">
        <v>10379</v>
      </c>
      <c r="B5159">
        <v>1352802</v>
      </c>
      <c r="C5159" t="s">
        <v>43</v>
      </c>
      <c r="D5159" t="s">
        <v>26</v>
      </c>
      <c r="E5159" t="s">
        <v>27</v>
      </c>
      <c r="F5159" t="s">
        <v>17</v>
      </c>
      <c r="G5159" s="3" t="s">
        <v>10380</v>
      </c>
      <c r="H5159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599</v>
      </c>
      <c r="I5159">
        <v>599</v>
      </c>
      <c r="J5159">
        <v>1499</v>
      </c>
      <c r="K5159" s="1">
        <v>0.6</v>
      </c>
      <c r="L5159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899.4</v>
      </c>
      <c r="M5159" s="2" t="str">
        <f>IF(NOT(ISBLANK(Table1[[#This Row],[Discounter]])), IF(Table1[[#This Row],[Discounter]]&gt;=50%, "High Discount", "Low Discount"), "No Discount")</f>
        <v>High Discount</v>
      </c>
      <c r="N5159" t="s">
        <v>232</v>
      </c>
      <c r="O5159">
        <v>4.0999999999999996</v>
      </c>
      <c r="P5159">
        <v>459</v>
      </c>
    </row>
    <row r="5160" spans="1:16" ht="60" x14ac:dyDescent="0.25">
      <c r="A5160" t="s">
        <v>10381</v>
      </c>
      <c r="B5160">
        <v>14663956</v>
      </c>
      <c r="C5160" t="s">
        <v>100</v>
      </c>
      <c r="D5160" t="s">
        <v>69</v>
      </c>
      <c r="E5160" t="s">
        <v>70</v>
      </c>
      <c r="F5160" t="s">
        <v>34</v>
      </c>
      <c r="G5160" s="3" t="s">
        <v>10382</v>
      </c>
      <c r="H5160" s="3">
        <f>IF(
  AND(ISBLANK(Table1[[#This Row],[DiscountPrice (in Rs)]]), Table1[[#This Row],[Std_Discount Offer (in Rs)]] = 0),
  IF(
    COUNTIFS(D:D, Table1[[#This Row],[Category]], I:I, "&lt;&gt;") &gt; 0,
    ROUND(AVERAGEIFS(I:I, D:D, Table1[[#This Row],[Category]], I:I, "&lt;&gt;"), 0),
    ""
  ),
  Table1[[#This Row],[DiscountPrice (in Rs)]]
)</f>
        <v>639</v>
      </c>
      <c r="I5160">
        <v>639</v>
      </c>
      <c r="J5160">
        <v>1599</v>
      </c>
      <c r="K5160" s="1">
        <v>0.6</v>
      </c>
      <c r="L5160" s="2">
        <f>IF(Table1[[#This Row],[Discounter]]&lt;&gt; "",
IF(ISNUMBER(SEARCH("Rs.", Table1[[#This Row],[Discounter]])), VALUE(SUBSTITUTE(Table1[[#This Row],[Discounter]], "Rs. ", "")), Table1[[#This Row],[OriginalPrice (in Rs)]]*VALUE(SUBSTITUTE(Table1[[#This Row],[Discounter]], "%", " "))), 0)</f>
        <v>959.4</v>
      </c>
      <c r="M5160" s="2" t="str">
        <f>IF(NOT(ISBLANK(Table1[[#This Row],[Discounter]])), IF(Table1[[#This Row],[Discounter]]&gt;=50%, "High Discount", "Low Discount"), "No Discount")</f>
        <v>High Discount</v>
      </c>
      <c r="N5160" t="s">
        <v>102</v>
      </c>
      <c r="O5160">
        <v>3.7</v>
      </c>
      <c r="P5160">
        <v>459</v>
      </c>
    </row>
  </sheetData>
  <dataValidations count="2">
    <dataValidation type="list" allowBlank="1" showInputMessage="1" showErrorMessage="1" sqref="W3" xr:uid="{55F89EC6-1C77-40AB-BA41-B3F53E94E856}">
      <formula1>$A$1:$P$1</formula1>
    </dataValidation>
    <dataValidation type="list" allowBlank="1" showInputMessage="1" showErrorMessage="1" sqref="V3" xr:uid="{1ED10483-CEC1-4491-9678-75D6800F50C5}">
      <formula1>$B:$B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Myntra Fasion Clothing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Awasthi</cp:lastModifiedBy>
  <dcterms:created xsi:type="dcterms:W3CDTF">2025-07-07T11:06:43Z</dcterms:created>
  <dcterms:modified xsi:type="dcterms:W3CDTF">2025-08-03T06:32:01Z</dcterms:modified>
</cp:coreProperties>
</file>