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0" i="1" l="1"/>
  <c r="N19" i="1"/>
  <c r="N11" i="1" l="1"/>
  <c r="N12" i="1"/>
  <c r="N13" i="1"/>
  <c r="N14" i="1"/>
  <c r="N16" i="1"/>
  <c r="N17" i="1"/>
  <c r="N18" i="1"/>
  <c r="N20" i="1"/>
  <c r="M11" i="1"/>
  <c r="M12" i="1"/>
  <c r="M13" i="1"/>
  <c r="M14" i="1"/>
  <c r="M16" i="1"/>
  <c r="M17" i="1"/>
  <c r="M18" i="1"/>
  <c r="M19" i="1"/>
  <c r="M20" i="1"/>
  <c r="L11" i="1"/>
  <c r="L12" i="1"/>
  <c r="L13" i="1"/>
  <c r="L14" i="1"/>
  <c r="L16" i="1"/>
  <c r="L17" i="1"/>
  <c r="L18" i="1"/>
  <c r="L19" i="1"/>
  <c r="L20" i="1"/>
  <c r="L10" i="1"/>
  <c r="K11" i="1"/>
  <c r="K12" i="1"/>
  <c r="K13" i="1"/>
  <c r="K14" i="1"/>
  <c r="K15" i="1"/>
  <c r="L15" i="1" s="1"/>
  <c r="K16" i="1"/>
  <c r="K17" i="1"/>
  <c r="K18" i="1"/>
  <c r="K19" i="1"/>
  <c r="K20" i="1"/>
  <c r="K10" i="1"/>
  <c r="N15" i="1" l="1"/>
  <c r="M15" i="1"/>
</calcChain>
</file>

<file path=xl/sharedStrings.xml><?xml version="1.0" encoding="utf-8"?>
<sst xmlns="http://schemas.openxmlformats.org/spreadsheetml/2006/main" count="59" uniqueCount="47">
  <si>
    <t>S.NO</t>
  </si>
  <si>
    <t>NAME</t>
  </si>
  <si>
    <t>CLASS</t>
  </si>
  <si>
    <t>FATHER  NAME</t>
  </si>
  <si>
    <t>MOTHER NAME</t>
  </si>
  <si>
    <t>HINDI</t>
  </si>
  <si>
    <t>ENGLISH</t>
  </si>
  <si>
    <t>MATHS</t>
  </si>
  <si>
    <t>SCIENCE</t>
  </si>
  <si>
    <t>SST</t>
  </si>
  <si>
    <t>TOTAL</t>
  </si>
  <si>
    <t>%</t>
  </si>
  <si>
    <t>GRADE</t>
  </si>
  <si>
    <t>RESULT</t>
  </si>
  <si>
    <t>KAJAL</t>
  </si>
  <si>
    <t>PRIYA</t>
  </si>
  <si>
    <t>ROSHNI</t>
  </si>
  <si>
    <t>DIPA</t>
  </si>
  <si>
    <t>JYOTI</t>
  </si>
  <si>
    <t>ANNU</t>
  </si>
  <si>
    <t>SHIVANI</t>
  </si>
  <si>
    <t>ANJALI</t>
  </si>
  <si>
    <t>SAKSHI</t>
  </si>
  <si>
    <t>MEENU</t>
  </si>
  <si>
    <t>SAPNA</t>
  </si>
  <si>
    <t>10TH</t>
  </si>
  <si>
    <t>RAHUL</t>
  </si>
  <si>
    <t>ROHIT</t>
  </si>
  <si>
    <t>VIKESH</t>
  </si>
  <si>
    <t>PREKASH</t>
  </si>
  <si>
    <t>MANISH</t>
  </si>
  <si>
    <t>TRILOK</t>
  </si>
  <si>
    <t xml:space="preserve">RAJA </t>
  </si>
  <si>
    <t>UMESH</t>
  </si>
  <si>
    <t>ABHI</t>
  </si>
  <si>
    <t>ANSHU</t>
  </si>
  <si>
    <t>RAJU</t>
  </si>
  <si>
    <t>RUPA</t>
  </si>
  <si>
    <t>PUJA</t>
  </si>
  <si>
    <t>PRITY</t>
  </si>
  <si>
    <t>SONAM</t>
  </si>
  <si>
    <t>MONA</t>
  </si>
  <si>
    <t>KHUSHBOO</t>
  </si>
  <si>
    <t>SONI</t>
  </si>
  <si>
    <t>RIMA</t>
  </si>
  <si>
    <t>MANITA</t>
  </si>
  <si>
    <t>MARKS 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</si>
</sst>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sqref="A1:X7"/>
    </sheetView>
  </sheetViews>
  <sheetFormatPr defaultRowHeight="15" x14ac:dyDescent="0.25"/>
  <cols>
    <col min="2" max="2" width="11.7109375" customWidth="1"/>
    <col min="3" max="3" width="9.85546875" customWidth="1"/>
    <col min="4" max="4" width="19.7109375" customWidth="1"/>
    <col min="5" max="5" width="23" customWidth="1"/>
    <col min="6" max="6" width="11.85546875" customWidth="1"/>
    <col min="7" max="7" width="11" customWidth="1"/>
    <col min="8" max="8" width="15.140625" customWidth="1"/>
    <col min="9" max="9" width="11.28515625" customWidth="1"/>
    <col min="11" max="11" width="11.85546875" customWidth="1"/>
  </cols>
  <sheetData>
    <row r="1" spans="1:24" x14ac:dyDescent="0.25">
      <c r="A1" s="8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9" spans="1:24" ht="23.25" x14ac:dyDescent="0.35">
      <c r="A9" s="3" t="s">
        <v>0</v>
      </c>
      <c r="B9" s="3" t="s">
        <v>1</v>
      </c>
      <c r="C9" s="4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4" t="s">
        <v>10</v>
      </c>
      <c r="L9" s="5" t="s">
        <v>11</v>
      </c>
      <c r="M9" s="3" t="s">
        <v>12</v>
      </c>
      <c r="N9" s="3" t="s">
        <v>13</v>
      </c>
    </row>
    <row r="10" spans="1:24" ht="18.75" x14ac:dyDescent="0.3">
      <c r="A10" s="3">
        <v>1</v>
      </c>
      <c r="B10" s="3" t="s">
        <v>14</v>
      </c>
      <c r="C10" s="3" t="s">
        <v>25</v>
      </c>
      <c r="D10" s="3" t="s">
        <v>26</v>
      </c>
      <c r="E10" s="3" t="s">
        <v>37</v>
      </c>
      <c r="F10" s="6">
        <v>45</v>
      </c>
      <c r="G10" s="6">
        <v>70</v>
      </c>
      <c r="H10" s="6">
        <v>68</v>
      </c>
      <c r="I10" s="6">
        <v>41</v>
      </c>
      <c r="J10" s="6">
        <v>71</v>
      </c>
      <c r="K10" s="6">
        <f>SUM(F10:J10)</f>
        <v>295</v>
      </c>
      <c r="L10" s="6">
        <f>K10*100/500</f>
        <v>59</v>
      </c>
      <c r="M10" s="6" t="str">
        <f>IF(L10&gt;70,"A",IF(L10&gt;60,"B",IF(L10&gt;50,"c",IF(L10&lt;40,"d"))))</f>
        <v>c</v>
      </c>
      <c r="N10" s="6"/>
    </row>
    <row r="11" spans="1:24" ht="18.75" x14ac:dyDescent="0.3">
      <c r="A11" s="3">
        <v>2</v>
      </c>
      <c r="B11" s="3" t="s">
        <v>15</v>
      </c>
      <c r="C11" s="3" t="s">
        <v>25</v>
      </c>
      <c r="D11" s="3" t="s">
        <v>27</v>
      </c>
      <c r="E11" s="3" t="s">
        <v>38</v>
      </c>
      <c r="F11" s="6">
        <v>48</v>
      </c>
      <c r="G11" s="6">
        <v>38</v>
      </c>
      <c r="H11" s="6">
        <v>54</v>
      </c>
      <c r="I11" s="6">
        <v>33</v>
      </c>
      <c r="J11" s="6">
        <v>73</v>
      </c>
      <c r="K11" s="6">
        <f t="shared" ref="K11:K20" si="0">SUM(F11:J11)</f>
        <v>246</v>
      </c>
      <c r="L11" s="6">
        <f t="shared" ref="L11:L20" si="1">K11*100/500</f>
        <v>49.2</v>
      </c>
      <c r="M11" s="6" t="str">
        <f t="shared" ref="M11:M20" si="2">IF(L11&gt;90,"A",IF(L11&gt;70,"B",IF(L11&gt;60,"c",IF(L11&lt;50,"d"))))</f>
        <v>d</v>
      </c>
      <c r="N11" s="6" t="str">
        <f t="shared" ref="N11:N20" si="3">IF(L11&gt;33,"pass","fall")</f>
        <v>pass</v>
      </c>
    </row>
    <row r="12" spans="1:24" ht="18.75" x14ac:dyDescent="0.3">
      <c r="A12" s="3">
        <v>3</v>
      </c>
      <c r="B12" s="3" t="s">
        <v>16</v>
      </c>
      <c r="C12" s="3" t="s">
        <v>25</v>
      </c>
      <c r="D12" s="3" t="s">
        <v>29</v>
      </c>
      <c r="E12" s="3" t="s">
        <v>39</v>
      </c>
      <c r="F12" s="6">
        <v>47</v>
      </c>
      <c r="G12" s="6">
        <v>68</v>
      </c>
      <c r="H12" s="6">
        <v>57</v>
      </c>
      <c r="I12" s="6">
        <v>75</v>
      </c>
      <c r="J12" s="6">
        <v>75</v>
      </c>
      <c r="K12" s="6">
        <f t="shared" si="0"/>
        <v>322</v>
      </c>
      <c r="L12" s="6">
        <f t="shared" si="1"/>
        <v>64.400000000000006</v>
      </c>
      <c r="M12" s="6" t="str">
        <f t="shared" si="2"/>
        <v>c</v>
      </c>
      <c r="N12" s="6" t="str">
        <f t="shared" si="3"/>
        <v>pass</v>
      </c>
    </row>
    <row r="13" spans="1:24" ht="18.75" x14ac:dyDescent="0.3">
      <c r="A13" s="3">
        <v>4</v>
      </c>
      <c r="B13" s="3" t="s">
        <v>17</v>
      </c>
      <c r="C13" s="3" t="s">
        <v>25</v>
      </c>
      <c r="D13" s="7" t="s">
        <v>28</v>
      </c>
      <c r="E13" s="3" t="s">
        <v>40</v>
      </c>
      <c r="F13" s="6">
        <v>60</v>
      </c>
      <c r="G13" s="6">
        <v>70</v>
      </c>
      <c r="H13" s="6">
        <v>42</v>
      </c>
      <c r="I13" s="6">
        <v>52</v>
      </c>
      <c r="J13" s="6">
        <v>52</v>
      </c>
      <c r="K13" s="6">
        <f t="shared" si="0"/>
        <v>276</v>
      </c>
      <c r="L13" s="6">
        <f t="shared" si="1"/>
        <v>55.2</v>
      </c>
      <c r="M13" s="6" t="b">
        <f t="shared" si="2"/>
        <v>0</v>
      </c>
      <c r="N13" s="6" t="str">
        <f t="shared" si="3"/>
        <v>pass</v>
      </c>
    </row>
    <row r="14" spans="1:24" ht="18.75" x14ac:dyDescent="0.3">
      <c r="A14" s="3">
        <v>5</v>
      </c>
      <c r="B14" s="3" t="s">
        <v>18</v>
      </c>
      <c r="C14" s="3" t="s">
        <v>25</v>
      </c>
      <c r="D14" s="6" t="s">
        <v>30</v>
      </c>
      <c r="E14" s="3" t="s">
        <v>41</v>
      </c>
      <c r="F14" s="6">
        <v>44</v>
      </c>
      <c r="G14" s="6">
        <v>80</v>
      </c>
      <c r="H14" s="6">
        <v>78</v>
      </c>
      <c r="I14" s="6">
        <v>79</v>
      </c>
      <c r="J14" s="6">
        <v>41</v>
      </c>
      <c r="K14" s="6">
        <f t="shared" si="0"/>
        <v>322</v>
      </c>
      <c r="L14" s="6">
        <f t="shared" si="1"/>
        <v>64.400000000000006</v>
      </c>
      <c r="M14" s="6" t="str">
        <f t="shared" si="2"/>
        <v>c</v>
      </c>
      <c r="N14" s="6" t="str">
        <f t="shared" si="3"/>
        <v>pass</v>
      </c>
    </row>
    <row r="15" spans="1:24" ht="18.75" x14ac:dyDescent="0.3">
      <c r="A15" s="3">
        <v>6</v>
      </c>
      <c r="B15" s="3" t="s">
        <v>19</v>
      </c>
      <c r="C15" s="3" t="s">
        <v>25</v>
      </c>
      <c r="D15" s="6" t="s">
        <v>31</v>
      </c>
      <c r="E15" s="3" t="s">
        <v>42</v>
      </c>
      <c r="F15" s="6">
        <v>63</v>
      </c>
      <c r="G15" s="6">
        <v>45</v>
      </c>
      <c r="H15" s="6">
        <v>44</v>
      </c>
      <c r="I15" s="6">
        <v>55</v>
      </c>
      <c r="J15" s="6">
        <v>55</v>
      </c>
      <c r="K15" s="6">
        <f t="shared" si="0"/>
        <v>262</v>
      </c>
      <c r="L15" s="6">
        <f t="shared" si="1"/>
        <v>52.4</v>
      </c>
      <c r="M15" s="6" t="b">
        <f t="shared" si="2"/>
        <v>0</v>
      </c>
      <c r="N15" s="6" t="str">
        <f t="shared" si="3"/>
        <v>pass</v>
      </c>
    </row>
    <row r="16" spans="1:24" ht="18.75" x14ac:dyDescent="0.3">
      <c r="A16" s="3">
        <v>7</v>
      </c>
      <c r="B16" s="3" t="s">
        <v>20</v>
      </c>
      <c r="C16" s="3" t="s">
        <v>25</v>
      </c>
      <c r="D16" s="6" t="s">
        <v>32</v>
      </c>
      <c r="E16" s="3" t="s">
        <v>43</v>
      </c>
      <c r="F16" s="6">
        <v>41</v>
      </c>
      <c r="G16" s="6">
        <v>64</v>
      </c>
      <c r="H16" s="6">
        <v>61</v>
      </c>
      <c r="I16" s="6">
        <v>33</v>
      </c>
      <c r="J16" s="6">
        <v>74</v>
      </c>
      <c r="K16" s="6">
        <f t="shared" si="0"/>
        <v>273</v>
      </c>
      <c r="L16" s="6">
        <f t="shared" si="1"/>
        <v>54.6</v>
      </c>
      <c r="M16" s="6" t="b">
        <f t="shared" si="2"/>
        <v>0</v>
      </c>
      <c r="N16" s="6" t="str">
        <f t="shared" si="3"/>
        <v>pass</v>
      </c>
    </row>
    <row r="17" spans="1:14" ht="18.75" x14ac:dyDescent="0.3">
      <c r="A17" s="3">
        <v>8</v>
      </c>
      <c r="B17" s="3" t="s">
        <v>21</v>
      </c>
      <c r="C17" s="3" t="s">
        <v>25</v>
      </c>
      <c r="D17" s="6" t="s">
        <v>33</v>
      </c>
      <c r="E17" s="3" t="s">
        <v>44</v>
      </c>
      <c r="F17" s="6">
        <v>55</v>
      </c>
      <c r="G17" s="6">
        <v>66</v>
      </c>
      <c r="H17" s="6">
        <v>48</v>
      </c>
      <c r="I17" s="6">
        <v>58</v>
      </c>
      <c r="J17" s="6">
        <v>34</v>
      </c>
      <c r="K17" s="6">
        <f t="shared" si="0"/>
        <v>261</v>
      </c>
      <c r="L17" s="6">
        <f t="shared" si="1"/>
        <v>52.2</v>
      </c>
      <c r="M17" s="6" t="b">
        <f t="shared" si="2"/>
        <v>0</v>
      </c>
      <c r="N17" s="6" t="str">
        <f t="shared" si="3"/>
        <v>pass</v>
      </c>
    </row>
    <row r="18" spans="1:14" ht="18.75" x14ac:dyDescent="0.3">
      <c r="A18" s="3">
        <v>9</v>
      </c>
      <c r="B18" s="3" t="s">
        <v>22</v>
      </c>
      <c r="C18" s="3" t="s">
        <v>25</v>
      </c>
      <c r="D18" s="6" t="s">
        <v>34</v>
      </c>
      <c r="E18" s="3" t="s">
        <v>21</v>
      </c>
      <c r="F18" s="6">
        <v>33</v>
      </c>
      <c r="G18" s="6">
        <v>68</v>
      </c>
      <c r="H18" s="6">
        <v>51</v>
      </c>
      <c r="I18" s="6">
        <v>44</v>
      </c>
      <c r="J18" s="6">
        <v>47</v>
      </c>
      <c r="K18" s="6">
        <f t="shared" si="0"/>
        <v>243</v>
      </c>
      <c r="L18" s="6">
        <f t="shared" si="1"/>
        <v>48.6</v>
      </c>
      <c r="M18" s="6" t="str">
        <f t="shared" si="2"/>
        <v>d</v>
      </c>
      <c r="N18" s="6" t="str">
        <f t="shared" si="3"/>
        <v>pass</v>
      </c>
    </row>
    <row r="19" spans="1:14" ht="18.75" x14ac:dyDescent="0.3">
      <c r="A19" s="3">
        <v>10</v>
      </c>
      <c r="B19" s="3" t="s">
        <v>23</v>
      </c>
      <c r="C19" s="3" t="s">
        <v>25</v>
      </c>
      <c r="D19" s="6" t="s">
        <v>35</v>
      </c>
      <c r="E19" s="3" t="s">
        <v>20</v>
      </c>
      <c r="F19" s="6">
        <v>75</v>
      </c>
      <c r="G19" s="6">
        <v>80</v>
      </c>
      <c r="H19" s="6">
        <v>37</v>
      </c>
      <c r="I19" s="6">
        <v>42</v>
      </c>
      <c r="J19" s="6">
        <v>63</v>
      </c>
      <c r="K19" s="6">
        <f t="shared" si="0"/>
        <v>297</v>
      </c>
      <c r="L19" s="6">
        <f t="shared" si="1"/>
        <v>59.4</v>
      </c>
      <c r="M19" s="6" t="b">
        <f t="shared" si="2"/>
        <v>0</v>
      </c>
      <c r="N19" s="6" t="str">
        <f>IF(L10&gt;35,"pass","fall")</f>
        <v>pass</v>
      </c>
    </row>
    <row r="20" spans="1:14" ht="18.75" x14ac:dyDescent="0.3">
      <c r="A20" s="3">
        <v>11</v>
      </c>
      <c r="B20" s="3" t="s">
        <v>24</v>
      </c>
      <c r="C20" s="3" t="s">
        <v>25</v>
      </c>
      <c r="D20" s="6" t="s">
        <v>36</v>
      </c>
      <c r="E20" s="3" t="s">
        <v>45</v>
      </c>
      <c r="F20" s="6">
        <v>71</v>
      </c>
      <c r="G20" s="6">
        <v>47</v>
      </c>
      <c r="H20" s="6">
        <v>69</v>
      </c>
      <c r="I20" s="6">
        <v>54</v>
      </c>
      <c r="J20" s="6">
        <v>33</v>
      </c>
      <c r="K20" s="6">
        <f t="shared" si="0"/>
        <v>274</v>
      </c>
      <c r="L20" s="6">
        <f t="shared" si="1"/>
        <v>54.8</v>
      </c>
      <c r="M20" s="6" t="b">
        <f t="shared" si="2"/>
        <v>0</v>
      </c>
      <c r="N20" s="6" t="str">
        <f t="shared" si="3"/>
        <v>pass</v>
      </c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3" spans="1:14" x14ac:dyDescent="0.25">
      <c r="M23" s="2"/>
    </row>
  </sheetData>
  <mergeCells count="1">
    <mergeCell ref="A1:X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2024-06-13T06:59:04Z</dcterms:created>
  <dcterms:modified xsi:type="dcterms:W3CDTF">2024-06-14T06:54:05Z</dcterms:modified>
</cp:coreProperties>
</file>