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 Polikanov\Documents\GitHub\voting-abroad\data\"/>
    </mc:Choice>
  </mc:AlternateContent>
  <xr:revisionPtr revIDLastSave="0" documentId="13_ncr:1_{F51B92EF-EE54-4BC0-8077-ECCE904473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233" i="1"/>
  <c r="E239" i="1"/>
  <c r="E242" i="1"/>
  <c r="E246" i="1"/>
  <c r="E249" i="1"/>
  <c r="E263" i="1"/>
  <c r="E264" i="1"/>
  <c r="E265" i="1"/>
  <c r="E267" i="1"/>
  <c r="E346" i="1"/>
  <c r="E352" i="1"/>
  <c r="E415" i="1"/>
  <c r="E416" i="1"/>
  <c r="E427" i="1"/>
  <c r="E432" i="1"/>
  <c r="E439" i="1"/>
  <c r="E440" i="1"/>
  <c r="E441" i="1"/>
  <c r="E442" i="1"/>
  <c r="E443" i="1"/>
  <c r="E444" i="1"/>
  <c r="E445" i="1"/>
  <c r="E446" i="1"/>
  <c r="E447" i="1"/>
  <c r="E450" i="1"/>
  <c r="E452" i="1"/>
  <c r="E470" i="1"/>
  <c r="E473" i="1"/>
  <c r="E476" i="1"/>
  <c r="E478" i="1"/>
  <c r="E492" i="1"/>
  <c r="E504" i="1"/>
  <c r="E514" i="1"/>
  <c r="E515" i="1"/>
  <c r="E517" i="1"/>
  <c r="E519" i="1"/>
  <c r="E522" i="1"/>
  <c r="E524" i="1"/>
  <c r="E526" i="1"/>
  <c r="E528" i="1"/>
  <c r="E529" i="1"/>
  <c r="E532" i="1"/>
</calcChain>
</file>

<file path=xl/sharedStrings.xml><?xml version="1.0" encoding="utf-8"?>
<sst xmlns="http://schemas.openxmlformats.org/spreadsheetml/2006/main" count="2333" uniqueCount="1574">
  <si>
    <t>Абхазия</t>
  </si>
  <si>
    <t>Австралия</t>
  </si>
  <si>
    <t>Австрия</t>
  </si>
  <si>
    <t>Азербайджан</t>
  </si>
  <si>
    <t>Албания</t>
  </si>
  <si>
    <t>Алжир</t>
  </si>
  <si>
    <t>Ангола и Сан-Томе и Принсипи</t>
  </si>
  <si>
    <t>Аргентина</t>
  </si>
  <si>
    <t>Армения</t>
  </si>
  <si>
    <t>Афганистан</t>
  </si>
  <si>
    <t>Бангладеш</t>
  </si>
  <si>
    <t>Бахрейн</t>
  </si>
  <si>
    <t>Белоруссия</t>
  </si>
  <si>
    <t>Бельгия</t>
  </si>
  <si>
    <t>Бенин и Того</t>
  </si>
  <si>
    <t>Болгария</t>
  </si>
  <si>
    <t>Боливия</t>
  </si>
  <si>
    <t>Босния и Герцеговина</t>
  </si>
  <si>
    <t>Ботсвана</t>
  </si>
  <si>
    <t>Бразилия и Суринам</t>
  </si>
  <si>
    <t>Бруней</t>
  </si>
  <si>
    <t>Бурунди</t>
  </si>
  <si>
    <t>Великобритания</t>
  </si>
  <si>
    <t>Венгрия</t>
  </si>
  <si>
    <t>Венесуэла, Доминиканская Республика и Гаити</t>
  </si>
  <si>
    <t>Вьетнам</t>
  </si>
  <si>
    <t>Габон</t>
  </si>
  <si>
    <t>Гайана</t>
  </si>
  <si>
    <t>Гана и Либерия</t>
  </si>
  <si>
    <t>Гватемала</t>
  </si>
  <si>
    <t>Гвинея-Бисау</t>
  </si>
  <si>
    <t>Гвинея и Сьерра-Леоне</t>
  </si>
  <si>
    <t>Греция</t>
  </si>
  <si>
    <t>Дания</t>
  </si>
  <si>
    <t>Демократическая Республика Конго</t>
  </si>
  <si>
    <t>Джибути и Сомали</t>
  </si>
  <si>
    <t>Египет</t>
  </si>
  <si>
    <t>Замбия</t>
  </si>
  <si>
    <t>Зимбабве и Малави</t>
  </si>
  <si>
    <t>Израиль</t>
  </si>
  <si>
    <t>Индия</t>
  </si>
  <si>
    <t>Индонезия и Восточный Тимор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</si>
  <si>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</si>
  <si>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</si>
  <si>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</si>
  <si>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</si>
  <si>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</si>
  <si>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</si>
  <si>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</si>
  <si>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Кабо-Верде</t>
  </si>
  <si>
    <t>Казахстан</t>
  </si>
  <si>
    <t>Камбоджа</t>
  </si>
  <si>
    <t>Камерун и Экваториальная Гвинея</t>
  </si>
  <si>
    <t>Канада</t>
  </si>
  <si>
    <t>Катар</t>
  </si>
  <si>
    <t>Кения</t>
  </si>
  <si>
    <t>Кипр</t>
  </si>
  <si>
    <t>Киргизия</t>
  </si>
  <si>
    <t>КНДР</t>
  </si>
  <si>
    <t>КНР</t>
  </si>
  <si>
    <t>Колумбия</t>
  </si>
  <si>
    <t>Коста-Рика</t>
  </si>
  <si>
    <t>Кот-д’Ивуар и</t>
  </si>
  <si>
    <t>Буркина-Фасо</t>
  </si>
  <si>
    <t>Куба</t>
  </si>
  <si>
    <t>Кувейт</t>
  </si>
  <si>
    <t>Лаос</t>
  </si>
  <si>
    <t>Латвия</t>
  </si>
  <si>
    <t>Ливан</t>
  </si>
  <si>
    <t>Ливия</t>
  </si>
  <si>
    <t>Литва</t>
  </si>
  <si>
    <t>Люксембург</t>
  </si>
  <si>
    <t>Маврикий</t>
  </si>
  <si>
    <t>Мавритания</t>
  </si>
  <si>
    <t>Мадагаскар и Коморские Острова</t>
  </si>
  <si>
    <t>Малайзия</t>
  </si>
  <si>
    <t>Мали и Нигер</t>
  </si>
  <si>
    <t>Мальта</t>
  </si>
  <si>
    <t>Марокко</t>
  </si>
  <si>
    <t>Мексика и Белиз</t>
  </si>
  <si>
    <t>Мозамбик и Эсватини</t>
  </si>
  <si>
    <t>Молдавия</t>
  </si>
  <si>
    <t>Монголия</t>
  </si>
  <si>
    <t>Мьянма</t>
  </si>
  <si>
    <t>Намибия</t>
  </si>
  <si>
    <t>Непал</t>
  </si>
  <si>
    <t>Нигерия</t>
  </si>
  <si>
    <t>Нидерланды</t>
  </si>
  <si>
    <t>Никарагуа, Гондурас и Сальвадор</t>
  </si>
  <si>
    <t>Новая Зеландия, Тонга и Самоа</t>
  </si>
  <si>
    <t>Норвегия</t>
  </si>
  <si>
    <t>Объединенные Арабские Эмираты</t>
  </si>
  <si>
    <t>Оман</t>
  </si>
  <si>
    <t>Пакистан</t>
  </si>
  <si>
    <t>Палестина</t>
  </si>
  <si>
    <t>Панама</t>
  </si>
  <si>
    <t>Парагвай</t>
  </si>
  <si>
    <t>Перу</t>
  </si>
  <si>
    <t>Польша</t>
  </si>
  <si>
    <t>Португалия</t>
  </si>
  <si>
    <t>Республика Конго</t>
  </si>
  <si>
    <t>Республика Корея</t>
  </si>
  <si>
    <t>Руанда</t>
  </si>
  <si>
    <t>Румыния</t>
  </si>
  <si>
    <t>Саудовская Аравия</t>
  </si>
  <si>
    <t>Северная Македония</t>
  </si>
  <si>
    <t>Сейшельские Острова</t>
  </si>
  <si>
    <t>Сенегал и Гамбия</t>
  </si>
  <si>
    <t>Сербия</t>
  </si>
  <si>
    <t>Сингапур</t>
  </si>
  <si>
    <t>Сирия</t>
  </si>
  <si>
    <t>Словакия</t>
  </si>
  <si>
    <t>Словения</t>
  </si>
  <si>
    <t>Соединенные Штаты Америки</t>
  </si>
  <si>
    <t>Судан</t>
  </si>
  <si>
    <t>Таджикистан</t>
  </si>
  <si>
    <t>Таиланд</t>
  </si>
  <si>
    <t>Танзания</t>
  </si>
  <si>
    <t>Тунис</t>
  </si>
  <si>
    <t>Туркменистан</t>
  </si>
  <si>
    <t>Турция</t>
  </si>
  <si>
    <t>Уганда и Южный Судан</t>
  </si>
  <si>
    <t>Узбекистан</t>
  </si>
  <si>
    <t>Уругвай</t>
  </si>
  <si>
    <t>Федеративная Республика Германия</t>
  </si>
  <si>
    <t>Филиппины и Палау</t>
  </si>
  <si>
    <t>Финляндия</t>
  </si>
  <si>
    <t>Франция</t>
  </si>
  <si>
    <t>Хорватия</t>
  </si>
  <si>
    <t>Центральноафриканская Республика (ЦАР)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</si>
  <si>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</si>
  <si>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</si>
  <si>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</si>
  <si>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</si>
  <si>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</si>
  <si>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</si>
  <si>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 и Мальдивы</t>
  </si>
  <si>
    <t>Эквадор</t>
  </si>
  <si>
    <t>Эритрея</t>
  </si>
  <si>
    <t>Эстония</t>
  </si>
  <si>
    <t>Эфиопия</t>
  </si>
  <si>
    <t>Южная Осетия</t>
  </si>
  <si>
    <t>Южно-Африканская Республика и Лесото</t>
  </si>
  <si>
    <t>Ямайка</t>
  </si>
  <si>
    <t>Япония</t>
  </si>
  <si>
    <t>uik</t>
  </si>
  <si>
    <t>Номер избирательного участка</t>
  </si>
  <si>
    <t>Иностранное государство</t>
  </si>
  <si>
    <t>Адрес избирательного участка</t>
  </si>
  <si>
    <t>Контактный телефон</t>
  </si>
  <si>
    <t>г. Сухум, «Центральный», пр-т Аиааира, д. 33 здание средней школы № 10</t>
  </si>
  <si>
    <t>г. Сухум, «Библиотека», ул. Лакоба, д. 111</t>
  </si>
  <si>
    <t>здание Национальной библиотеки</t>
  </si>
  <si>
    <t>г. Сухум, «Новый район», ул. Картозия, д. 7</t>
  </si>
  <si>
    <t>здание средней школы № 5</t>
  </si>
  <si>
    <t>г. Сухум, «Синоп», ул. Акиртава, д. 32</t>
  </si>
  <si>
    <t>здание средней школы № 14</t>
  </si>
  <si>
    <t>Гагрский р-н, п. Цандрыпш, ул. Октябрьская, д. 448</t>
  </si>
  <si>
    <t>здание средней школы № 2</t>
  </si>
  <si>
    <t>г. Гагра, ул. Нартаа, д. 141</t>
  </si>
  <si>
    <t>здание дома отдыха «Мидель-Гагра»</t>
  </si>
  <si>
    <t>г. Пицунда, ул. Гицба, д. 2</t>
  </si>
  <si>
    <t>здание городской администрации</t>
  </si>
  <si>
    <t>Гагрский р-н, пос. Бзыпта, ул. Эшба, д. 47 здание сельской администрации</t>
  </si>
  <si>
    <t>Гудаутский р-н, пос. Бамбора, ул. Абазинская, д. 112</t>
  </si>
  <si>
    <t>здание средней школы</t>
  </si>
  <si>
    <t>г. Гудаута, ул. 23 июля, д. 2</t>
  </si>
  <si>
    <t>здание средней школы № 2</t>
  </si>
  <si>
    <t>Гудаутский р-н, с. Лыхны, Лыхненское шоссе здание сельской администрации</t>
  </si>
  <si>
    <t>Гудаутский р-н, г. Новый Афон, ул. Ладария, д. 3 здание дворца молодежи</t>
  </si>
  <si>
    <t>Сухумский р-н, г. Эшера, ул. Братьев Эзугбая, 4-й тупик, д. 2</t>
  </si>
  <si>
    <t>здание сельской администрации</t>
  </si>
  <si>
    <t>Гулрыпшский р-н, пос. Агудзера, ул. Курчатова, д. 24 здание дома культуры</t>
  </si>
  <si>
    <t>Гулрыпшский р-н, с. Дранда, Абжуйское шоссе здание средней школы</t>
  </si>
  <si>
    <t>г. Сухум, ул.Эшба, д.164 здание Государственной миграционной службы Республики Абхазия</t>
  </si>
  <si>
    <t>г. Сухум, ул.Дзидзария, д.56</t>
  </si>
  <si>
    <t>здание Медицинского колледжа</t>
  </si>
  <si>
    <t>Очамчырский район, с. Адзюбжа,</t>
  </si>
  <si>
    <t>г. Сухум, ул.Аршба, д.56</t>
  </si>
  <si>
    <t>здание Сухумского государственного колледжа</t>
  </si>
  <si>
    <t>г. Гагра, ул.Абазгаа, д.55/3</t>
  </si>
  <si>
    <t>здание Гуманитарно-промышленного техникума</t>
  </si>
  <si>
    <t>г. Очамчира, ул. Чанба, д. 56</t>
  </si>
  <si>
    <t>здание школы-интерната №1</t>
  </si>
  <si>
    <t>Очамчырский р-н, с. Акуаскиа</t>
  </si>
  <si>
    <t>г. Ткуарчал, проспект Свободы, дом 26</t>
  </si>
  <si>
    <t>здание дома культуры</t>
  </si>
  <si>
    <t>с. Калдахуара</t>
  </si>
  <si>
    <t>здание школы-интерната</t>
  </si>
  <si>
    <t>г. Гал, ул. Леона, д.1</t>
  </si>
  <si>
    <t>с. Приморское</t>
  </si>
  <si>
    <t>с. Гумиста</t>
  </si>
  <si>
    <t>с. Мачара</t>
  </si>
  <si>
    <t>с. Кутол</t>
  </si>
  <si>
    <t>здание сельской Администрации</t>
  </si>
  <si>
    <t>с. Члоу</t>
  </si>
  <si>
    <t>г. Канберра, 78 Канберра Авеню, Гриффит, Австралийская столичная территория</t>
  </si>
  <si>
    <t>Посольство Российской Федерации в Австралии</t>
  </si>
  <si>
    <t>+(614) 778-80-308</t>
  </si>
  <si>
    <t>штат Новый Южный Уэльс, г. Сидней, район Вуллара, ул. Фуллертон, д. 7-9</t>
  </si>
  <si>
    <t>Генеральное консульство Российской Федерации в Сиднее</t>
  </si>
  <si>
    <t>+(612) 9326-1866,</t>
  </si>
  <si>
    <t>+(612) 9326-1702,</t>
  </si>
  <si>
    <t>1030 г. Вена, Райзнерштрассе, 45-47</t>
  </si>
  <si>
    <t>Посольство Российской Федерации в Австрийской Республике</t>
  </si>
  <si>
    <t>+(43-1) 712-1229,</t>
  </si>
  <si>
    <t>+(43-1) 713-8622</t>
  </si>
  <si>
    <t>5020 г. Зальцбург, Бюргльштайнштрассе 2 Генеральное консульство Российской Федерации в Зальцбурге</t>
  </si>
  <si>
    <t>+(43-6626) 241-84</t>
  </si>
  <si>
    <t>AZ1022 г. Баку, ул. Бакиханова, д. 17</t>
  </si>
  <si>
    <t>Посольство Российской Федерации в Азербайджанской Республике</t>
  </si>
  <si>
    <t>+(994-12) 597-08-70,</t>
  </si>
  <si>
    <t>+(994-12) 597-44-58</t>
  </si>
  <si>
    <t>г. Тирана, Мьюл-Баторе, ул. Дервиша Шабы, кадастровая зона № 2704</t>
  </si>
  <si>
    <t>Посольство Российской Федерации в Республике Албании</t>
  </si>
  <si>
    <t>+(355) 4-225-60-40</t>
  </si>
  <si>
    <t>г. Алжир, ул. Абделькадер Гадуш, д. 1 Посольство Российской Федерации в Алжире</t>
  </si>
  <si>
    <t>+(213-23) 37-6865,</t>
  </si>
  <si>
    <t>+(213-23) 37-6890</t>
  </si>
  <si>
    <t>г. Луанда, район Маянга, ул. Криштиану душ Сантуш, 2-4 Посольство России в Анголе и Сан-Томе и Принсипи (по совместительству)</t>
  </si>
  <si>
    <t>+(244) 222-445-038</t>
  </si>
  <si>
    <t>г. Буэнос-Айрес, ул. Родригес Пенья, д. 1741 Посольство Российской Федерации в Аргентинской Республике</t>
  </si>
  <si>
    <t>+(5411) 4813-1552,</t>
  </si>
  <si>
    <t>+(5411) 4813-8039</t>
  </si>
  <si>
    <t>г. Ереван, ул. Григора Лусаворича, д. 13/3</t>
  </si>
  <si>
    <t>Посольство Российской Федерации в Республике Армения</t>
  </si>
  <si>
    <t>+(374-10) 58-25-21</t>
  </si>
  <si>
    <t>г. Ереван, в/ч</t>
  </si>
  <si>
    <t>г. Гюмри, ул. Гарегина Нжде, д. 1</t>
  </si>
  <si>
    <t>Генеральное консульство России в Гюмри, Республика Армения</t>
  </si>
  <si>
    <t>+(374312) 3-45-33,</t>
  </si>
  <si>
    <t>+(374312) 3-94-45</t>
  </si>
  <si>
    <t>г. Гюмри, Карское шоссе, в/ч</t>
  </si>
  <si>
    <t>г. Гюмри, ул. Ширакаци, в/ч</t>
  </si>
  <si>
    <t>г. Кабул, 7-й район, Аюб-хан- Мена, ул. Дар-уль-Аман Посольство Российской Федерации в Афганистане</t>
  </si>
  <si>
    <t>+(9320) 250 00 44,</t>
  </si>
  <si>
    <t>+(9320) 250 00 10</t>
  </si>
  <si>
    <t>провинция Балх, г. Хайратон,</t>
  </si>
  <si>
    <t>район Таасисоте-Чуби, жилкомплекс ГК России</t>
  </si>
  <si>
    <t>Генеральное консульство Российской Федерации в Мазари-Шарифе, Афганистан</t>
  </si>
  <si>
    <t>+(93-799) 03-87-57</t>
  </si>
  <si>
    <t>г. Дакка, Гульшан-2, ул. 79, д. NE (J) 9</t>
  </si>
  <si>
    <t>Посольство Российской Федерации в Народной Республике Бангладеш</t>
  </si>
  <si>
    <t>+(8802) 988-42-24,</t>
  </si>
  <si>
    <t>+(8802) 988-93-79,</t>
  </si>
  <si>
    <t>+(8802) 988-00-11</t>
  </si>
  <si>
    <t>г. Манама, район Зиндж 331, ул. 3117, д. 860</t>
  </si>
  <si>
    <t>Посольство Российской Федерации в Королевстве Бахрейн</t>
  </si>
  <si>
    <t>+(973-17) 72-52-22</t>
  </si>
  <si>
    <t>г. Минск, ул. Нововиленская, д. 1А</t>
  </si>
  <si>
    <t>Посольство Российской Федерации в Республике Беларусь</t>
  </si>
  <si>
    <t>+(375-17) 233-35-90,</t>
  </si>
  <si>
    <t>+(375-29) 768-27-99</t>
  </si>
  <si>
    <t>г. Брест, ул. Пушкинская, д. 10</t>
  </si>
  <si>
    <t>Генеральное консульство Российской Федерации в Бресте, Республика Беларусь</t>
  </si>
  <si>
    <t>+(375-16) 253-78-42</t>
  </si>
  <si>
    <t>г. Гродно, ул. Дзержинского, д. 1 Генеральное консульство Российской Федерации в Гродно, Республика Беларусь</t>
  </si>
  <si>
    <t>+(375) 29-723-60-78</t>
  </si>
  <si>
    <t>г. Витебск, ул. Маяковского, д. 1</t>
  </si>
  <si>
    <t>центр культуры «Витебск»</t>
  </si>
  <si>
    <t>+(375) 29-169-79-33</t>
  </si>
  <si>
    <t>г. Гомель, ул. 50 лет БССР, д. 7 РЦНК</t>
  </si>
  <si>
    <t>г. Могилев, ул. Ленинская, д. 61 лицей Белорусско-российского университета</t>
  </si>
  <si>
    <t>+(375) 33-901-53-23</t>
  </si>
  <si>
    <t>г. Клецк-2, п. Озеречье, в/ч</t>
  </si>
  <si>
    <t>+(375) 17-933-56-01</t>
  </si>
  <si>
    <t>г. Брюссель, Авеню Де Фре, д. 66</t>
  </si>
  <si>
    <t>Посольство Российской Федерации в Королевстве Бельгия</t>
  </si>
  <si>
    <t>+(32-2) 374-3400,</t>
  </si>
  <si>
    <t>+(32-2) 374-5738,</t>
  </si>
  <si>
    <t>+(32-2) 374-6886,</t>
  </si>
  <si>
    <t>+(32-2) 374-1637</t>
  </si>
  <si>
    <t>г. Котону, Авеню де ля Марина, п/я 2013</t>
  </si>
  <si>
    <t>Посольство Российской Федерации в Республике Бенин и Тоголезской Республике</t>
  </si>
  <si>
    <t>+(229) 21-31-28-34</t>
  </si>
  <si>
    <t>г. София, бул. Драган Цанков, д. 28</t>
  </si>
  <si>
    <t>Посольство Российской Федерации в Болгарии</t>
  </si>
  <si>
    <t>+(359-2) 963-4021,</t>
  </si>
  <si>
    <t>+(359) 963-0914,</t>
  </si>
  <si>
    <t>+(359) 888-57-00-74</t>
  </si>
  <si>
    <t>г. Ла-Пас, район Калакото, проспект Вальтер Гевара Арсе, № 8129 Посольство Российской Федерации в Многонациональном Государстве Боливия</t>
  </si>
  <si>
    <t>+(591-2) 277-67-70,</t>
  </si>
  <si>
    <t>г. Сараево, ул. Уриян Дедина, д. 93 Посольство Российской Федерации в Боснии и Герцеговине</t>
  </si>
  <si>
    <t>+(387-33) 66-81-47,</t>
  </si>
  <si>
    <t>+(387-33) 21-09-13</t>
  </si>
  <si>
    <t>г. Габороне, ул. Мараканело вэй, участок № 3065 Посольство Российской Федерации в Республике Ботсвана</t>
  </si>
  <si>
    <t>+(267) 395-3389</t>
  </si>
  <si>
    <t>г. Бразилиа, СЕС Проспект наций, Квартал 801, участок А Посольство Российской Федерации в Федеративной Республике Бразилии</t>
  </si>
  <si>
    <t>+(5561) 3223-3094,</t>
  </si>
  <si>
    <t>+(5561) 3223-4094</t>
  </si>
  <si>
    <t>г. Рио-де-Жанейро, Леблон, ул. Профессора Азеведо Маркеса, д. 50</t>
  </si>
  <si>
    <t>Генеральное консульство Российской Федерации в Рио-де-Жанейро</t>
  </si>
  <si>
    <t>+(5521) 2274-00-97</t>
  </si>
  <si>
    <t>г. Сан-Паулу, Авенида Линеу де Паула Машаду, 1366, р-н Жардим Эверест, почт. инд. 05601-001</t>
  </si>
  <si>
    <t>Генеральное консульство Российской Федерации в Сан-Паулу</t>
  </si>
  <si>
    <t>+(5511) 3814-4100</t>
  </si>
  <si>
    <t>г. Бандар-Сери-Бегаван, Кампонг Мангисс 2, съезд № 189-41-30, д. 8 Посольство Российской Федерации в Государстве Бруней-Даруссалам</t>
  </si>
  <si>
    <t>+(673) 261-14-13</t>
  </si>
  <si>
    <t>г. Бужумбура, бульвар Упрона, 43, п/я 1034</t>
  </si>
  <si>
    <t>Посольство Российской Федерации в Бурунди</t>
  </si>
  <si>
    <t>+(257) 2222- 60-98</t>
  </si>
  <si>
    <t>г. Лондон, Кенсингтон Пэлас Гарденс, 6/7, W8 4QP</t>
  </si>
  <si>
    <t>Посольство Российской Федерации в Соединенном Королевстве Великобритании и Северной Ирландии</t>
  </si>
  <si>
    <t>+(44-207) 229-64-12,</t>
  </si>
  <si>
    <t>+(44-207) 229-72-81</t>
  </si>
  <si>
    <t>+(44-207) 243-14-10,</t>
  </si>
  <si>
    <t>+(44-207) 792-31-42</t>
  </si>
  <si>
    <t>1062 г. Будапешт, проспект Андрашши, 120 Посольство Российской Федерации в Венгрии</t>
  </si>
  <si>
    <t>+(36-1) 302-5230,</t>
  </si>
  <si>
    <t>+(36-1) 332-4748;</t>
  </si>
  <si>
    <t>+(36-1) 269-0152</t>
  </si>
  <si>
    <t>г. Каракас, район Лас-Мерседес, ул. Лас-Ломас, здание «Союз»</t>
  </si>
  <si>
    <t>Посольство Российской Федерации в Боливарианской Республике Венесуэла</t>
  </si>
  <si>
    <t>+(58212) 993-4395,</t>
  </si>
  <si>
    <t>+(58212) 993-4531</t>
  </si>
  <si>
    <t>г. Ханой, ул. Латхань, д. 191 Посольство Российской Федерации в Социалистической Республике Вьетнам</t>
  </si>
  <si>
    <t>+(84-24) 3833-69-91,</t>
  </si>
  <si>
    <t>+(84-24) 3833-69-92</t>
  </si>
  <si>
    <t>г. Хошимин, адм. район 3, ул. Бахюентханькуан, д. 40</t>
  </si>
  <si>
    <t>Генеральное консульство Российской Федерации в городе Хошимине</t>
  </si>
  <si>
    <t>+(84-28) 3930-39-36</t>
  </si>
  <si>
    <t>г. Дананг, ул. Чанфу, д. 22 Генеральное консульство Российской Федерации в Дананге</t>
  </si>
  <si>
    <t>+(84-236) 382-23-80,</t>
  </si>
  <si>
    <t>+(84-236) 381-85-28</t>
  </si>
  <si>
    <t>провинция Бария-Вунгтау,г. Вунгтау, ул. Нгуентхайхок, д. 2, мкр. А</t>
  </si>
  <si>
    <t>СП «Вьетсовпетро»</t>
  </si>
  <si>
    <t>+(84) 90-342-50-25,</t>
  </si>
  <si>
    <t>+(84) 24-3-913-237-330</t>
  </si>
  <si>
    <t>г. Либревиль, Триумфальный бульвар им. Омара Бонго, п/я 3963 Посольство Российской Федерации в Габонской Республике</t>
  </si>
  <si>
    <t>+(241) 72-4868</t>
  </si>
  <si>
    <t>г. Джорджтаун, 3 Паблик Роуд, район Китти</t>
  </si>
  <si>
    <t>Посольство Российской Федерации</t>
  </si>
  <si>
    <t>в Кооперативной Республике Гайана</t>
  </si>
  <si>
    <t>+(592) 225-21-79,</t>
  </si>
  <si>
    <t>+(592) 226-97-73</t>
  </si>
  <si>
    <t>г. Аккра, Джавахарлал Неру Роуд, Свитчбэк Лэйн Посольство Российской Федерации в Республике Гана</t>
  </si>
  <si>
    <t>+(233-30) 277-56-11</t>
  </si>
  <si>
    <t>+(233-30) 276-83-32</t>
  </si>
  <si>
    <t>г. Гватемала, зона 14, 2А авенида, 12-85 Посольство Российской Федерации в Гватемале</t>
  </si>
  <si>
    <t>+(502-2) 368-09-79,</t>
  </si>
  <si>
    <t>+(502-2) 367-27-65</t>
  </si>
  <si>
    <t>г. Бисау, пр-т Борцов за освобождение Родины Посольство Российской Федерации в Гвинее-Бисау</t>
  </si>
  <si>
    <t>+(245) 966-268-604</t>
  </si>
  <si>
    <t>г. Конакри , адм. округ Матам, квартал Бонфи Посольство Российской Федерации в Гвинейской Республике и Республике Сьерра-Леоне</t>
  </si>
  <si>
    <t>+(224) 625-25-26-90</t>
  </si>
  <si>
    <t>г. Афины, ул. Тзавелла, д. 7 Посольство Российской Федерации в Греческой Республике</t>
  </si>
  <si>
    <t>+(30-210) 672-52-35,</t>
  </si>
  <si>
    <t>+(30-210) 672-61-30</t>
  </si>
  <si>
    <t>г. Салоники, ул. Димосфенус, д. 5 Генеральное консульство Российской Федерации в Салониках</t>
  </si>
  <si>
    <t>+(30-2310) 25-72-01,</t>
  </si>
  <si>
    <t>+(30-2310) 25-76-66</t>
  </si>
  <si>
    <t>г. Копенгаген, ул. Кристианиагаде, д. 3 Посольство Российской Федерации в Королевстве Дания</t>
  </si>
  <si>
    <t>+(45) 35-42-5585,</t>
  </si>
  <si>
    <t>+(45) 35-42-5586</t>
  </si>
  <si>
    <t>г. Киншаса, авеню де ля Жюстис, д. 80 Посольство Российской Федерации в Республике Конго</t>
  </si>
  <si>
    <t>+(243) 998-743-189,</t>
  </si>
  <si>
    <t>+(243) 819-500-510</t>
  </si>
  <si>
    <t>г. Джибути, Плато дю Марабу, п/я 1913</t>
  </si>
  <si>
    <t>Посольство Российской Федерации в Республике Джибути</t>
  </si>
  <si>
    <t>+(253) 21-35-07-40,</t>
  </si>
  <si>
    <t>+(253) 21-35-25-51</t>
  </si>
  <si>
    <t>г. Каир, ул. Гиза, д. 95</t>
  </si>
  <si>
    <t>в Арабской Республике Египет</t>
  </si>
  <si>
    <t>+(2-023) 748-93-53,</t>
  </si>
  <si>
    <t>+(2-023) 748-93-54,</t>
  </si>
  <si>
    <t>+(2-023) 748-93-55,</t>
  </si>
  <si>
    <t>+(2-023) 748-93-56</t>
  </si>
  <si>
    <t>г. Александрия, р-н Саба Паша, ул. Таг аль-Руаса, д. 9 Генеральное консульство Российской Федерации в Александрии</t>
  </si>
  <si>
    <t>+(203) 583-35-34</t>
  </si>
  <si>
    <t>г. Хургада, район Интерконтиненталь, окончание ул. Мамша Сияхи Генеральное консульство Российской Федерации в Хургаде</t>
  </si>
  <si>
    <t>+(20-653) 46-5757,</t>
  </si>
  <si>
    <t>+(20-653) 46-5858,</t>
  </si>
  <si>
    <t>+(20-653) 46-5959</t>
  </si>
  <si>
    <t>г. Лусака, 6407, Дипломатический Треугольник, Лонг Эйкрс Посольство Российской Федерации в Республике Замбии</t>
  </si>
  <si>
    <t>+(260-211) 252-183,</t>
  </si>
  <si>
    <t>+(260-211) 252-120</t>
  </si>
  <si>
    <t>г. Хараре, ул. Леонида Брежнева, д. 70 Посольство Российской Федерации в Республике Зимбабве</t>
  </si>
  <si>
    <t>+(2634) 70-19-57,</t>
  </si>
  <si>
    <t>+(2634) 70-19-58</t>
  </si>
  <si>
    <t>г. Тель-Авив,ул. Кауфмана, д.2 Посольство Российской Федерации в Государстве Израиль</t>
  </si>
  <si>
    <t>+(972) 3522-67-36,</t>
  </si>
  <si>
    <t>+(972) 54-874-98-33</t>
  </si>
  <si>
    <t>г. Иерусалим, ул. Хелени Ха-Малька, д. 13, Сергиевское подворье</t>
  </si>
  <si>
    <t>+(972) 54-621-96-00</t>
  </si>
  <si>
    <t>г. Хайфа, ул. Ха-Парсим, 24</t>
  </si>
  <si>
    <t>Генеральное консульство Российской Федерации в Хайфе (Израиль)</t>
  </si>
  <si>
    <t>+(972) 4866-75-51,</t>
  </si>
  <si>
    <t>+(972) 4866-75-56, 54-774-16-76</t>
  </si>
  <si>
    <t>г. Нью-Дели, район Чанакьяпури, ул. Ньяйя-Марг, блок 50-Е, строения 6 и 7 (Торгпредство России в Индии)</t>
  </si>
  <si>
    <t>Посольство Российской Федерации в Республике Индии</t>
  </si>
  <si>
    <t>+(91-11) 2688-9153,</t>
  </si>
  <si>
    <t>+(91-11) 2687-3195</t>
  </si>
  <si>
    <t>г. Мумбаи, ул. Лакшмибаи Джагмохандас Марг, 42 Генеральное консульство Российской Федерации</t>
  </si>
  <si>
    <t>в Мумбаи, Индия</t>
  </si>
  <si>
    <t>+(91-22) 2351-2495,</t>
  </si>
  <si>
    <t>+(91-22) 2351-0793,</t>
  </si>
  <si>
    <t>+(91-22) 2351-1248</t>
  </si>
  <si>
    <t>г. Калькутта, Алипур, Раджа Сантош роуд, д. 22А</t>
  </si>
  <si>
    <t>Генеральное консульство Российской Федерации</t>
  </si>
  <si>
    <t>в Калькутте, Индия</t>
  </si>
  <si>
    <t>+(91-33) 2479-7006</t>
  </si>
  <si>
    <t>г. Ченнаи, ул Кастури Ранга Роуд, д. 74 (РЦНК)</t>
  </si>
  <si>
    <t>Генеральное консульство Российской Федерации в Ченнаи</t>
  </si>
  <si>
    <t>+(91-44) 2499-0050</t>
  </si>
  <si>
    <t>штат Гоа – 403 001, г. Панаджи, ул. Д,Б. Марг, здание Алкон Чамбер, 2 этаж бывшее почетное консульство России</t>
  </si>
  <si>
    <t>+(832) 222-32-20,</t>
  </si>
  <si>
    <t>+(832) 671-55-66</t>
  </si>
  <si>
    <t>г. Джакарта, ул. Расуна Саид, квартал Х-7, участок 1-2 Посольство Российской Федерации в Индонезии</t>
  </si>
  <si>
    <t>+(62-21) 522-29-12,</t>
  </si>
  <si>
    <t>+(62-21) 522-29-14</t>
  </si>
  <si>
    <t>г. Амман, Джабаль Амман, ул.Ахмеда Тукана, д. 9 Посольство Российской Федерации в Иордании</t>
  </si>
  <si>
    <t>+(962-6) 464-11-58,</t>
  </si>
  <si>
    <t>+(962-6) 464-25-32</t>
  </si>
  <si>
    <t>г. Багдад, ул. Аль-Мутанабби, 605/5/4</t>
  </si>
  <si>
    <t>Посольство Российской Федерации в Ираке</t>
  </si>
  <si>
    <t>+(964-7) 9019-09674</t>
  </si>
  <si>
    <t>г. Басра, ул. Аби Хасиб, район Брадаыйя, блок 29, номер 167/1</t>
  </si>
  <si>
    <t>Генеральное консульство Российской Федерации в Басре, Ирак</t>
  </si>
  <si>
    <t>+(964-770) 493-85-77,</t>
  </si>
  <si>
    <t>+(964-770) 493-85-66</t>
  </si>
  <si>
    <t>Курдский автономный район, г. Эрбиль, район Дашти Хаулер, участок № 1/5, Келекин; подучасток № 8 Генеральное консульство Российской Федерации в Эрбиле, Ирак</t>
  </si>
  <si>
    <t>+(964) 750-134-8674,</t>
  </si>
  <si>
    <t>+(964) 751-121-3642,</t>
  </si>
  <si>
    <t>+(964) 750-375-4145</t>
  </si>
  <si>
    <t>г. Тегеран, ул. Нофль-ле-Шато, д. 39 Посольство Российской Федерации в Исламской Республике Иран</t>
  </si>
  <si>
    <t>+(98-21) 6670-11-61,</t>
  </si>
  <si>
    <t>+(98-21) 6670-11-63</t>
  </si>
  <si>
    <t>г. Решт , ул. Пасдаран, д. 82 Генеральное консульство Российской Федерации в Реште</t>
  </si>
  <si>
    <t>+(98-13) 3333-64-30</t>
  </si>
  <si>
    <t>г. Исфаган, ул Чахарбаге Паин, пер. Масджеде Сорхи, д. 11 Генеральное консульство Российской Федерации</t>
  </si>
  <si>
    <t>в Исфагане</t>
  </si>
  <si>
    <t>+(98-31) 3222-20-60</t>
  </si>
  <si>
    <t>г. Бушер, пос. Марварид Бушерская АЭС</t>
  </si>
  <si>
    <t>+98-903-856-99-42,  +98-667-011-61</t>
  </si>
  <si>
    <t>провинция Элам, 50-й км. Шоссе Андимешк – Дехлоран, н.п. Дашт-е Аббас, 10-й км. дороги в сторону месторождения «Чешме-йе Хош», после лагеря отдыха Фарджавани, адм-жилой комплекс иранской компании по промышленному развитию «Офог» расположение специалистов «ЗН-Восток</t>
  </si>
  <si>
    <t>г. Дублин, Ратгар, Орвелл Роуд, 184-186 Посольство Российской Федерации в Ирландии</t>
  </si>
  <si>
    <t>+(353-1) 492-20-48</t>
  </si>
  <si>
    <t>101 г. Рейкьявик , ул. Тунгата, д. 24 Посольство Российской Федерации в Исландии</t>
  </si>
  <si>
    <t>+(354) 551-51-56,</t>
  </si>
  <si>
    <t>+(354) 561-06-59</t>
  </si>
  <si>
    <t>г. Мадрид, ул. Веласкес, д. 155</t>
  </si>
  <si>
    <t>Посольство Российской Федерации в Королевстве Испания</t>
  </si>
  <si>
    <t>+(34-91) 562-2264,</t>
  </si>
  <si>
    <t>+(34-91) 411-0807,</t>
  </si>
  <si>
    <t>+(34-91) 411-5625,</t>
  </si>
  <si>
    <t>+(34-91)564-6322</t>
  </si>
  <si>
    <t>г. Барселона, Авенида Пирсон, д. 34 Генеральное консульство Российской Федерации в Барселоне, Испания</t>
  </si>
  <si>
    <t>+(34-93) 280-02-20,</t>
  </si>
  <si>
    <t>+(34-93) 280-54-32</t>
  </si>
  <si>
    <t>г. Рим, ул. Гаэта, д 5</t>
  </si>
  <si>
    <t>Посольство Российской Федерации в Италии и Сан-Марино</t>
  </si>
  <si>
    <t>+(39- 06) 494-16-80</t>
  </si>
  <si>
    <t>+(39- 06) 494-16-81</t>
  </si>
  <si>
    <t>+(39- 06) 494-16-83</t>
  </si>
  <si>
    <t>г. Милан, ул. Сант-Аквилино, д. 3 Генеральное консульство Российской Федерации в Милане</t>
  </si>
  <si>
    <t>+(39-02) 487-50-432,</t>
  </si>
  <si>
    <t>+(39-02) 487-05-912,</t>
  </si>
  <si>
    <t>+(39-02) 487-07-301</t>
  </si>
  <si>
    <t>г. Генуя, ул. Гирарделли Пешетто, д. 16</t>
  </si>
  <si>
    <t>Генеральное консульство Российской Федерации в Генуе</t>
  </si>
  <si>
    <t>+(39-10) 372-60-47,</t>
  </si>
  <si>
    <t>+(39-10) 372-63-04</t>
  </si>
  <si>
    <t>г. Палермо, ул. Орфео, д. 18</t>
  </si>
  <si>
    <t>Генеральное консульство Российской Федерации в Палермо</t>
  </si>
  <si>
    <t>+(39-91) 684-21-21,</t>
  </si>
  <si>
    <t>+(39-91) 611-39-70</t>
  </si>
  <si>
    <t>г. Прая, Ашада Санту Антониу, ул ОУА, д. 9</t>
  </si>
  <si>
    <t>Посольство Российской Федерации в Республике Кабо-Верде</t>
  </si>
  <si>
    <t>г. Астана, ул. Кенесары, д. 39</t>
  </si>
  <si>
    <t>Посольство Российской Федерации в Республике Казахстан</t>
  </si>
  <si>
    <t>г. Усть Каменогорск, ул. Сагадата Нурмагамбетова, д.2</t>
  </si>
  <si>
    <t>Генеральное консульство Российской Федерации в Усть-Каменогорске «область Абай, Восточно-Казахстанская, Павлодарская области»</t>
  </si>
  <si>
    <t>+7(7232) 26-29-59,</t>
  </si>
  <si>
    <t>+7(705) 752-55-54</t>
  </si>
  <si>
    <t>г. Приозерск, ул. Кисунько, д. 97, Дом офицеров</t>
  </si>
  <si>
    <t>г. Алма-Ата, ул. Жандосова, д.4</t>
  </si>
  <si>
    <t>Генеральное консульство Российской Федерации в Алма-Ате, Казахстан</t>
  </si>
  <si>
    <t>г. Уральск, ул. Мухита, 78</t>
  </si>
  <si>
    <t>Генеральное консульство Российской Федерации в г. Уральске</t>
  </si>
  <si>
    <t>+7 (7112) 51-16-26,</t>
  </si>
  <si>
    <t>г. Пномпень, бул. Сотхеарос, д. 213 Посольство Российской Федерации в Королевстве Камбоджа</t>
  </si>
  <si>
    <t>+(855-23) 210-931</t>
  </si>
  <si>
    <t>г. Яунде, квартал Бастос, бул. СССР Посольство Российской Федерации в Республике Камерун</t>
  </si>
  <si>
    <t>+(237) 2-22-20-17-14,</t>
  </si>
  <si>
    <t>г. Дуала, Квартал Аква,</t>
  </si>
  <si>
    <t>Почетное консульство Российской Федерации, п.я. 5518</t>
  </si>
  <si>
    <t>+237-699-91-56-27,  +237-655-76-80-17</t>
  </si>
  <si>
    <t>г. Малабо, (РЭГ), гостиница Colinas</t>
  </si>
  <si>
    <t>+237-699-91-56-21;</t>
  </si>
  <si>
    <t>г. Оттава, ул. Шарлотт стрит, д. 285 Посольство Российской Федерации в Канаде</t>
  </si>
  <si>
    <t>+1613 235-43-41</t>
  </si>
  <si>
    <t>г. Монреаль, Авеню дю Мюзе, д. 3685 Генеральное консульство Российской Федерации в Монреале</t>
  </si>
  <si>
    <t>+1514 848-96-71;</t>
  </si>
  <si>
    <t>провинция Онтарио, г. Торонто, Сент-Клэр авеню ист, д. 60, этаж 5 Генеральное консульство Российской Федерации в Торонто</t>
  </si>
  <si>
    <t>+1416 962-99-11</t>
  </si>
  <si>
    <t>г. Доха, Новый район Дохи (Катифия) – Вест Бэй Лагун, зона № 66, ул. № 804, строение 193 Посольство Российской Федерации в Государстве Катар</t>
  </si>
  <si>
    <t>+(974) 44-83-62-31,</t>
  </si>
  <si>
    <t>+(974) 44-83-68-21</t>
  </si>
  <si>
    <t>г. Найроби, Ленана Роуд Посольство Российской Федерации в Республике Кении</t>
  </si>
  <si>
    <t>+(254) 20-272-87-00</t>
  </si>
  <si>
    <t>г. Никосия, пересечение улиц Фйос Прокопиос и Архиепископа Макариоса III Посольство Российской Федерации в Республике Кипр</t>
  </si>
  <si>
    <t>+(357) 22-774622,</t>
  </si>
  <si>
    <t>+(357) 22-772141,</t>
  </si>
  <si>
    <t>+(357) 22-772142</t>
  </si>
  <si>
    <t>г. Никосия, ул. Аласиас, д. 16 Посольство Российской Федерации в Республике Кипр</t>
  </si>
  <si>
    <t>г. Бишкек, пр. Манаса, д. 55</t>
  </si>
  <si>
    <t>Посольство Российской Федерации в Киргизской Республике</t>
  </si>
  <si>
    <t>+(996-312) 61-09-05,</t>
  </si>
  <si>
    <t>+(996-312) 61-08-91,</t>
  </si>
  <si>
    <t>+(996-312) 61-14-32,</t>
  </si>
  <si>
    <t>+(996-312) 61-02-94,</t>
  </si>
  <si>
    <t>+(996-312) 61-04-73,</t>
  </si>
  <si>
    <t>г. Кант, п/п, в/ч</t>
  </si>
  <si>
    <t>г. Каракол, п/п, в/ч</t>
  </si>
  <si>
    <t>г. Ош, ул. К. Бобулова, д 77</t>
  </si>
  <si>
    <t>Генеральное консульство Российской Федерации в г. Ош, Киргизия</t>
  </si>
  <si>
    <t>+(996)-32222-63-04,</t>
  </si>
  <si>
    <t>г. Пхеньян. Центральный район, квартал Сомун</t>
  </si>
  <si>
    <t>Посольство Российской Федерации в Корейской Народно-Демократической Республике</t>
  </si>
  <si>
    <t>+(850 2) 381-31-01</t>
  </si>
  <si>
    <t>г. Чондин, район Ранам, квартал Рабук</t>
  </si>
  <si>
    <t>Генеральное консульство Российской Федерации в Чондине</t>
  </si>
  <si>
    <t>г. Пекин, ул. Дунчжимэнь Бейчжунцзе, д. 4 Посольство Российской Федерации в Китае</t>
  </si>
  <si>
    <t>+(86-10) 6532-1381,</t>
  </si>
  <si>
    <t>+(86-10) 6532-2051</t>
  </si>
  <si>
    <t>г. Шанхай, ул. Хуанпу, д. 20 Генеральное консульство Российской Федерации в Шанхае</t>
  </si>
  <si>
    <t>+(86-21) 632-42-682;</t>
  </si>
  <si>
    <t>+(86-21) 632-48-383</t>
  </si>
  <si>
    <t>провинция Ляонин, г. Шеньян, ул. Наньшисаньвэйлу, д. 31 Генеральное консульство Российской Федерации в Шеньяне</t>
  </si>
  <si>
    <t>+(86-24) 2322-3927,</t>
  </si>
  <si>
    <t>+(86-24) 2322-4408</t>
  </si>
  <si>
    <t>г. Гонконг, Ванчай, Харбор Роуд, д. 30, Санхункей Центр, этаж 21, 2106-2123</t>
  </si>
  <si>
    <t>Генеральное консульство Российской Федерации в Гонконге</t>
  </si>
  <si>
    <t>+(852) 2877-7188,</t>
  </si>
  <si>
    <t>+(852) 2877-5024,</t>
  </si>
  <si>
    <t>+(852) 2845-5444</t>
  </si>
  <si>
    <t>Провинция Гуандун, г. Гуанчжоу, проспект Линьцзян, д. 3, секция 26А, офисный центр «Фачжань Чжунсинь» Генеральное консульство Российской Федерации в Гуанчжоу</t>
  </si>
  <si>
    <t>+(86-20) 8518 5001,</t>
  </si>
  <si>
    <t>+(86-20) 8518 5002,</t>
  </si>
  <si>
    <t>+(86-20) 8518 5003</t>
  </si>
  <si>
    <t>г. Харбин, район Даоли, ул. Юисилу, д. 660, центр Фули, Т3, эт. 22</t>
  </si>
  <si>
    <t>Генеральное консульство Российской Федерации в Харбине</t>
  </si>
  <si>
    <t>г. Богота, Каррера 4, № 75-02 Посольство Российской Федерации в Республике Колумбии</t>
  </si>
  <si>
    <t>+(571) 212-18-81,</t>
  </si>
  <si>
    <t>+(571) 212-55-60</t>
  </si>
  <si>
    <t>г. Сан-Хосе, Баррио Эскаланте, 100 м на север и 150 на восток от церкви Санта-Тересита Посольство Российской Федерации в Республике Коста-Рика</t>
  </si>
  <si>
    <t>+(506) 2256-91-81,</t>
  </si>
  <si>
    <t>+(506) 8915-90-83</t>
  </si>
  <si>
    <t>г. Абиджан, Ривьера Гольф, п/я 583 CIDEX 3 Абиджан Посольство Российской Федерации</t>
  </si>
  <si>
    <t>в Республике Кот-д’Ивуар и Буркина-Фасо</t>
  </si>
  <si>
    <t>+(225) 22-43-03-90,</t>
  </si>
  <si>
    <t>+(225) 22-43-09-59</t>
  </si>
  <si>
    <t>г. Гавана, район Мирамар, Плайя, 5-я авенида, д. 6402, между улицами 62 и 66</t>
  </si>
  <si>
    <t>Посольство Российской Федерации в Республике Куба</t>
  </si>
  <si>
    <t>+(537) 204-10-85,</t>
  </si>
  <si>
    <t>+(537) 204-26-86,</t>
  </si>
  <si>
    <t>+(537) 204-26-28,</t>
  </si>
  <si>
    <t>+(537) 204-10-80</t>
  </si>
  <si>
    <t>г. Эль-Кувейт, район Даийя, блок 5, ул. Аль-Йемен, д.17 Посольство Российской Федерации в Кувейте</t>
  </si>
  <si>
    <t>+(965) 256-0427,</t>
  </si>
  <si>
    <t>+(965) 256-0428</t>
  </si>
  <si>
    <t>г. Вьентьян, Бан Тхапхалансай, ул. Тханг Хом, д. 20 Посольство Российской Федерации в Лаосе</t>
  </si>
  <si>
    <t>+(856-21) 31-2219</t>
  </si>
  <si>
    <t>г. Рига, ул. Антонияс, д. 2 Посольство Российской Федерации в Латвийской Республике</t>
  </si>
  <si>
    <t>+(371-67) 33-21-51</t>
  </si>
  <si>
    <t>г. Рига, ул. Антонияс, д. 2, вход с бульв. Калпака Посольство Российской Федерации в Латвийской Республике</t>
  </si>
  <si>
    <t>г. Бейрут, район Вердан, ул. Рашида Караме, д. 7883 (РЦНК) Посольстово Российской Федерации в Ливанской Республике</t>
  </si>
  <si>
    <t>+(961-1) 300-041</t>
  </si>
  <si>
    <t>г. Триполи, ул. Аль-Фатах, гостиница</t>
  </si>
  <si>
    <t>Raddison Blu Посольство Российской Федерации в Ливии</t>
  </si>
  <si>
    <t>г. Вильнюс, ул. Латвю, д. 53 Посольство Российской Федерации в Литовской Республике</t>
  </si>
  <si>
    <t>+(370-5) 272-17-63</t>
  </si>
  <si>
    <t>г. Люксембург, ул. Сиприен Мерже, д 116</t>
  </si>
  <si>
    <t>Посольство Российской Федерации в Люксембурге (КО)</t>
  </si>
  <si>
    <t>+(352) 42-2333</t>
  </si>
  <si>
    <t>г. Флореаль, авеню Куин Мари</t>
  </si>
  <si>
    <t>Посольство Российской Федерации в Республике Маврикий</t>
  </si>
  <si>
    <t>+(230) 696-5533,</t>
  </si>
  <si>
    <t>+(230) 696-1545</t>
  </si>
  <si>
    <t>г. Нуакшот, ул Абу Бакр, п/я 221 Посольство Российской Федерации в Исламской Республике Мавритания</t>
  </si>
  <si>
    <t>+(222) 45-25-19-73,</t>
  </si>
  <si>
    <t>+(222) 45-25-22-72</t>
  </si>
  <si>
    <t>г. Антананариву, р-н Ивандри Посольство Российской Федерации в Республике Мадагаскар и в союзе Коморских Остров</t>
  </si>
  <si>
    <t>+(26120) 224-28-16,</t>
  </si>
  <si>
    <t>+(26120) 224-28-27</t>
  </si>
  <si>
    <t>г. Куала-Лумпур, ул. Ампанг, д. 263 Посольство Российской Федерации в Малайзии</t>
  </si>
  <si>
    <t>+(603) 4256-0009</t>
  </si>
  <si>
    <t>г. Бамако, район Ниарела, п/я 300</t>
  </si>
  <si>
    <t>Посольство Российской Федерации в Республике Мали и Республике Нигер</t>
  </si>
  <si>
    <t>+(223) 2021-55-92,</t>
  </si>
  <si>
    <t>+(223) 2021-51-77</t>
  </si>
  <si>
    <t>г. Сан-Гванн, Каппара, ул. Антонио Шембри, д. 25</t>
  </si>
  <si>
    <t>Посольство Российской Федерации в Республике Мальта</t>
  </si>
  <si>
    <t>+(356) 21-371-905 ,</t>
  </si>
  <si>
    <t>+(356) 21-371-907</t>
  </si>
  <si>
    <t>г. Рабат, Суисси, 4-й км., авеню Мухаммеда VI Посольство Российской Федерации в Королевстве Марокко</t>
  </si>
  <si>
    <t>+(212537) 75-3509,</t>
  </si>
  <si>
    <t>+(212537) 75-3609</t>
  </si>
  <si>
    <t>г. Касабланка, ул. Сумая, д. 31 Генеральное консульство Российской Федерации</t>
  </si>
  <si>
    <t>в Касабланке</t>
  </si>
  <si>
    <t>+(212-522) 25-57-08,</t>
  </si>
  <si>
    <t>+(212-522) 25-18-73</t>
  </si>
  <si>
    <t>г. Мехико, ул. Карлос Б. Зетина, 12-А, колония Иподромо Кондеса, муниципалитет Куаутемок, п/и 06170 Посольство Российской Федерации в Мексиканских Соединенных Штатах</t>
  </si>
  <si>
    <t>+(8-10-52-55) 55-16-0870</t>
  </si>
  <si>
    <t>+(8-10-52-55) 52-73-1305</t>
  </si>
  <si>
    <t>+(8-10-52-55) 52-71-4856</t>
  </si>
  <si>
    <t>г. Мапуту, ул. Владимир Ленин 2445</t>
  </si>
  <si>
    <t>Посольство Российской Федерации в Республике Мозамбик</t>
  </si>
  <si>
    <t>г. Кишинев, бульвар Штефана чел Маре, 153</t>
  </si>
  <si>
    <t>РЦНК</t>
  </si>
  <si>
    <t>г. Улан-Батор, дистрикт (район) Баянзурх, 15-й микрорайон, 4-й квартал</t>
  </si>
  <si>
    <t>(школа при Посольстве России)</t>
  </si>
  <si>
    <t>Посольство Российской Федерации в Монголии</t>
  </si>
  <si>
    <t>+(976-11) 312-851,</t>
  </si>
  <si>
    <t>+(976-11) 327-506</t>
  </si>
  <si>
    <t>г. Дархан, Дархан-Уул аймак, Залуучудын гудамж, 13 Генеральное консульство Российской Федерации в Дархане (Монголия)</t>
  </si>
  <si>
    <t>+(976-70-37)-70-37,</t>
  </si>
  <si>
    <t>+(976-70-37)-39-96,</t>
  </si>
  <si>
    <t>+(976) 94-99-39-96</t>
  </si>
  <si>
    <t>г. Янгон, район Дагон, ул. Сагава, 38 Посольство Российской Федерации в Республике Союз Мьянма</t>
  </si>
  <si>
    <t>+(951) 254-533,</t>
  </si>
  <si>
    <t>+(951) 241-955</t>
  </si>
  <si>
    <t>г. Виндхук, Кристиан стрит, 4</t>
  </si>
  <si>
    <t>Посольство Российской Федерации в Республике Намибии</t>
  </si>
  <si>
    <t>+(264-61) 22-8671</t>
  </si>
  <si>
    <t>г. Катманду, Балуватар, 123</t>
  </si>
  <si>
    <t>Посольство Российской Федерации в Непале</t>
  </si>
  <si>
    <t>+(9771) 4412155</t>
  </si>
  <si>
    <t>E51002, Федеральный столичный округ, г. Абуджа, Центральный деловой район, ул. Адекунле Фаджуйи Посольство Российской Федерации в Нигерии</t>
  </si>
  <si>
    <t>г. Гаага, Андрис Бикервег, д.2 Посольство Российской Федерации в Нидерландах</t>
  </si>
  <si>
    <t>+31 70 346 8888</t>
  </si>
  <si>
    <t>г. Манагуа р-н Лас-Колинас, 3 этап застройки Посольство Российской Федерации в Никарагуа</t>
  </si>
  <si>
    <t>+(505) 2276-03-74,</t>
  </si>
  <si>
    <t>+(505) 2276-04-62</t>
  </si>
  <si>
    <t>г. Веллингтон, Мессинес Роуд, 57</t>
  </si>
  <si>
    <t>Посольство Российской Федерации в Новой Зеландии</t>
  </si>
  <si>
    <t>+(644) 476-6113,</t>
  </si>
  <si>
    <t>г. Осло, Драмменсвейен, 74  Посольство Российской Федерации в Королевстве Норвегия</t>
  </si>
  <si>
    <t>+(47) 22 55 32 78;</t>
  </si>
  <si>
    <t>+(47) 22 44 06 08</t>
  </si>
  <si>
    <t>г. Киркенес, ул. Родхусплассен, 2 Генеральное консульство Российской Федерации в Киркенесе (Норвегия)</t>
  </si>
  <si>
    <t>+(47) 78-99-37-37</t>
  </si>
  <si>
    <t>Архипелаг Шпицберген, пос. Баренцбург, ул. Ивана Старостина</t>
  </si>
  <si>
    <t>Генеральное консульство Российской Федерации на Шпицбергене (Норвегия)</t>
  </si>
  <si>
    <t>+(47) 79-02-17-85</t>
  </si>
  <si>
    <t>г. Абу-Даби, ул Халифа, восточные участки 65/67 Посольство Российской Федерации в Объединенных Арабских Эмиратах</t>
  </si>
  <si>
    <t>г. Дубай, р-н Аль Сафа, 2, ул. 18С, вилла № 58 Генеральное консульство Российской Федерации в Дубае (ОАЭ)</t>
  </si>
  <si>
    <t>+971 4 328 53 47</t>
  </si>
  <si>
    <t>г. Маскат , район Шатти аль-Курум, ул. Сарудж, пер. № 3032, жилой комплекс Сарфейт Посольство Российской Федерации</t>
  </si>
  <si>
    <t>в Султанате Оман</t>
  </si>
  <si>
    <t>+(968) 24 602 894</t>
  </si>
  <si>
    <t>г. Исламабад, Дипломатический анклав, G-4, 44000 Посольство Российской Федерации в Пакистане</t>
  </si>
  <si>
    <t>+(92) 51 2600812</t>
  </si>
  <si>
    <t>+(92) 51 2600813</t>
  </si>
  <si>
    <t>г. Карачи, участок № ФЛ, блок 4, проект, 5, Клифтон Генеральное консульство Российской Федерации в Карачи</t>
  </si>
  <si>
    <t>+(92) 21 3583-03-22,</t>
  </si>
  <si>
    <t>+(92) 21 3537-53-55</t>
  </si>
  <si>
    <t>г. Рамалла, район Балуа, ул, Мубадин, 11, комплекс «Джемзо Ситс» Представительство при ПНА г. Рамалла</t>
  </si>
  <si>
    <t>+(97-22) 240-09-70,</t>
  </si>
  <si>
    <t>+(97-22) 240-09-72</t>
  </si>
  <si>
    <t>г. Панама, р-н Альбрук, ул.Сан-Петербурго, Посольство Российской Федерации в Республике Панаме</t>
  </si>
  <si>
    <t>+(507) 264-1408,</t>
  </si>
  <si>
    <t>+(507) 264-1635</t>
  </si>
  <si>
    <t>г. Асунсьон , ул. Молас Лопес, 689 Посольство Российской Федерации в Республике Парагвай</t>
  </si>
  <si>
    <t>+(595-21) 623-733,</t>
  </si>
  <si>
    <t>+(595-21) 623-734</t>
  </si>
  <si>
    <t>г. Лима, пр-т Салаверри 3424, Сан Исидро Посольство Российской Федерации в Республике Перу</t>
  </si>
  <si>
    <t>+(511) 264-0036,</t>
  </si>
  <si>
    <t>+(511) 264-0038</t>
  </si>
  <si>
    <t>г. Варшава, ул. Бельведерска, д.49</t>
  </si>
  <si>
    <t>Посольство Российской Федерации в Республике Польша</t>
  </si>
  <si>
    <t>+(48-22) 621-3453</t>
  </si>
  <si>
    <t>г. Гданьск, ул. Стефана Баторего, 15</t>
  </si>
  <si>
    <t>Генеральное консульство Российской Федерации в Гданьске</t>
  </si>
  <si>
    <t>+(48-58) 341-10-88</t>
  </si>
  <si>
    <t>г. Краков, ул. Бискупя, 7</t>
  </si>
  <si>
    <t>Генеральное консульство Российской Федерации в Кракове</t>
  </si>
  <si>
    <t>+(48-12) 422-26-47</t>
  </si>
  <si>
    <t>г. Познань, ул. Буковская, 53А</t>
  </si>
  <si>
    <t>Генеральное консульство Российской Федерации в Познани</t>
  </si>
  <si>
    <t>+(48-61) 841-77-40</t>
  </si>
  <si>
    <t>г. Лиссабон, ул. Вишконде де Сантарень, № 57</t>
  </si>
  <si>
    <t>Посольство Российской Федерации в Португальской Республике</t>
  </si>
  <si>
    <t>+351 21 846 24 24</t>
  </si>
  <si>
    <t>г. Браззавиль, ул. Амилькара Кабрала, д. 26 РЦНК Посольство Российской Федерации</t>
  </si>
  <si>
    <t>в Республике Конго</t>
  </si>
  <si>
    <t>+(242) 05550-30-14,</t>
  </si>
  <si>
    <t>+(242) 22281-19-23</t>
  </si>
  <si>
    <t>г. Сеул, район Чунгу, ул. Сосомунро, 11,43</t>
  </si>
  <si>
    <t>Посольство Российской Федерации в Республике Корея</t>
  </si>
  <si>
    <t>+(82-2) 318-2116,</t>
  </si>
  <si>
    <t>+(82-2) 318-2117,</t>
  </si>
  <si>
    <t>+(82-2) 318-2118</t>
  </si>
  <si>
    <t>г. Пусан, район Чунгу, Чунан-Дэро, 94</t>
  </si>
  <si>
    <t>Генеральное консульство Российской Федерации в Пусане (республика Корея)</t>
  </si>
  <si>
    <t>+(8251) 441-99-04,</t>
  </si>
  <si>
    <t>+(8251) 441-99-05</t>
  </si>
  <si>
    <t>г. Кигали, ул. KN-67, д.19</t>
  </si>
  <si>
    <t>Посольство Российской Федерации в Республике Руанда</t>
  </si>
  <si>
    <t>+250 252 575 286</t>
  </si>
  <si>
    <t>г. Бухарест, сектор 1, шоссе П.Д.Киселева, 6,</t>
  </si>
  <si>
    <t>Посольство Российской Федерации в Румынии</t>
  </si>
  <si>
    <t>+(4-021) 222-31-68,</t>
  </si>
  <si>
    <t>+(4-021) 222-31-70</t>
  </si>
  <si>
    <t>г. Констанца, ул. Михай Витязу, 5</t>
  </si>
  <si>
    <t>Генеральное консульство Российской Федерации в Констанце</t>
  </si>
  <si>
    <t>+(40-241) 61-11-06,</t>
  </si>
  <si>
    <t>+(40-241) 61-51-68</t>
  </si>
  <si>
    <t>г. Эр-Рияд, ул. Аль-Васити, 27</t>
  </si>
  <si>
    <t>Посольство Российской Федерации в Королевстве Саудовская Аравия</t>
  </si>
  <si>
    <t>+(966-11) 481-18-75,</t>
  </si>
  <si>
    <t>+(966-11) 481-14-32</t>
  </si>
  <si>
    <t>г. Джидда, ул. Аль-Андалус, 14</t>
  </si>
  <si>
    <t>Генеральное консульство Российской Федерации в Джидде (Королевство Саудовская Аравия)</t>
  </si>
  <si>
    <t>+(966-12) 665-92-55,</t>
  </si>
  <si>
    <t>+(966-12) 665-92-12</t>
  </si>
  <si>
    <t>г. Скопье, ул. Пиринска, д. 37</t>
  </si>
  <si>
    <t>Посольство Российской Федерации в Республике Северной Македонии</t>
  </si>
  <si>
    <t>+(389-2) 311-71-60</t>
  </si>
  <si>
    <t>о. Маэ, г. Виктория, ул. Къюрио</t>
  </si>
  <si>
    <t>Посольство Российской Федерации в Республике Сейшельские Острова</t>
  </si>
  <si>
    <t>+(248) 426-65-90</t>
  </si>
  <si>
    <t>г. Дакар, бульвар Республики, 65</t>
  </si>
  <si>
    <t>Посольство Российской Федерации в Республике Сенегал и в Республике Гамбии</t>
  </si>
  <si>
    <t>+(221) 33-822-23-25,</t>
  </si>
  <si>
    <t>+(221) 33-822-48-21</t>
  </si>
  <si>
    <t>г. Белград, бульвар Црвене Армие, 28</t>
  </si>
  <si>
    <t>Посольство Российской Федерации в Республике Сербии</t>
  </si>
  <si>
    <t>+(38-111) 361-13-23,</t>
  </si>
  <si>
    <t>+(38-111)361-10-90</t>
  </si>
  <si>
    <t>г. Сингапур, ул. Нассим Роуд, 53</t>
  </si>
  <si>
    <t>Посольство Российской Федерации в Республике Сингапур</t>
  </si>
  <si>
    <t>г. Дамаск, район Мазраа,</t>
  </si>
  <si>
    <t>ул. Омар бэн Аль-Хаттаб</t>
  </si>
  <si>
    <t>Посольство Российской Федерации в Сирийской Арабской Республике</t>
  </si>
  <si>
    <t>+(963-11) 442-31-55</t>
  </si>
  <si>
    <t>г. Братислава, ул. Маротиго, д.3</t>
  </si>
  <si>
    <t>Посольство Российской Федерации в Словацкой Республике</t>
  </si>
  <si>
    <t>+(421-2) 544-14-436,</t>
  </si>
  <si>
    <t>+(421-2) 544-15-823</t>
  </si>
  <si>
    <t>г. Любляна, ул. Повшетова, 40</t>
  </si>
  <si>
    <t>Посольство Российской Федерации в Республике Словении</t>
  </si>
  <si>
    <t>Вашингтон – округ Колумбия, Северо-западный район, Висконсин авеню 2650, 20007</t>
  </si>
  <si>
    <t>Посольство Российской Федерации в США</t>
  </si>
  <si>
    <t>г. Нью-Йорк, Ист 91, д.9</t>
  </si>
  <si>
    <t>Генеральное консульство Российской Федерации в Нью-Йорке</t>
  </si>
  <si>
    <t>+1-212- 534-37-82,</t>
  </si>
  <si>
    <t>г. Хьюстон, Уэст Луп Саус, 1333, офис 1300</t>
  </si>
  <si>
    <t>Генеральное консульство Российской Федерации в Хьюстоне</t>
  </si>
  <si>
    <t>г. Порт-Судан, квартал Марар, блок 20, участок 230</t>
  </si>
  <si>
    <t>Посольство Российской Федерации в Республике Судан</t>
  </si>
  <si>
    <t>г. Душанбе, ул. Абу Али ибн Сино, д. 29/31, консотдел Посольства</t>
  </si>
  <si>
    <t>Посольство Российской Федерации в Республике Таджикистан</t>
  </si>
  <si>
    <t>+(992) 37-221-89-47</t>
  </si>
  <si>
    <t>г. Душанбе, ул. Павла Ханжина, в/ч</t>
  </si>
  <si>
    <t>г. Бохтар, ул. Айни, в/ч</t>
  </si>
  <si>
    <t>г. Нурек, ул. Белимова, в/ч</t>
  </si>
  <si>
    <t>Согдийская область, г. Ходжент, ул.Сыр-Дарья, 21</t>
  </si>
  <si>
    <t>Генеральное консульство Российской Федерации в г. Ходженте, Таджикистан</t>
  </si>
  <si>
    <t>+(992)-(3422)-6-46-73,</t>
  </si>
  <si>
    <t>г. Бангкок, район Банграк, ул. Сап, 78 Посольство Российской Федерации в Королевстве Таиланд</t>
  </si>
  <si>
    <t>+(66) 2-234-9824,</t>
  </si>
  <si>
    <t>+(66) 2-268-1169,</t>
  </si>
  <si>
    <t>+(66) 81-550-32-60</t>
  </si>
  <si>
    <t>о. Пхукет, Мыанг, Ко Кэу, Тхепкасаттри Роуд, 63/501, Му 2</t>
  </si>
  <si>
    <t>г. Дар-эс-Салам, ул. Си Вью Роуд, 2043/3</t>
  </si>
  <si>
    <t>Посольство Российской Федерации в Объединенной Республике Танзании</t>
  </si>
  <si>
    <t>г. Тунис, ул. Бергамот, 16, п/я 48 Посольство Российской Федерации в Тунисской Республике</t>
  </si>
  <si>
    <t>+(216) 71-882-446,</t>
  </si>
  <si>
    <t>+(216) 71-882-757,</t>
  </si>
  <si>
    <t>+(216) 71-884-4397</t>
  </si>
  <si>
    <t>г. Ашхабад, пр-т Сапармурата Туркменбаши, 11 Посольство Российской Федерации в Туркменистане</t>
  </si>
  <si>
    <t>+(99312) 48-07-65,</t>
  </si>
  <si>
    <t>+993 61 97-28-12</t>
  </si>
  <si>
    <t>г. Дашогуз</t>
  </si>
  <si>
    <t>г. Мары</t>
  </si>
  <si>
    <t>г. Туркменабад</t>
  </si>
  <si>
    <t>г. Туркменбаши, ул. Махтумкули, 81 «а»</t>
  </si>
  <si>
    <t>+(993)243-770-76</t>
  </si>
  <si>
    <t>г. Анкара, р-н Чанкая, ул. Андрея Карлова, 5</t>
  </si>
  <si>
    <t>Посольство Российской Федерации в Турецкой Республике</t>
  </si>
  <si>
    <t>+90-312-439-21-22,</t>
  </si>
  <si>
    <t>г. Трабзон, р-н Ортахисар, ул. Рефик Джесур, 6</t>
  </si>
  <si>
    <t>Генеральное консульство Российской Федерации в Трабзоне, Турция</t>
  </si>
  <si>
    <t>+90-462-326-26-00,</t>
  </si>
  <si>
    <t>г. Анталья, район Муратпаша, ул. Парк, д. 30</t>
  </si>
  <si>
    <t>Генеральное консульство Российской Федерации в Анталье, Турция</t>
  </si>
  <si>
    <t>+(90-242) 248-32-02</t>
  </si>
  <si>
    <t>г. Стамбул, ул. Истикляль, 219-225А</t>
  </si>
  <si>
    <t>Генеральное консульство Российской Федерации в Стамбуле, Турция</t>
  </si>
  <si>
    <t>+90 (212) 292-5101,</t>
  </si>
  <si>
    <t>+90 (212) 292-5102,</t>
  </si>
  <si>
    <t>+90 (212) 292-5103</t>
  </si>
  <si>
    <t>г. Кампала, ул. Малкольм Х. Авеню, уч. 28</t>
  </si>
  <si>
    <t>Посольство Российской Федерации в Уганде</t>
  </si>
  <si>
    <t>+(256-414) 345-698</t>
  </si>
  <si>
    <t>г. Ташкент, ул. Нукус, 83 Посольство Российской Федерации в Республике Узбекистане</t>
  </si>
  <si>
    <t>+(998 71) 120 35 02,</t>
  </si>
  <si>
    <t>+(998 71) 120 35 04</t>
  </si>
  <si>
    <t>г. Самарканд, ул. Юсупова, д. 5</t>
  </si>
  <si>
    <t>г. Монтевидео, Бульвар Испания, 2741</t>
  </si>
  <si>
    <t>Посольство Российской Федерации в Восточной Республике Уругвай</t>
  </si>
  <si>
    <t>г. Берлин, ул. Унтер-ден-Линден д. 63-65  Посольство Российской Федерации в Федеративной Республике Германия</t>
  </si>
  <si>
    <t>+(49-30) 226-51-183</t>
  </si>
  <si>
    <t>г. Бонн, ул. Вальдштрассе, д. 42 Генеральное консульство Российской Федерации в Бонне</t>
  </si>
  <si>
    <t>+(49-228) 386-79-31,</t>
  </si>
  <si>
    <t>+(49-228) 386-72-95</t>
  </si>
  <si>
    <t>Столичный округ Манила, г. Макати, ул. Рада,105 Посольство Российской Федерации в Филиппины</t>
  </si>
  <si>
    <t>+(632) 893-01-90,</t>
  </si>
  <si>
    <t>+(632) 817-54-06</t>
  </si>
  <si>
    <t>г. Хельсинки, ул. Техтаанкату, 1В</t>
  </si>
  <si>
    <t>Посольство Российской Федерации в Финляндии</t>
  </si>
  <si>
    <t>г. Париж, б-р Ланн, 40-50</t>
  </si>
  <si>
    <t>Посольство Российской Федерации во Франции</t>
  </si>
  <si>
    <t>+33-145-04-05-50,</t>
  </si>
  <si>
    <t>г. Вильфранш-сюр-Мер, рю де л´Эглиз, 17 бис Канцелярия Российской Федерации в г. Вильфранш-сюр-Мер, Франция</t>
  </si>
  <si>
    <t>+33 493-88-73-59,</t>
  </si>
  <si>
    <t>+33 615-500-579,</t>
  </si>
  <si>
    <t>г. Марсель, авеню Амбруаз Паре, 3</t>
  </si>
  <si>
    <t>Генеральное консульство Российской Федерации в Марселе, Франция</t>
  </si>
  <si>
    <t>+33-491-77-15-25,</t>
  </si>
  <si>
    <t>г. Страсбург, ул. Себастьена Бранта, 6</t>
  </si>
  <si>
    <t>Генеральное консульство Российской Федерации в Страсбурге, Франция</t>
  </si>
  <si>
    <t>+33-388-36-97-85;  +33-388-36-73-15</t>
  </si>
  <si>
    <t>г. Загреб, ул. Босанска, 53</t>
  </si>
  <si>
    <t>Посольство Российской Федерации в Республике Хорватии</t>
  </si>
  <si>
    <t>+(385 1) 3755-038,</t>
  </si>
  <si>
    <t>+(385 1) 3755-039</t>
  </si>
  <si>
    <t>г. Банги, авеню Гамаль Абдель Насер, 108</t>
  </si>
  <si>
    <t>Посольство Российской Федерации в Центральноафриканской Республике</t>
  </si>
  <si>
    <t>+(236) 21-61-03-11</t>
  </si>
  <si>
    <t>г. Нджамена, авеню Полковника Нелде Ригобера</t>
  </si>
  <si>
    <t>Посольство Российской Федерации в Республике Чад</t>
  </si>
  <si>
    <t>+(235) 22-52-57-19,</t>
  </si>
  <si>
    <t>+(235) 95-73-22-45</t>
  </si>
  <si>
    <t>г. Подгорица, ул. Велише Мугоше, д. 1</t>
  </si>
  <si>
    <t>Посольство Российской Федерации в Черногории</t>
  </si>
  <si>
    <t>+(382-20) 272-460</t>
  </si>
  <si>
    <t>г. Прага, ул. Украйынскых Хрдину 6, Прага 6, (консотдел) Посольство Российской Федерации в Чешской Республике</t>
  </si>
  <si>
    <t>+(420) 233-374 100,</t>
  </si>
  <si>
    <t>+(420) 233-371 548</t>
  </si>
  <si>
    <t>г. Сантьяго, Витакура, ул. Америко Веспусио Норте 2127 Посольство Российской Федерации в Республике Чили</t>
  </si>
  <si>
    <t>+562-208-62-54,</t>
  </si>
  <si>
    <t>г. Берн, Бруннадернрайн, 37</t>
  </si>
  <si>
    <t>Посольство Российской Федерации в Швейцарской Конфедерации</t>
  </si>
  <si>
    <t>+ 41 31352 05 66,</t>
  </si>
  <si>
    <t>+ 41 31352 64 65</t>
  </si>
  <si>
    <t>+ 41 31352 05 68</t>
  </si>
  <si>
    <t>г. Женева, авеню де ля Пэ, 15 Генеральное консульство Российской Федерации в Женеве</t>
  </si>
  <si>
    <t>+(41-22) 734-9083,</t>
  </si>
  <si>
    <t>+(41-22) 734-7955</t>
  </si>
  <si>
    <t>г. Стокгольм, Йорвелльсгатан, 31</t>
  </si>
  <si>
    <t>Посольство Российской Федерации в Королевстве Швеция</t>
  </si>
  <si>
    <t>+(46-8) 13 04 41,</t>
  </si>
  <si>
    <t>+(46-8) 13 04 43</t>
  </si>
  <si>
    <t>г. Коломбо, Бауддхалока Маватха, 404 Посольство Российской Федерации в Шри-Ланке и в Мальдивской Республике</t>
  </si>
  <si>
    <t>+(9411) 269-7036,</t>
  </si>
  <si>
    <t>+(9477) 289-1734</t>
  </si>
  <si>
    <t>г. Кито, ул. Рейна Виктория 462 и Рамон Рока</t>
  </si>
  <si>
    <t>Посольство Российской Федерации в Республике Эквадор</t>
  </si>
  <si>
    <t>+593-2-252-63-61,</t>
  </si>
  <si>
    <t>+593-2-252-63-75,</t>
  </si>
  <si>
    <t>г. Гуаякиль, пр. 9 октября, Дом эквадорской культуры</t>
  </si>
  <si>
    <t>+593-96-297-06-89,</t>
  </si>
  <si>
    <t>+593-98-389-15-18,</t>
  </si>
  <si>
    <t>г. Асмэра, ул. Зобеля, 21 Посольство Российской Федерации в Государстве Эритрея</t>
  </si>
  <si>
    <t>+291(1) 12-71-72</t>
  </si>
  <si>
    <t>г. Таллин, ул. Пикк, 23</t>
  </si>
  <si>
    <t>Посольство Российской Федерации в Эстонской Республике</t>
  </si>
  <si>
    <t>+(372) 646 4170</t>
  </si>
  <si>
    <t>+(372) 646 4169</t>
  </si>
  <si>
    <t>г. Адис-Абеба, Йека Кыфле Кетема, Кебеле 08, ул. Коморс, 9999/1 Посольство Российской Федерации в Федеративной Демократической Республике Эфиопии</t>
  </si>
  <si>
    <t>+(251 11) 661-20-60,</t>
  </si>
  <si>
    <t>+(251 11) 661-18-28</t>
  </si>
  <si>
    <t>г. Цхинвал, ул. Чочиева, 2</t>
  </si>
  <si>
    <t>Посольство Российской Федерации в Республике Южная Осетия</t>
  </si>
  <si>
    <t>+7 (8502) 45-39-60,</t>
  </si>
  <si>
    <t>+7-929-809-81-01,</t>
  </si>
  <si>
    <t>г. Цхинвал, ул. Д. Медведева, 2</t>
  </si>
  <si>
    <t>СОШ № 1</t>
  </si>
  <si>
    <t>г. Цхинвал, проспект А. Джиоева, 122</t>
  </si>
  <si>
    <t>СОШ № 5</t>
  </si>
  <si>
    <t>г. Цхинвал, проспект А. Джиоева, 4</t>
  </si>
  <si>
    <t>СОШ № 6</t>
  </si>
  <si>
    <t>г. Цхинвал, в/ч</t>
  </si>
  <si>
    <t>г. Цхинвал, ул. Миротворцев, 1</t>
  </si>
  <si>
    <t>здание Республиканского Совета Профсоюзов</t>
  </si>
  <si>
    <t>Знаурский р-н, пос. Знаур, ул. Ленина, 20</t>
  </si>
  <si>
    <t>здание администрации Знаурского района</t>
  </si>
  <si>
    <t>Дзаурский р-н, пос. Дзау, ул. Кочиева, 34</t>
  </si>
  <si>
    <t>здание администрации Дзаурского района</t>
  </si>
  <si>
    <t>Ленингорский район, пос. Ленингор, ул. Сталина, 36 здание ДК</t>
  </si>
  <si>
    <t>пос. Дменис,</t>
  </si>
  <si>
    <t>здание сельского клуба</t>
  </si>
  <si>
    <t>г. Квайс, ул. К.Хетагурова, 14</t>
  </si>
  <si>
    <t>здание городского клуба</t>
  </si>
  <si>
    <t>+7-929-809-78-48,</t>
  </si>
  <si>
    <t>г. Цхинвал, ул. Герцена, 1 здание многопрофильного колледжа, 4-ая РВБ</t>
  </si>
  <si>
    <t>г. Претория, Менло-Парк, Брукс-стрит, 316 Посольство Российской Федерации в ЮАР</t>
  </si>
  <si>
    <t>+2712 362-1337</t>
  </si>
  <si>
    <t>г. Кейптаун, Рибик стрит, 8, Нортон Роуз Хаус, 12 этаж Генеральное консульство Российской Федерации в Кейптауне</t>
  </si>
  <si>
    <t>+27 (21) 418-36-56,</t>
  </si>
  <si>
    <t>+27 (21) 418-36-57</t>
  </si>
  <si>
    <t>г. Кингстон 8, ул. Норбрук, д. 22</t>
  </si>
  <si>
    <t>Посольство Российской Федерации в Ямайке</t>
  </si>
  <si>
    <t>+1 (876) 924-10-48</t>
  </si>
  <si>
    <t>г. Токио, район Минато, Адзабудай 2-1-1</t>
  </si>
  <si>
    <t>Посольство Российской Федерации в Японии</t>
  </si>
  <si>
    <t>+(81-3) 3583-4224,</t>
  </si>
  <si>
    <t>+(81-3) 3583-5982,</t>
  </si>
  <si>
    <t>+(81-3) 3583- 4297</t>
  </si>
  <si>
    <t>г. Ниигата, Бандайдзима 5-1,  здание Бандайдзима, 12 эт Генеральное консульство Российской Федерации в Ниигате</t>
  </si>
  <si>
    <t>+(812) 5244-6015,</t>
  </si>
  <si>
    <t>+(812) 5244-6315</t>
  </si>
  <si>
    <t>преф. Осака, г. Тоёнака, Ниси Мидоригоака, 1-2-2 Генеральное консульство Российской Федерации в Осаке</t>
  </si>
  <si>
    <t>+(81-6) 6848-3452,</t>
  </si>
  <si>
    <t>+(81-6) 6848-3451</t>
  </si>
  <si>
    <t>Хоккайдо, г. Саппоро, Тюо-ку, Минами, 14, Ниси 12, 2-5 Генеральное консульство Российской Федерации в Саппоро</t>
  </si>
  <si>
    <t>Sokhumi</t>
  </si>
  <si>
    <t>Gantiadi</t>
  </si>
  <si>
    <t>Gagra</t>
  </si>
  <si>
    <t>Pitsunda</t>
  </si>
  <si>
    <t>Bzipi</t>
  </si>
  <si>
    <t>Bombora</t>
  </si>
  <si>
    <t>Gudauta</t>
  </si>
  <si>
    <t>Lykhny</t>
  </si>
  <si>
    <t>Akhali Atoni</t>
  </si>
  <si>
    <t>Eshera</t>
  </si>
  <si>
    <t>Agudzera</t>
  </si>
  <si>
    <t>Dranda</t>
  </si>
  <si>
    <t>Adzyubzha</t>
  </si>
  <si>
    <t>Ochamchire</t>
  </si>
  <si>
    <t>Akhali Akvaskia</t>
  </si>
  <si>
    <t>Tkvarcheli</t>
  </si>
  <si>
    <t>Kaldakhvara</t>
  </si>
  <si>
    <t>Gali</t>
  </si>
  <si>
    <t>Primorskoe</t>
  </si>
  <si>
    <t>Gumista</t>
  </si>
  <si>
    <t>Machara</t>
  </si>
  <si>
    <t>Kutoli</t>
  </si>
  <si>
    <t>Chlou</t>
  </si>
  <si>
    <t>Baku</t>
  </si>
  <si>
    <t>Tirana</t>
  </si>
  <si>
    <t>Algiers</t>
  </si>
  <si>
    <t>Luanda</t>
  </si>
  <si>
    <t>Buenos Aires</t>
  </si>
  <si>
    <t>Kabul</t>
  </si>
  <si>
    <t>Hairatan</t>
  </si>
  <si>
    <t>Dhaka</t>
  </si>
  <si>
    <t>Manama</t>
  </si>
  <si>
    <t>Minsk</t>
  </si>
  <si>
    <t>Brest</t>
  </si>
  <si>
    <t>Grodno</t>
  </si>
  <si>
    <t>Vitebsk</t>
  </si>
  <si>
    <t>Gomel</t>
  </si>
  <si>
    <t>Mogilev</t>
  </si>
  <si>
    <t>Kletsk-2</t>
  </si>
  <si>
    <t>Cotonou</t>
  </si>
  <si>
    <t>Sofia</t>
  </si>
  <si>
    <t>La Paz</t>
  </si>
  <si>
    <t>Gaborone</t>
  </si>
  <si>
    <t>Sarajevo</t>
  </si>
  <si>
    <t>Brasília</t>
  </si>
  <si>
    <t>Rio de Janeiro</t>
  </si>
  <si>
    <t>São Paulo</t>
  </si>
  <si>
    <t>Bandar Seri Begawan</t>
  </si>
  <si>
    <t>Bujumbura</t>
  </si>
  <si>
    <t>Libreville</t>
  </si>
  <si>
    <t>Georgetown</t>
  </si>
  <si>
    <t>Accra</t>
  </si>
  <si>
    <t>Guatemala</t>
  </si>
  <si>
    <t>Bissau</t>
  </si>
  <si>
    <t>Kinshasa</t>
  </si>
  <si>
    <t>Djibouti city</t>
  </si>
  <si>
    <t>Cairo</t>
  </si>
  <si>
    <t>Alexandria</t>
  </si>
  <si>
    <t>Hurghada</t>
  </si>
  <si>
    <t>Lusaka</t>
  </si>
  <si>
    <t>Harare</t>
  </si>
  <si>
    <t>New Delhi</t>
  </si>
  <si>
    <t>Mumbai</t>
  </si>
  <si>
    <t>Kolkata</t>
  </si>
  <si>
    <t>Chennai</t>
  </si>
  <si>
    <t>Panaji</t>
  </si>
  <si>
    <t>Jakarta</t>
  </si>
  <si>
    <t>Amman</t>
  </si>
  <si>
    <t>Baghdad</t>
  </si>
  <si>
    <t>Basrah</t>
  </si>
  <si>
    <t>Erbil</t>
  </si>
  <si>
    <t>Tehran</t>
  </si>
  <si>
    <t>Rasht</t>
  </si>
  <si>
    <t>Isfahan</t>
  </si>
  <si>
    <t>Bushehr</t>
  </si>
  <si>
    <t>Dasht-e-Abadan</t>
  </si>
  <si>
    <t>Praia</t>
  </si>
  <si>
    <t>Astana</t>
  </si>
  <si>
    <t>Oskemen</t>
  </si>
  <si>
    <t>Priozersk</t>
  </si>
  <si>
    <t>Almaty</t>
  </si>
  <si>
    <t>Uralsk</t>
  </si>
  <si>
    <t>Phnom Penh</t>
  </si>
  <si>
    <t>Yaoundé</t>
  </si>
  <si>
    <t>Douala</t>
  </si>
  <si>
    <t>Malabo</t>
  </si>
  <si>
    <t>Doha</t>
  </si>
  <si>
    <t>Nairobi</t>
  </si>
  <si>
    <t>Bishkek</t>
  </si>
  <si>
    <t>Kant</t>
  </si>
  <si>
    <t>Karakol</t>
  </si>
  <si>
    <t>Pyongyang</t>
  </si>
  <si>
    <t>Beijing</t>
  </si>
  <si>
    <t>Сhondjin</t>
  </si>
  <si>
    <t>Osh</t>
  </si>
  <si>
    <t>Shanghai</t>
  </si>
  <si>
    <t>Shenyang</t>
  </si>
  <si>
    <t>Hong Kong</t>
  </si>
  <si>
    <t>Guangzhou</t>
  </si>
  <si>
    <t>Harbin</t>
  </si>
  <si>
    <t>Bogota</t>
  </si>
  <si>
    <t>Abidjan</t>
  </si>
  <si>
    <t>Havana</t>
  </si>
  <si>
    <t>Kuwait City</t>
  </si>
  <si>
    <t>Vientiane</t>
  </si>
  <si>
    <t>Beirut</t>
  </si>
  <si>
    <t>Tripoli</t>
  </si>
  <si>
    <t>Floreal</t>
  </si>
  <si>
    <t>Nouakchott</t>
  </si>
  <si>
    <t>Antananarivo</t>
  </si>
  <si>
    <t>Kuala Lumpur</t>
  </si>
  <si>
    <t>Bamako</t>
  </si>
  <si>
    <t>San Ġwann</t>
  </si>
  <si>
    <t>Rabat</t>
  </si>
  <si>
    <t>Casablanca</t>
  </si>
  <si>
    <t>Mexico City</t>
  </si>
  <si>
    <t>Maputo</t>
  </si>
  <si>
    <t>Ulaanbaatar</t>
  </si>
  <si>
    <t>Darkhan</t>
  </si>
  <si>
    <t>Yangon</t>
  </si>
  <si>
    <t>Windhoek</t>
  </si>
  <si>
    <t>Kathmandu</t>
  </si>
  <si>
    <t>Abuja</t>
  </si>
  <si>
    <t>Managua</t>
  </si>
  <si>
    <t>Abu Dhabi</t>
  </si>
  <si>
    <t>Muscat</t>
  </si>
  <si>
    <t>Islamabad</t>
  </si>
  <si>
    <t>Karachi</t>
  </si>
  <si>
    <t>Ramallah</t>
  </si>
  <si>
    <t>Panama City</t>
  </si>
  <si>
    <t>Paraguay</t>
  </si>
  <si>
    <t>Lima</t>
  </si>
  <si>
    <t>Brazzaville</t>
  </si>
  <si>
    <t>Seoul</t>
  </si>
  <si>
    <t>Busan</t>
  </si>
  <si>
    <t>Kigali</t>
  </si>
  <si>
    <t>Bucharest</t>
  </si>
  <si>
    <t>Constanța</t>
  </si>
  <si>
    <t>Riyadh</t>
  </si>
  <si>
    <t>Jeddah</t>
  </si>
  <si>
    <t>Skopje</t>
  </si>
  <si>
    <t>Mahé</t>
  </si>
  <si>
    <t>Dakar</t>
  </si>
  <si>
    <t>Singapore</t>
  </si>
  <si>
    <t>Damascus</t>
  </si>
  <si>
    <t>Bratislava</t>
  </si>
  <si>
    <t>Ljubljana</t>
  </si>
  <si>
    <t>Washington DC</t>
  </si>
  <si>
    <t>Houston</t>
  </si>
  <si>
    <t>Port Sudan</t>
  </si>
  <si>
    <t>Dushanbe</t>
  </si>
  <si>
    <t>Bokhtar</t>
  </si>
  <si>
    <t>Nurek</t>
  </si>
  <si>
    <t>Khujand</t>
  </si>
  <si>
    <t>Bangkok</t>
  </si>
  <si>
    <t>Phuket</t>
  </si>
  <si>
    <t>Dar es Salaam</t>
  </si>
  <si>
    <t>Tunis</t>
  </si>
  <si>
    <t>Ashgabat</t>
  </si>
  <si>
    <t>Dashoguz</t>
  </si>
  <si>
    <t>Mary</t>
  </si>
  <si>
    <t>Turkmenabat</t>
  </si>
  <si>
    <t>Turkmenbashi</t>
  </si>
  <si>
    <t>Kampala</t>
  </si>
  <si>
    <t>Montevideo</t>
  </si>
  <si>
    <t>Manila</t>
  </si>
  <si>
    <t>Zagreb</t>
  </si>
  <si>
    <t>Bangui</t>
  </si>
  <si>
    <t>N'Djamena</t>
  </si>
  <si>
    <t>Santiago</t>
  </si>
  <si>
    <t>Colombo</t>
  </si>
  <si>
    <t>Quito</t>
  </si>
  <si>
    <t>Guayaquil</t>
  </si>
  <si>
    <t>Asmara</t>
  </si>
  <si>
    <t>Addis Ababa</t>
  </si>
  <si>
    <t>Tskhinvali</t>
  </si>
  <si>
    <t>Kornisi</t>
  </si>
  <si>
    <t>Java</t>
  </si>
  <si>
    <t>Akhalgori</t>
  </si>
  <si>
    <t>Dmenisi</t>
  </si>
  <si>
    <t>Kvaisi</t>
  </si>
  <si>
    <t>Pretoria</t>
  </si>
  <si>
    <t>Cape Town</t>
  </si>
  <si>
    <t>Kingston</t>
  </si>
  <si>
    <t>Niigata</t>
  </si>
  <si>
    <t>Toyonaka</t>
  </si>
  <si>
    <t>Sapporo</t>
  </si>
  <si>
    <t>settlement</t>
  </si>
  <si>
    <t>country</t>
  </si>
  <si>
    <t>Canberra</t>
  </si>
  <si>
    <t>Country or Area</t>
  </si>
  <si>
    <t>M49 code</t>
  </si>
  <si>
    <t>ISO-alpha3 code</t>
  </si>
  <si>
    <t>AUS</t>
  </si>
  <si>
    <t>AUT</t>
  </si>
  <si>
    <t>AZE</t>
  </si>
  <si>
    <t>Аландских островов</t>
  </si>
  <si>
    <t>ALA</t>
  </si>
  <si>
    <t>ALB</t>
  </si>
  <si>
    <t>DZA</t>
  </si>
  <si>
    <t>Американское Самоа</t>
  </si>
  <si>
    <t>ASM</t>
  </si>
  <si>
    <t>Ангилья</t>
  </si>
  <si>
    <t>AIA</t>
  </si>
  <si>
    <t>Ангола</t>
  </si>
  <si>
    <t>AGO</t>
  </si>
  <si>
    <t>Андорра</t>
  </si>
  <si>
    <t>AND</t>
  </si>
  <si>
    <t>Антарктике</t>
  </si>
  <si>
    <t>ATA</t>
  </si>
  <si>
    <t>Антигуа и Барбуда</t>
  </si>
  <si>
    <t>ATG</t>
  </si>
  <si>
    <t>ARG</t>
  </si>
  <si>
    <t>ARM</t>
  </si>
  <si>
    <t>Аруба</t>
  </si>
  <si>
    <t>ABW</t>
  </si>
  <si>
    <t>AFG</t>
  </si>
  <si>
    <t>Багамские Острова</t>
  </si>
  <si>
    <t>BHS</t>
  </si>
  <si>
    <t>BGD</t>
  </si>
  <si>
    <t>Барбадос</t>
  </si>
  <si>
    <t>BRB</t>
  </si>
  <si>
    <t>BHR</t>
  </si>
  <si>
    <t>Беларусь</t>
  </si>
  <si>
    <t>BLR</t>
  </si>
  <si>
    <t>Белиз</t>
  </si>
  <si>
    <t>BLZ</t>
  </si>
  <si>
    <t>BEL</t>
  </si>
  <si>
    <t>Бенин</t>
  </si>
  <si>
    <t>BEN</t>
  </si>
  <si>
    <t>Бермудские острова</t>
  </si>
  <si>
    <t>BMU</t>
  </si>
  <si>
    <t>BGR</t>
  </si>
  <si>
    <t>Боливия (Многонациональное Государство)</t>
  </si>
  <si>
    <t>BOL</t>
  </si>
  <si>
    <t>Бонайре, Синт-Эстатиус и Саба</t>
  </si>
  <si>
    <t>BES</t>
  </si>
  <si>
    <t>BIH</t>
  </si>
  <si>
    <t>BWA</t>
  </si>
  <si>
    <t>Бразилия</t>
  </si>
  <si>
    <t>BRA</t>
  </si>
  <si>
    <t>Британская территория в Индийском океане</t>
  </si>
  <si>
    <t>IOT</t>
  </si>
  <si>
    <t>Британские Виргинские острова</t>
  </si>
  <si>
    <t>VGB</t>
  </si>
  <si>
    <t>Бруней-Даруссалам</t>
  </si>
  <si>
    <t>BRN</t>
  </si>
  <si>
    <t>BFA</t>
  </si>
  <si>
    <t>BDI</t>
  </si>
  <si>
    <t>Бутан</t>
  </si>
  <si>
    <t>BTN</t>
  </si>
  <si>
    <t>Вануату</t>
  </si>
  <si>
    <t>VUT</t>
  </si>
  <si>
    <t>HUN</t>
  </si>
  <si>
    <t>Венесуэла (Боливарианская Республика)</t>
  </si>
  <si>
    <t>VEN</t>
  </si>
  <si>
    <t>Виргинские острова Соединенных Штатов</t>
  </si>
  <si>
    <t>VIR</t>
  </si>
  <si>
    <t>Внешние малые острова Соединенных Штатов</t>
  </si>
  <si>
    <t>UMI</t>
  </si>
  <si>
    <t>VNM</t>
  </si>
  <si>
    <t>GAB</t>
  </si>
  <si>
    <t>GUY</t>
  </si>
  <si>
    <t>Гаити</t>
  </si>
  <si>
    <t>HTI</t>
  </si>
  <si>
    <t>Гамбия</t>
  </si>
  <si>
    <t>GMB</t>
  </si>
  <si>
    <t>Гана</t>
  </si>
  <si>
    <t>GHA</t>
  </si>
  <si>
    <t>Гваделупа</t>
  </si>
  <si>
    <t>GLP</t>
  </si>
  <si>
    <t>GTM</t>
  </si>
  <si>
    <t>Гвинея</t>
  </si>
  <si>
    <t>GIN</t>
  </si>
  <si>
    <t>GNB</t>
  </si>
  <si>
    <t>Германия</t>
  </si>
  <si>
    <t>DEU</t>
  </si>
  <si>
    <t>Гернси</t>
  </si>
  <si>
    <t>GGY</t>
  </si>
  <si>
    <t>Гибралтар</t>
  </si>
  <si>
    <t>GIB</t>
  </si>
  <si>
    <t>Гондурас</t>
  </si>
  <si>
    <t>HND</t>
  </si>
  <si>
    <t>Государство Палестина</t>
  </si>
  <si>
    <t>PSE</t>
  </si>
  <si>
    <t>Гренада</t>
  </si>
  <si>
    <t>GRD</t>
  </si>
  <si>
    <t>Гренландия</t>
  </si>
  <si>
    <t>GRL</t>
  </si>
  <si>
    <t>GRC</t>
  </si>
  <si>
    <t>Грузия</t>
  </si>
  <si>
    <t>GEO</t>
  </si>
  <si>
    <t>Гуам</t>
  </si>
  <si>
    <t>GUM</t>
  </si>
  <si>
    <t>DNK</t>
  </si>
  <si>
    <t>COD</t>
  </si>
  <si>
    <t>Джерси</t>
  </si>
  <si>
    <t>JEY</t>
  </si>
  <si>
    <t>Джибути</t>
  </si>
  <si>
    <t>DJI</t>
  </si>
  <si>
    <t>Доминика</t>
  </si>
  <si>
    <t>DMA</t>
  </si>
  <si>
    <t>Доминиканская Республика</t>
  </si>
  <si>
    <t>DOM</t>
  </si>
  <si>
    <t>EGY</t>
  </si>
  <si>
    <t>ZMB</t>
  </si>
  <si>
    <t>Западная Сахара</t>
  </si>
  <si>
    <t>ESH</t>
  </si>
  <si>
    <t>Зимбабве</t>
  </si>
  <si>
    <t>ZWE</t>
  </si>
  <si>
    <t>Йемен</t>
  </si>
  <si>
    <t>YEM</t>
  </si>
  <si>
    <t>ISR</t>
  </si>
  <si>
    <t>IND</t>
  </si>
  <si>
    <t>Индонезия</t>
  </si>
  <si>
    <t>IDN</t>
  </si>
  <si>
    <t>JOR</t>
  </si>
  <si>
    <t>IRQ</t>
  </si>
  <si>
    <t>Иран (Исламская Республика)</t>
  </si>
  <si>
    <t>IRN</t>
  </si>
  <si>
    <t>IRL</t>
  </si>
  <si>
    <t>ISL</t>
  </si>
  <si>
    <t>ESP</t>
  </si>
  <si>
    <t>ITA</t>
  </si>
  <si>
    <t>CPV</t>
  </si>
  <si>
    <t>KAZ</t>
  </si>
  <si>
    <t>Кайман острова</t>
  </si>
  <si>
    <t>CYM</t>
  </si>
  <si>
    <t>KHM</t>
  </si>
  <si>
    <t>Камерун</t>
  </si>
  <si>
    <t>CMR</t>
  </si>
  <si>
    <t>CAN</t>
  </si>
  <si>
    <t>QAT</t>
  </si>
  <si>
    <t>KEN</t>
  </si>
  <si>
    <t>CYP</t>
  </si>
  <si>
    <t>Кирибати</t>
  </si>
  <si>
    <t>KIR</t>
  </si>
  <si>
    <t>Китай</t>
  </si>
  <si>
    <t>CHN</t>
  </si>
  <si>
    <t>Китай, Специальный административный район Гонконг</t>
  </si>
  <si>
    <t>HKG</t>
  </si>
  <si>
    <t>Китай, Специальный административный район Макао</t>
  </si>
  <si>
    <t>MAC</t>
  </si>
  <si>
    <t>Кокосовых (Килинг) островов</t>
  </si>
  <si>
    <t>CCK</t>
  </si>
  <si>
    <t>COL</t>
  </si>
  <si>
    <t>Коморские Острова</t>
  </si>
  <si>
    <t>COM</t>
  </si>
  <si>
    <t>Конго</t>
  </si>
  <si>
    <t>COG</t>
  </si>
  <si>
    <t>Корейская Народно-Демократическая Республика</t>
  </si>
  <si>
    <t>PRK</t>
  </si>
  <si>
    <t>CRI</t>
  </si>
  <si>
    <t>Кот-д'Ивуар</t>
  </si>
  <si>
    <t>CIV</t>
  </si>
  <si>
    <t>CUB</t>
  </si>
  <si>
    <t>KWT</t>
  </si>
  <si>
    <t>Кыргызстан</t>
  </si>
  <si>
    <t>KGZ</t>
  </si>
  <si>
    <t>Кюрасао</t>
  </si>
  <si>
    <t>CUW</t>
  </si>
  <si>
    <t>Лаосская Народно-Демократическая Республика</t>
  </si>
  <si>
    <t>LAO</t>
  </si>
  <si>
    <t>LVA</t>
  </si>
  <si>
    <t>Лесото</t>
  </si>
  <si>
    <t>LSO</t>
  </si>
  <si>
    <t>Либерия</t>
  </si>
  <si>
    <t>LBR</t>
  </si>
  <si>
    <t>LBN</t>
  </si>
  <si>
    <t>LBY</t>
  </si>
  <si>
    <t>LTU</t>
  </si>
  <si>
    <t>Лихтенштейн</t>
  </si>
  <si>
    <t>LIE</t>
  </si>
  <si>
    <t>LUX</t>
  </si>
  <si>
    <t>MUS</t>
  </si>
  <si>
    <t>MRT</t>
  </si>
  <si>
    <t>Мадагаскар</t>
  </si>
  <si>
    <t>MDG</t>
  </si>
  <si>
    <t>Малави</t>
  </si>
  <si>
    <t>MWI</t>
  </si>
  <si>
    <t>MYS</t>
  </si>
  <si>
    <t>Мали</t>
  </si>
  <si>
    <t>MLI</t>
  </si>
  <si>
    <t>Мальдивские Острова</t>
  </si>
  <si>
    <t>MDV</t>
  </si>
  <si>
    <t>MLT</t>
  </si>
  <si>
    <t>MAR</t>
  </si>
  <si>
    <t>Мартиника</t>
  </si>
  <si>
    <t>MTQ</t>
  </si>
  <si>
    <t>Маршалловы Острова</t>
  </si>
  <si>
    <t>MHL</t>
  </si>
  <si>
    <t>Мексика</t>
  </si>
  <si>
    <t>MEX</t>
  </si>
  <si>
    <t>Микронезия (Федеративные Штаты)</t>
  </si>
  <si>
    <t>FSM</t>
  </si>
  <si>
    <t>Мозамбик</t>
  </si>
  <si>
    <t>MOZ</t>
  </si>
  <si>
    <t>Монако</t>
  </si>
  <si>
    <t>MCO</t>
  </si>
  <si>
    <t>MNG</t>
  </si>
  <si>
    <t>Монтсеррат</t>
  </si>
  <si>
    <t>MSR</t>
  </si>
  <si>
    <t>MMR</t>
  </si>
  <si>
    <t>NAM</t>
  </si>
  <si>
    <t>Науру</t>
  </si>
  <si>
    <t>NRU</t>
  </si>
  <si>
    <t>NPL</t>
  </si>
  <si>
    <t>Нигер</t>
  </si>
  <si>
    <t>NER</t>
  </si>
  <si>
    <t>NGA</t>
  </si>
  <si>
    <t>Нидерланды (Королевство)</t>
  </si>
  <si>
    <t>NLD</t>
  </si>
  <si>
    <t>Никарагуа</t>
  </si>
  <si>
    <t>NIC</t>
  </si>
  <si>
    <t>Ниуэ</t>
  </si>
  <si>
    <t>NIU</t>
  </si>
  <si>
    <t>Новая Зеландия</t>
  </si>
  <si>
    <t>NZL</t>
  </si>
  <si>
    <t>Новая Каледония</t>
  </si>
  <si>
    <t>NCL</t>
  </si>
  <si>
    <t>NOR</t>
  </si>
  <si>
    <t>Объединенная Республика Танзания</t>
  </si>
  <si>
    <t>TZA</t>
  </si>
  <si>
    <t>ARE</t>
  </si>
  <si>
    <t>OMN</t>
  </si>
  <si>
    <t>Остров Буве</t>
  </si>
  <si>
    <t>BVT</t>
  </si>
  <si>
    <t>Остров Майотта</t>
  </si>
  <si>
    <t>MYT</t>
  </si>
  <si>
    <t>Остров Мэн</t>
  </si>
  <si>
    <t>IMN</t>
  </si>
  <si>
    <t>Остров Норфолк</t>
  </si>
  <si>
    <t>NFK</t>
  </si>
  <si>
    <t>остров Рождества</t>
  </si>
  <si>
    <t>CXR</t>
  </si>
  <si>
    <t>Остров Святой Елены</t>
  </si>
  <si>
    <t>SHN</t>
  </si>
  <si>
    <t>Остров Херд и острова Макдональд</t>
  </si>
  <si>
    <t>HMD</t>
  </si>
  <si>
    <t>Острова Кука</t>
  </si>
  <si>
    <t>COK</t>
  </si>
  <si>
    <t>Острова Свальбард и Ян-Майен</t>
  </si>
  <si>
    <t>SJM</t>
  </si>
  <si>
    <t>Острова Теркс и Кайкос</t>
  </si>
  <si>
    <t>TCA</t>
  </si>
  <si>
    <t>Острова Уоллис и Футуна</t>
  </si>
  <si>
    <t>WLF</t>
  </si>
  <si>
    <t>PAK</t>
  </si>
  <si>
    <t>Палау</t>
  </si>
  <si>
    <t>PLW</t>
  </si>
  <si>
    <t>PAN</t>
  </si>
  <si>
    <t>Папуа-Новая Гвинея</t>
  </si>
  <si>
    <t>PNG</t>
  </si>
  <si>
    <t>PRY</t>
  </si>
  <si>
    <t>PER</t>
  </si>
  <si>
    <t>Питкэрн</t>
  </si>
  <si>
    <t>PCN</t>
  </si>
  <si>
    <t>POL</t>
  </si>
  <si>
    <t>PRT</t>
  </si>
  <si>
    <t>Пуэрто-Рико</t>
  </si>
  <si>
    <t>PRI</t>
  </si>
  <si>
    <t>KOR</t>
  </si>
  <si>
    <t>Республика Молдова</t>
  </si>
  <si>
    <t>MDA</t>
  </si>
  <si>
    <t>Реюньон</t>
  </si>
  <si>
    <t>REU</t>
  </si>
  <si>
    <t>Российская Федерация</t>
  </si>
  <si>
    <t>RUS</t>
  </si>
  <si>
    <t>RWA</t>
  </si>
  <si>
    <t>ROU</t>
  </si>
  <si>
    <t>Сальвадор</t>
  </si>
  <si>
    <t>SLV</t>
  </si>
  <si>
    <t>Самоа</t>
  </si>
  <si>
    <t>WSM</t>
  </si>
  <si>
    <t>Сан-Марино</t>
  </si>
  <si>
    <t>SMR</t>
  </si>
  <si>
    <t>Сан-Томе и Принсипи</t>
  </si>
  <si>
    <t>STP</t>
  </si>
  <si>
    <t>SAU</t>
  </si>
  <si>
    <t>Святой Престол</t>
  </si>
  <si>
    <t>VAT</t>
  </si>
  <si>
    <t>MKD</t>
  </si>
  <si>
    <t>Северные Марианские острова</t>
  </si>
  <si>
    <t>MNP</t>
  </si>
  <si>
    <t>SYC</t>
  </si>
  <si>
    <t>Сен-Бартелеми</t>
  </si>
  <si>
    <t>BLM</t>
  </si>
  <si>
    <t>Сенегал</t>
  </si>
  <si>
    <t>SEN</t>
  </si>
  <si>
    <t>Сен-Мартен (французская часть)</t>
  </si>
  <si>
    <t>MAF</t>
  </si>
  <si>
    <t>Сен-Пьер и Микелон</t>
  </si>
  <si>
    <t>SPM</t>
  </si>
  <si>
    <t>Сент-Винсент и Гренадины</t>
  </si>
  <si>
    <t>VCT</t>
  </si>
  <si>
    <t>Сент-Китс и Невис</t>
  </si>
  <si>
    <t>KNA</t>
  </si>
  <si>
    <t>Сент-Люсия</t>
  </si>
  <si>
    <t>LCA</t>
  </si>
  <si>
    <t>SRB</t>
  </si>
  <si>
    <t>SGP</t>
  </si>
  <si>
    <t>Синт-Мартен (нидерландская часть)</t>
  </si>
  <si>
    <t>SXM</t>
  </si>
  <si>
    <t>Сирийская Арабская Республика</t>
  </si>
  <si>
    <t>SYR</t>
  </si>
  <si>
    <t>SVK</t>
  </si>
  <si>
    <t>SVN</t>
  </si>
  <si>
    <t>Соединенное Королевство Великобритании и Северной Ирландии</t>
  </si>
  <si>
    <t>GBR</t>
  </si>
  <si>
    <t>USA</t>
  </si>
  <si>
    <t>Соломоновы Острова</t>
  </si>
  <si>
    <t>SLB</t>
  </si>
  <si>
    <t>Сомали</t>
  </si>
  <si>
    <t>SOM</t>
  </si>
  <si>
    <t>SDN</t>
  </si>
  <si>
    <t>Суринам</t>
  </si>
  <si>
    <t>SUR</t>
  </si>
  <si>
    <t>Сьерра-Леоне</t>
  </si>
  <si>
    <t>SLE</t>
  </si>
  <si>
    <t>TJK</t>
  </si>
  <si>
    <t>THA</t>
  </si>
  <si>
    <t>Тимор-Лешти</t>
  </si>
  <si>
    <t>TLS</t>
  </si>
  <si>
    <t>Того</t>
  </si>
  <si>
    <t>TGO</t>
  </si>
  <si>
    <t>Токелау</t>
  </si>
  <si>
    <t>TKL</t>
  </si>
  <si>
    <t>Тонга</t>
  </si>
  <si>
    <t>TON</t>
  </si>
  <si>
    <t>Тринидад и Тобаго</t>
  </si>
  <si>
    <t>TTO</t>
  </si>
  <si>
    <t>Тувалу</t>
  </si>
  <si>
    <t>TUV</t>
  </si>
  <si>
    <t>TUN</t>
  </si>
  <si>
    <t>TKM</t>
  </si>
  <si>
    <t>TUR</t>
  </si>
  <si>
    <t>Уганда</t>
  </si>
  <si>
    <t>UGA</t>
  </si>
  <si>
    <t>UZB</t>
  </si>
  <si>
    <t>Украина</t>
  </si>
  <si>
    <t>UKR</t>
  </si>
  <si>
    <t>URY</t>
  </si>
  <si>
    <t>Фарерские острова</t>
  </si>
  <si>
    <t>FRO</t>
  </si>
  <si>
    <t>Фиджи</t>
  </si>
  <si>
    <t>FJI</t>
  </si>
  <si>
    <t>Филиппины</t>
  </si>
  <si>
    <t>PHL</t>
  </si>
  <si>
    <t>FIN</t>
  </si>
  <si>
    <t>Фолклендские (Мальвинские) острова</t>
  </si>
  <si>
    <t>FLK</t>
  </si>
  <si>
    <t>FRA</t>
  </si>
  <si>
    <t>Французская Гвиана</t>
  </si>
  <si>
    <t>GUF</t>
  </si>
  <si>
    <t>Французская Полинезия</t>
  </si>
  <si>
    <t>PYF</t>
  </si>
  <si>
    <t>HRV</t>
  </si>
  <si>
    <t>Центральноафриканская Республика</t>
  </si>
  <si>
    <t>CAF</t>
  </si>
  <si>
    <t>TCD</t>
  </si>
  <si>
    <t>MNE</t>
  </si>
  <si>
    <t>CZE</t>
  </si>
  <si>
    <t>CHL</t>
  </si>
  <si>
    <t>CHE</t>
  </si>
  <si>
    <t>SWE</t>
  </si>
  <si>
    <t>Шри-Ланка</t>
  </si>
  <si>
    <t>LKA</t>
  </si>
  <si>
    <t>ECU</t>
  </si>
  <si>
    <t>Экваториальная Гвинея</t>
  </si>
  <si>
    <t>GNQ</t>
  </si>
  <si>
    <t>ERI</t>
  </si>
  <si>
    <t>Эсватини</t>
  </si>
  <si>
    <t>SWZ</t>
  </si>
  <si>
    <t>EST</t>
  </si>
  <si>
    <t>ETH</t>
  </si>
  <si>
    <t>Южная Африка</t>
  </si>
  <si>
    <t>ZAF</t>
  </si>
  <si>
    <t>Южная Джорджия и Южные Сандвичевы острова</t>
  </si>
  <si>
    <t>SGS</t>
  </si>
  <si>
    <t>Южные земли (французская заморская территория)</t>
  </si>
  <si>
    <t>ATF</t>
  </si>
  <si>
    <t>Южный Судан</t>
  </si>
  <si>
    <t>SSD</t>
  </si>
  <si>
    <t>JAM</t>
  </si>
  <si>
    <t>JPN</t>
  </si>
  <si>
    <t>Sydney</t>
  </si>
  <si>
    <t>Vienna</t>
  </si>
  <si>
    <t>Salzburg</t>
  </si>
  <si>
    <t>Yerevan</t>
  </si>
  <si>
    <t>Gyumri</t>
  </si>
  <si>
    <t>Brussels</t>
  </si>
  <si>
    <t>London</t>
  </si>
  <si>
    <t>Budapest</t>
  </si>
  <si>
    <t>Caracas</t>
  </si>
  <si>
    <t>Hanoi</t>
  </si>
  <si>
    <t>Ho Chi Minh</t>
  </si>
  <si>
    <t>Da Nang</t>
  </si>
  <si>
    <t>Vũng Tàu</t>
  </si>
  <si>
    <t>Conakry</t>
  </si>
  <si>
    <t>Athens</t>
  </si>
  <si>
    <t>Thessaloniki</t>
  </si>
  <si>
    <t>Copenhagen</t>
  </si>
  <si>
    <t>Tel Aviv</t>
  </si>
  <si>
    <t>Jerusalim</t>
  </si>
  <si>
    <t>Haifa</t>
  </si>
  <si>
    <t>Madrid</t>
  </si>
  <si>
    <t>Barcelona</t>
  </si>
  <si>
    <t>Rome</t>
  </si>
  <si>
    <t>Milan</t>
  </si>
  <si>
    <t>Genoa</t>
  </si>
  <si>
    <t>Palermo</t>
  </si>
  <si>
    <t>Ottawa</t>
  </si>
  <si>
    <t>Montreal</t>
  </si>
  <si>
    <t>Toronto</t>
  </si>
  <si>
    <t>Nicosia 1</t>
  </si>
  <si>
    <t>Nicosia 2</t>
  </si>
  <si>
    <t>San Jose</t>
  </si>
  <si>
    <t>Riga</t>
  </si>
  <si>
    <t>Vilnius</t>
  </si>
  <si>
    <t>Luxembourg</t>
  </si>
  <si>
    <t>Chișinău</t>
  </si>
  <si>
    <t>Wellington</t>
  </si>
  <si>
    <t>Oslo</t>
  </si>
  <si>
    <t>Kirkenes</t>
  </si>
  <si>
    <t>Barentsburg</t>
  </si>
  <si>
    <t>Warsaw</t>
  </si>
  <si>
    <t>Gdansk</t>
  </si>
  <si>
    <t>Krajow</t>
  </si>
  <si>
    <t>Poznań</t>
  </si>
  <si>
    <t>Lisbon</t>
  </si>
  <si>
    <t>Belgrade</t>
  </si>
  <si>
    <t>New York</t>
  </si>
  <si>
    <t>Ankara</t>
  </si>
  <si>
    <t>Trabzon</t>
  </si>
  <si>
    <t>Antalya</t>
  </si>
  <si>
    <t>Istanbul</t>
  </si>
  <si>
    <t>Tashkent</t>
  </si>
  <si>
    <t>Samarkand</t>
  </si>
  <si>
    <t>Berlin</t>
  </si>
  <si>
    <t>Bonn</t>
  </si>
  <si>
    <t>Helsinki</t>
  </si>
  <si>
    <t>Paris</t>
  </si>
  <si>
    <t>Villefranche-sur-Mer</t>
  </si>
  <si>
    <t>Marseille</t>
  </si>
  <si>
    <t>Strasbourg</t>
  </si>
  <si>
    <t>Podgorica</t>
  </si>
  <si>
    <t>Prague</t>
  </si>
  <si>
    <t>Bern</t>
  </si>
  <si>
    <t>Geneva</t>
  </si>
  <si>
    <t>Stockholm</t>
  </si>
  <si>
    <t>Tallinn</t>
  </si>
  <si>
    <t>Tokio</t>
  </si>
  <si>
    <t>Dublin</t>
  </si>
  <si>
    <t>Reykjavík</t>
  </si>
  <si>
    <t>Hague</t>
  </si>
  <si>
    <t>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</si>
</sst>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rgb="FFD8DDE3"/>
      </left>
      <right style="medium">
        <color rgb="FFD8DDE3"/>
      </right>
      <top style="medium">
        <color rgb="FFD8DDE3"/>
      </top>
      <bottom style="medium">
        <color rgb="FFD8DDE3"/>
      </bottom>
      <diagonal/>
    </border>
    <border>
      <left style="medium">
        <color rgb="FFD8DDE3"/>
      </left>
      <right style="medium">
        <color rgb="FFD8DDE3"/>
      </right>
      <top style="medium">
        <color rgb="FFD8DDE3"/>
      </top>
      <bottom/>
      <diagonal/>
    </border>
    <border>
      <left style="medium">
        <color rgb="FFD8DDE3"/>
      </left>
      <right style="medium">
        <color rgb="FFD8DDE3"/>
      </right>
      <top/>
      <bottom style="medium">
        <color rgb="FFD8DDE3"/>
      </bottom>
      <diagonal/>
    </border>
    <border>
      <left style="medium">
        <color rgb="FFD8DDE3"/>
      </left>
      <right style="medium">
        <color rgb="FFD8DDE3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opLeftCell="A334" workbookViewId="0">
      <selection activeCell="D342" sqref="D342"/>
    </sheetView>
  </sheetViews>
  <sheetFormatPr defaultRowHeight="33" customHeight="1" x14ac:dyDescent="0.25"/>
  <cols>
    <col min="1" max="1" width="34.5703125" style="9" bestFit="1" customWidth="1"/>
    <col min="2" max="2" width="49" style="9" bestFit="1" customWidth="1"/>
    <col min="3" max="3" width="49" style="9" customWidth="1"/>
    <col min="4" max="4" width="255.7109375" style="9" bestFit="1" customWidth="1"/>
    <col min="5" max="5" width="39.42578125" style="9" bestFit="1" customWidth="1"/>
  </cols>
  <sheetData>
    <row r="1" spans="1:5" ht="33" customHeight="1" x14ac:dyDescent="0.25">
      <c r="A1" s="7" t="s">
        <v>146</v>
      </c>
      <c r="B1" s="7" t="s">
        <v>147</v>
      </c>
      <c r="C1" s="7"/>
      <c r="D1" s="7" t="s">
        <v>148</v>
      </c>
      <c r="E1" s="7" t="s">
        <v>149</v>
      </c>
    </row>
    <row r="2" spans="1:5" ht="33" customHeight="1" thickBot="1" x14ac:dyDescent="0.3">
      <c r="A2" s="8"/>
      <c r="B2" s="8"/>
      <c r="C2" s="8"/>
      <c r="D2" s="8"/>
      <c r="E2" s="8"/>
    </row>
    <row r="3" spans="1:5" ht="33" customHeight="1" thickBot="1" x14ac:dyDescent="0.3">
      <c r="A3" s="1">
        <v>8000</v>
      </c>
      <c r="B3" s="1" t="s">
        <v>0</v>
      </c>
      <c r="C3" s="1" t="s">
        <v>918</v>
      </c>
      <c r="D3" s="1" t="s">
        <v>150</v>
      </c>
      <c r="E3" s="1"/>
    </row>
    <row r="4" spans="1:5" ht="33" customHeight="1" x14ac:dyDescent="0.25">
      <c r="A4" s="2">
        <v>8001</v>
      </c>
      <c r="B4" s="2" t="s">
        <v>0</v>
      </c>
      <c r="C4" s="2" t="s">
        <v>918</v>
      </c>
      <c r="D4" s="2" t="s">
        <v>151</v>
      </c>
      <c r="E4" s="2"/>
    </row>
    <row r="5" spans="1:5" ht="33" customHeight="1" thickBot="1" x14ac:dyDescent="0.3">
      <c r="A5" s="3"/>
      <c r="B5" s="3"/>
      <c r="C5" s="3"/>
      <c r="D5" s="3" t="s">
        <v>152</v>
      </c>
      <c r="E5" s="3"/>
    </row>
    <row r="6" spans="1:5" ht="33" customHeight="1" thickBot="1" x14ac:dyDescent="0.3">
      <c r="A6" s="2">
        <v>8002</v>
      </c>
      <c r="B6" s="2" t="s">
        <v>0</v>
      </c>
      <c r="C6" s="1" t="s">
        <v>918</v>
      </c>
      <c r="D6" s="2" t="s">
        <v>153</v>
      </c>
      <c r="E6" s="2"/>
    </row>
    <row r="7" spans="1:5" ht="33" customHeight="1" thickBot="1" x14ac:dyDescent="0.3">
      <c r="A7" s="3"/>
      <c r="B7" s="3"/>
      <c r="C7" s="3"/>
      <c r="D7" s="3" t="s">
        <v>154</v>
      </c>
      <c r="E7" s="3"/>
    </row>
    <row r="8" spans="1:5" ht="33" customHeight="1" thickBot="1" x14ac:dyDescent="0.3">
      <c r="A8" s="2">
        <v>8003</v>
      </c>
      <c r="B8" s="2" t="s">
        <v>0</v>
      </c>
      <c r="C8" s="1" t="s">
        <v>918</v>
      </c>
      <c r="D8" s="2" t="s">
        <v>155</v>
      </c>
      <c r="E8" s="2"/>
    </row>
    <row r="9" spans="1:5" ht="33" customHeight="1" thickBot="1" x14ac:dyDescent="0.3">
      <c r="A9" s="3"/>
      <c r="B9" s="3"/>
      <c r="C9" s="3"/>
      <c r="D9" s="3" t="s">
        <v>156</v>
      </c>
      <c r="E9" s="3"/>
    </row>
    <row r="10" spans="1:5" ht="33" customHeight="1" x14ac:dyDescent="0.25">
      <c r="A10" s="2">
        <v>8004</v>
      </c>
      <c r="B10" s="2" t="s">
        <v>0</v>
      </c>
      <c r="C10" s="2" t="s">
        <v>919</v>
      </c>
      <c r="D10" s="2" t="s">
        <v>157</v>
      </c>
      <c r="E10" s="2"/>
    </row>
    <row r="11" spans="1:5" ht="33" customHeight="1" thickBot="1" x14ac:dyDescent="0.3">
      <c r="A11" s="3"/>
      <c r="B11" s="3"/>
      <c r="C11" s="3"/>
      <c r="D11" s="3" t="s">
        <v>158</v>
      </c>
      <c r="E11" s="3"/>
    </row>
    <row r="12" spans="1:5" ht="33" customHeight="1" x14ac:dyDescent="0.25">
      <c r="A12" s="2">
        <v>8005</v>
      </c>
      <c r="B12" s="2" t="s">
        <v>0</v>
      </c>
      <c r="C12" s="2" t="s">
        <v>920</v>
      </c>
      <c r="D12" s="2" t="s">
        <v>159</v>
      </c>
      <c r="E12" s="2"/>
    </row>
    <row r="13" spans="1:5" ht="33" customHeight="1" thickBot="1" x14ac:dyDescent="0.3">
      <c r="A13" s="3"/>
      <c r="B13" s="3"/>
      <c r="C13" s="3"/>
      <c r="D13" s="3" t="s">
        <v>160</v>
      </c>
      <c r="E13" s="3"/>
    </row>
    <row r="14" spans="1:5" ht="33" customHeight="1" x14ac:dyDescent="0.25">
      <c r="A14" s="2">
        <v>8006</v>
      </c>
      <c r="B14" s="2" t="s">
        <v>0</v>
      </c>
      <c r="C14" s="2" t="s">
        <v>921</v>
      </c>
      <c r="D14" s="2" t="s">
        <v>161</v>
      </c>
      <c r="E14" s="2"/>
    </row>
    <row r="15" spans="1:5" ht="33" customHeight="1" thickBot="1" x14ac:dyDescent="0.3">
      <c r="A15" s="3"/>
      <c r="B15" s="3"/>
      <c r="C15" s="3"/>
      <c r="D15" s="3" t="s">
        <v>162</v>
      </c>
      <c r="E15" s="3"/>
    </row>
    <row r="16" spans="1:5" ht="33" customHeight="1" thickBot="1" x14ac:dyDescent="0.3">
      <c r="A16" s="1">
        <v>8007</v>
      </c>
      <c r="B16" s="1" t="s">
        <v>0</v>
      </c>
      <c r="C16" s="1" t="s">
        <v>922</v>
      </c>
      <c r="D16" s="1" t="s">
        <v>163</v>
      </c>
      <c r="E16" s="1"/>
    </row>
    <row r="17" spans="1:5" ht="33" customHeight="1" x14ac:dyDescent="0.25">
      <c r="A17" s="2">
        <v>8008</v>
      </c>
      <c r="B17" s="2" t="s">
        <v>0</v>
      </c>
      <c r="C17" s="2" t="s">
        <v>923</v>
      </c>
      <c r="D17" s="2" t="s">
        <v>164</v>
      </c>
      <c r="E17" s="2"/>
    </row>
    <row r="18" spans="1:5" ht="33" customHeight="1" thickBot="1" x14ac:dyDescent="0.3">
      <c r="A18" s="3"/>
      <c r="B18" s="3"/>
      <c r="C18" s="3"/>
      <c r="D18" s="3" t="s">
        <v>165</v>
      </c>
      <c r="E18" s="3"/>
    </row>
    <row r="19" spans="1:5" ht="33" customHeight="1" x14ac:dyDescent="0.25">
      <c r="A19" s="2">
        <v>8019</v>
      </c>
      <c r="B19" s="2" t="s">
        <v>0</v>
      </c>
      <c r="C19" s="2" t="s">
        <v>924</v>
      </c>
      <c r="D19" s="2" t="s">
        <v>166</v>
      </c>
      <c r="E19" s="2"/>
    </row>
    <row r="20" spans="1:5" ht="33" customHeight="1" thickBot="1" x14ac:dyDescent="0.3">
      <c r="A20" s="3"/>
      <c r="B20" s="3"/>
      <c r="C20" s="3"/>
      <c r="D20" s="3" t="s">
        <v>167</v>
      </c>
      <c r="E20" s="3"/>
    </row>
    <row r="21" spans="1:5" ht="33" customHeight="1" thickBot="1" x14ac:dyDescent="0.3">
      <c r="A21" s="1">
        <v>8397</v>
      </c>
      <c r="B21" s="1" t="s">
        <v>0</v>
      </c>
      <c r="C21" s="1" t="s">
        <v>925</v>
      </c>
      <c r="D21" s="1" t="s">
        <v>168</v>
      </c>
      <c r="E21" s="1"/>
    </row>
    <row r="22" spans="1:5" ht="33" customHeight="1" thickBot="1" x14ac:dyDescent="0.3">
      <c r="A22" s="1">
        <v>8405</v>
      </c>
      <c r="B22" s="1" t="s">
        <v>0</v>
      </c>
      <c r="C22" s="1" t="s">
        <v>926</v>
      </c>
      <c r="D22" s="1" t="s">
        <v>169</v>
      </c>
      <c r="E22" s="1"/>
    </row>
    <row r="23" spans="1:5" ht="33" customHeight="1" x14ac:dyDescent="0.25">
      <c r="A23" s="2">
        <v>8415</v>
      </c>
      <c r="B23" s="2" t="s">
        <v>0</v>
      </c>
      <c r="C23" s="2" t="s">
        <v>927</v>
      </c>
      <c r="D23" s="2" t="s">
        <v>170</v>
      </c>
      <c r="E23" s="2"/>
    </row>
    <row r="24" spans="1:5" ht="33" customHeight="1" thickBot="1" x14ac:dyDescent="0.3">
      <c r="A24" s="3"/>
      <c r="B24" s="3"/>
      <c r="C24" s="3"/>
      <c r="D24" s="3" t="s">
        <v>171</v>
      </c>
      <c r="E24" s="3"/>
    </row>
    <row r="25" spans="1:5" ht="33" customHeight="1" thickBot="1" x14ac:dyDescent="0.3">
      <c r="A25" s="1">
        <v>8419</v>
      </c>
      <c r="B25" s="1" t="s">
        <v>0</v>
      </c>
      <c r="C25" s="1" t="s">
        <v>928</v>
      </c>
      <c r="D25" s="1" t="s">
        <v>172</v>
      </c>
      <c r="E25" s="1"/>
    </row>
    <row r="26" spans="1:5" ht="33" customHeight="1" thickBot="1" x14ac:dyDescent="0.3">
      <c r="A26" s="1">
        <v>8420</v>
      </c>
      <c r="B26" s="1" t="s">
        <v>0</v>
      </c>
      <c r="C26" s="1" t="s">
        <v>929</v>
      </c>
      <c r="D26" s="1" t="s">
        <v>173</v>
      </c>
      <c r="E26" s="1"/>
    </row>
    <row r="27" spans="1:5" ht="33" customHeight="1" thickBot="1" x14ac:dyDescent="0.3">
      <c r="A27" s="1">
        <v>8422</v>
      </c>
      <c r="B27" s="1" t="s">
        <v>0</v>
      </c>
      <c r="C27" s="1" t="s">
        <v>918</v>
      </c>
      <c r="D27" s="1" t="s">
        <v>174</v>
      </c>
      <c r="E27" s="1"/>
    </row>
    <row r="28" spans="1:5" ht="33" customHeight="1" thickBot="1" x14ac:dyDescent="0.3">
      <c r="A28" s="2">
        <v>8424</v>
      </c>
      <c r="B28" s="2" t="s">
        <v>0</v>
      </c>
      <c r="C28" s="1" t="s">
        <v>918</v>
      </c>
      <c r="D28" s="2" t="s">
        <v>175</v>
      </c>
      <c r="E28" s="2"/>
    </row>
    <row r="29" spans="1:5" ht="33" customHeight="1" thickBot="1" x14ac:dyDescent="0.3">
      <c r="A29" s="3"/>
      <c r="B29" s="3"/>
      <c r="C29" s="3"/>
      <c r="D29" s="3" t="s">
        <v>176</v>
      </c>
      <c r="E29" s="3"/>
    </row>
    <row r="30" spans="1:5" ht="33" customHeight="1" x14ac:dyDescent="0.25">
      <c r="A30" s="2">
        <v>8427</v>
      </c>
      <c r="B30" s="2" t="s">
        <v>0</v>
      </c>
      <c r="C30" s="2" t="s">
        <v>930</v>
      </c>
      <c r="D30" s="2" t="s">
        <v>177</v>
      </c>
      <c r="E30" s="2"/>
    </row>
    <row r="31" spans="1:5" ht="33" customHeight="1" thickBot="1" x14ac:dyDescent="0.3">
      <c r="A31" s="3"/>
      <c r="B31" s="3"/>
      <c r="C31" s="3"/>
      <c r="D31" s="3" t="s">
        <v>165</v>
      </c>
      <c r="E31" s="3"/>
    </row>
    <row r="32" spans="1:5" ht="33" customHeight="1" thickBot="1" x14ac:dyDescent="0.3">
      <c r="A32" s="2">
        <v>8430</v>
      </c>
      <c r="B32" s="2" t="s">
        <v>0</v>
      </c>
      <c r="C32" s="1" t="s">
        <v>918</v>
      </c>
      <c r="D32" s="2" t="s">
        <v>178</v>
      </c>
      <c r="E32" s="2"/>
    </row>
    <row r="33" spans="1:5" ht="33" customHeight="1" thickBot="1" x14ac:dyDescent="0.3">
      <c r="A33" s="3"/>
      <c r="B33" s="3"/>
      <c r="C33" s="3"/>
      <c r="D33" s="3" t="s">
        <v>179</v>
      </c>
      <c r="E33" s="3"/>
    </row>
    <row r="34" spans="1:5" ht="33" customHeight="1" x14ac:dyDescent="0.25">
      <c r="A34" s="2">
        <v>8431</v>
      </c>
      <c r="B34" s="2" t="s">
        <v>0</v>
      </c>
      <c r="C34" s="2" t="s">
        <v>920</v>
      </c>
      <c r="D34" s="2" t="s">
        <v>180</v>
      </c>
      <c r="E34" s="2"/>
    </row>
    <row r="35" spans="1:5" ht="33" customHeight="1" thickBot="1" x14ac:dyDescent="0.3">
      <c r="A35" s="3"/>
      <c r="B35" s="3"/>
      <c r="C35" s="3"/>
      <c r="D35" s="3" t="s">
        <v>181</v>
      </c>
      <c r="E35" s="3"/>
    </row>
    <row r="36" spans="1:5" ht="33" customHeight="1" x14ac:dyDescent="0.25">
      <c r="A36" s="2">
        <v>8434</v>
      </c>
      <c r="B36" s="2" t="s">
        <v>0</v>
      </c>
      <c r="C36" s="2" t="s">
        <v>931</v>
      </c>
      <c r="D36" s="2" t="s">
        <v>182</v>
      </c>
      <c r="E36" s="2"/>
    </row>
    <row r="37" spans="1:5" ht="33" customHeight="1" thickBot="1" x14ac:dyDescent="0.3">
      <c r="A37" s="3"/>
      <c r="B37" s="3"/>
      <c r="C37" s="3"/>
      <c r="D37" s="3" t="s">
        <v>183</v>
      </c>
      <c r="E37" s="3"/>
    </row>
    <row r="38" spans="1:5" ht="33" customHeight="1" x14ac:dyDescent="0.25">
      <c r="A38" s="2">
        <v>8435</v>
      </c>
      <c r="B38" s="2" t="s">
        <v>0</v>
      </c>
      <c r="C38" s="2" t="s">
        <v>932</v>
      </c>
      <c r="D38" s="2" t="s">
        <v>184</v>
      </c>
      <c r="E38" s="2"/>
    </row>
    <row r="39" spans="1:5" ht="33" customHeight="1" thickBot="1" x14ac:dyDescent="0.3">
      <c r="A39" s="3"/>
      <c r="B39" s="3"/>
      <c r="C39" s="3"/>
      <c r="D39" s="3" t="s">
        <v>165</v>
      </c>
      <c r="E39" s="3"/>
    </row>
    <row r="40" spans="1:5" ht="33" customHeight="1" x14ac:dyDescent="0.25">
      <c r="A40" s="2">
        <v>8437</v>
      </c>
      <c r="B40" s="2" t="s">
        <v>0</v>
      </c>
      <c r="C40" s="2" t="s">
        <v>933</v>
      </c>
      <c r="D40" s="2" t="s">
        <v>185</v>
      </c>
      <c r="E40" s="2"/>
    </row>
    <row r="41" spans="1:5" ht="33" customHeight="1" thickBot="1" x14ac:dyDescent="0.3">
      <c r="A41" s="3"/>
      <c r="B41" s="3"/>
      <c r="C41" s="3"/>
      <c r="D41" s="3" t="s">
        <v>186</v>
      </c>
      <c r="E41" s="3"/>
    </row>
    <row r="42" spans="1:5" ht="33" customHeight="1" x14ac:dyDescent="0.25">
      <c r="A42" s="2">
        <v>8442</v>
      </c>
      <c r="B42" s="2" t="s">
        <v>0</v>
      </c>
      <c r="C42" s="2" t="s">
        <v>934</v>
      </c>
      <c r="D42" s="2" t="s">
        <v>187</v>
      </c>
      <c r="E42" s="2"/>
    </row>
    <row r="43" spans="1:5" ht="33" customHeight="1" thickBot="1" x14ac:dyDescent="0.3">
      <c r="A43" s="3"/>
      <c r="B43" s="3"/>
      <c r="C43" s="3"/>
      <c r="D43" s="3" t="s">
        <v>188</v>
      </c>
      <c r="E43" s="3"/>
    </row>
    <row r="44" spans="1:5" ht="33" customHeight="1" x14ac:dyDescent="0.25">
      <c r="A44" s="2">
        <v>8443</v>
      </c>
      <c r="B44" s="2" t="s">
        <v>0</v>
      </c>
      <c r="C44" s="2" t="s">
        <v>935</v>
      </c>
      <c r="D44" s="2" t="s">
        <v>189</v>
      </c>
      <c r="E44" s="2"/>
    </row>
    <row r="45" spans="1:5" ht="33" customHeight="1" thickBot="1" x14ac:dyDescent="0.3">
      <c r="A45" s="3"/>
      <c r="B45" s="3"/>
      <c r="C45" s="3"/>
      <c r="D45" s="3" t="s">
        <v>186</v>
      </c>
      <c r="E45" s="3"/>
    </row>
    <row r="46" spans="1:5" ht="33" customHeight="1" x14ac:dyDescent="0.25">
      <c r="A46" s="2">
        <v>8444</v>
      </c>
      <c r="B46" s="2" t="s">
        <v>0</v>
      </c>
      <c r="C46" s="2" t="s">
        <v>936</v>
      </c>
      <c r="D46" s="2" t="s">
        <v>190</v>
      </c>
      <c r="E46" s="2"/>
    </row>
    <row r="47" spans="1:5" ht="33" customHeight="1" thickBot="1" x14ac:dyDescent="0.3">
      <c r="A47" s="3"/>
      <c r="B47" s="3"/>
      <c r="C47" s="3"/>
      <c r="D47" s="3" t="s">
        <v>165</v>
      </c>
      <c r="E47" s="3"/>
    </row>
    <row r="48" spans="1:5" ht="33" customHeight="1" x14ac:dyDescent="0.25">
      <c r="A48" s="2">
        <v>8445</v>
      </c>
      <c r="B48" s="2" t="s">
        <v>0</v>
      </c>
      <c r="C48" s="2" t="s">
        <v>937</v>
      </c>
      <c r="D48" s="2" t="s">
        <v>191</v>
      </c>
      <c r="E48" s="2"/>
    </row>
    <row r="49" spans="1:5" ht="33" customHeight="1" thickBot="1" x14ac:dyDescent="0.3">
      <c r="A49" s="3"/>
      <c r="B49" s="3"/>
      <c r="C49" s="3"/>
      <c r="D49" s="3" t="s">
        <v>165</v>
      </c>
      <c r="E49" s="3"/>
    </row>
    <row r="50" spans="1:5" ht="33" customHeight="1" x14ac:dyDescent="0.25">
      <c r="A50" s="2">
        <v>8447</v>
      </c>
      <c r="B50" s="2" t="s">
        <v>0</v>
      </c>
      <c r="C50" s="2" t="s">
        <v>938</v>
      </c>
      <c r="D50" s="2" t="s">
        <v>192</v>
      </c>
      <c r="E50" s="2"/>
    </row>
    <row r="51" spans="1:5" ht="33" customHeight="1" thickBot="1" x14ac:dyDescent="0.3">
      <c r="A51" s="3"/>
      <c r="B51" s="3"/>
      <c r="C51" s="3"/>
      <c r="D51" s="3" t="s">
        <v>186</v>
      </c>
      <c r="E51" s="3"/>
    </row>
    <row r="52" spans="1:5" ht="33" customHeight="1" x14ac:dyDescent="0.25">
      <c r="A52" s="2">
        <v>8448</v>
      </c>
      <c r="B52" s="2" t="s">
        <v>0</v>
      </c>
      <c r="C52" s="2" t="s">
        <v>939</v>
      </c>
      <c r="D52" s="2" t="s">
        <v>193</v>
      </c>
      <c r="E52" s="2"/>
    </row>
    <row r="53" spans="1:5" ht="33" customHeight="1" thickBot="1" x14ac:dyDescent="0.3">
      <c r="A53" s="3"/>
      <c r="B53" s="3"/>
      <c r="C53" s="3"/>
      <c r="D53" s="3" t="s">
        <v>194</v>
      </c>
      <c r="E53" s="3"/>
    </row>
    <row r="54" spans="1:5" ht="33" customHeight="1" x14ac:dyDescent="0.25">
      <c r="A54" s="2">
        <v>8449</v>
      </c>
      <c r="B54" s="2" t="s">
        <v>0</v>
      </c>
      <c r="C54" s="2" t="s">
        <v>940</v>
      </c>
      <c r="D54" s="2" t="s">
        <v>195</v>
      </c>
      <c r="E54" s="2"/>
    </row>
    <row r="55" spans="1:5" ht="33" customHeight="1" thickBot="1" x14ac:dyDescent="0.3">
      <c r="A55" s="3"/>
      <c r="B55" s="3"/>
      <c r="C55" s="3"/>
      <c r="D55" s="3" t="s">
        <v>186</v>
      </c>
      <c r="E55" s="3"/>
    </row>
    <row r="56" spans="1:5" ht="33" customHeight="1" x14ac:dyDescent="0.25">
      <c r="A56" s="2">
        <v>8009</v>
      </c>
      <c r="B56" s="2" t="s">
        <v>1</v>
      </c>
      <c r="C56" s="2"/>
      <c r="D56" s="2" t="s">
        <v>196</v>
      </c>
      <c r="E56" s="2" t="s">
        <v>198</v>
      </c>
    </row>
    <row r="57" spans="1:5" ht="33" customHeight="1" thickBot="1" x14ac:dyDescent="0.3">
      <c r="A57" s="3"/>
      <c r="B57" s="3"/>
      <c r="C57" s="3"/>
      <c r="D57" s="3" t="s">
        <v>197</v>
      </c>
      <c r="E57" s="3"/>
    </row>
    <row r="58" spans="1:5" ht="33" customHeight="1" x14ac:dyDescent="0.25">
      <c r="A58" s="2">
        <v>8010</v>
      </c>
      <c r="B58" s="2" t="s">
        <v>1</v>
      </c>
      <c r="C58" s="2"/>
      <c r="D58" s="2" t="s">
        <v>199</v>
      </c>
      <c r="E58" s="2" t="s">
        <v>201</v>
      </c>
    </row>
    <row r="59" spans="1:5" ht="33" customHeight="1" x14ac:dyDescent="0.25">
      <c r="A59" s="4"/>
      <c r="B59" s="4"/>
      <c r="C59" s="4"/>
      <c r="D59" s="4" t="s">
        <v>200</v>
      </c>
      <c r="E59" s="4" t="s">
        <v>202</v>
      </c>
    </row>
    <row r="60" spans="1:5" ht="33" customHeight="1" thickBot="1" x14ac:dyDescent="0.3">
      <c r="A60" s="3"/>
      <c r="B60" s="3"/>
      <c r="C60" s="3"/>
      <c r="D60" s="5"/>
      <c r="E60" s="3">
        <f>61-400-34-310</f>
        <v>-683</v>
      </c>
    </row>
    <row r="61" spans="1:5" ht="33" customHeight="1" x14ac:dyDescent="0.25">
      <c r="A61" s="2">
        <v>8015</v>
      </c>
      <c r="B61" s="2" t="s">
        <v>2</v>
      </c>
      <c r="C61" s="2"/>
      <c r="D61" s="2" t="s">
        <v>203</v>
      </c>
      <c r="E61" s="2" t="s">
        <v>205</v>
      </c>
    </row>
    <row r="62" spans="1:5" ht="33" customHeight="1" thickBot="1" x14ac:dyDescent="0.3">
      <c r="A62" s="3"/>
      <c r="B62" s="3"/>
      <c r="C62" s="3"/>
      <c r="D62" s="3" t="s">
        <v>204</v>
      </c>
      <c r="E62" s="3" t="s">
        <v>206</v>
      </c>
    </row>
    <row r="63" spans="1:5" ht="33" customHeight="1" thickBot="1" x14ac:dyDescent="0.3">
      <c r="A63" s="1">
        <v>8016</v>
      </c>
      <c r="B63" s="1" t="s">
        <v>2</v>
      </c>
      <c r="C63" s="1"/>
      <c r="D63" s="1" t="s">
        <v>207</v>
      </c>
      <c r="E63" s="1" t="s">
        <v>208</v>
      </c>
    </row>
    <row r="64" spans="1:5" ht="33" customHeight="1" x14ac:dyDescent="0.25">
      <c r="A64" s="2">
        <v>8017</v>
      </c>
      <c r="B64" s="2" t="s">
        <v>3</v>
      </c>
      <c r="C64" s="2" t="s">
        <v>941</v>
      </c>
      <c r="D64" s="2" t="s">
        <v>209</v>
      </c>
      <c r="E64" s="2" t="s">
        <v>211</v>
      </c>
    </row>
    <row r="65" spans="1:5" ht="33" customHeight="1" thickBot="1" x14ac:dyDescent="0.3">
      <c r="A65" s="3"/>
      <c r="B65" s="3"/>
      <c r="C65" s="3"/>
      <c r="D65" s="3" t="s">
        <v>210</v>
      </c>
      <c r="E65" s="3" t="s">
        <v>212</v>
      </c>
    </row>
    <row r="66" spans="1:5" ht="33" customHeight="1" x14ac:dyDescent="0.25">
      <c r="A66" s="2">
        <v>8028</v>
      </c>
      <c r="B66" s="2" t="s">
        <v>4</v>
      </c>
      <c r="C66" s="2" t="s">
        <v>942</v>
      </c>
      <c r="D66" s="2" t="s">
        <v>213</v>
      </c>
      <c r="E66" s="2" t="s">
        <v>215</v>
      </c>
    </row>
    <row r="67" spans="1:5" ht="33" customHeight="1" thickBot="1" x14ac:dyDescent="0.3">
      <c r="A67" s="3"/>
      <c r="B67" s="3"/>
      <c r="C67" s="3"/>
      <c r="D67" s="3" t="s">
        <v>214</v>
      </c>
      <c r="E67" s="3"/>
    </row>
    <row r="68" spans="1:5" ht="33" customHeight="1" x14ac:dyDescent="0.25">
      <c r="A68" s="2">
        <v>8020</v>
      </c>
      <c r="B68" s="2" t="s">
        <v>5</v>
      </c>
      <c r="C68" s="2" t="s">
        <v>943</v>
      </c>
      <c r="D68" s="2" t="s">
        <v>216</v>
      </c>
      <c r="E68" s="2" t="s">
        <v>217</v>
      </c>
    </row>
    <row r="69" spans="1:5" ht="33" customHeight="1" thickBot="1" x14ac:dyDescent="0.3">
      <c r="A69" s="3"/>
      <c r="B69" s="3"/>
      <c r="C69" s="3"/>
      <c r="D69" s="3"/>
      <c r="E69" s="3" t="s">
        <v>218</v>
      </c>
    </row>
    <row r="70" spans="1:5" ht="33" customHeight="1" thickBot="1" x14ac:dyDescent="0.3">
      <c r="A70" s="1">
        <v>8022</v>
      </c>
      <c r="B70" s="1" t="s">
        <v>6</v>
      </c>
      <c r="C70" s="1" t="s">
        <v>944</v>
      </c>
      <c r="D70" s="1" t="s">
        <v>219</v>
      </c>
      <c r="E70" s="1" t="s">
        <v>220</v>
      </c>
    </row>
    <row r="71" spans="1:5" ht="33" customHeight="1" x14ac:dyDescent="0.25">
      <c r="A71" s="2">
        <v>8023</v>
      </c>
      <c r="B71" s="2" t="s">
        <v>7</v>
      </c>
      <c r="C71" s="2" t="s">
        <v>945</v>
      </c>
      <c r="D71" s="2" t="s">
        <v>221</v>
      </c>
      <c r="E71" s="2" t="s">
        <v>222</v>
      </c>
    </row>
    <row r="72" spans="1:5" ht="33" customHeight="1" thickBot="1" x14ac:dyDescent="0.3">
      <c r="A72" s="3"/>
      <c r="B72" s="3"/>
      <c r="C72" s="3"/>
      <c r="D72" s="3"/>
      <c r="E72" s="3" t="s">
        <v>223</v>
      </c>
    </row>
    <row r="73" spans="1:5" ht="33" customHeight="1" x14ac:dyDescent="0.25">
      <c r="A73" s="2">
        <v>8026</v>
      </c>
      <c r="B73" s="2" t="s">
        <v>8</v>
      </c>
      <c r="C73" s="2"/>
      <c r="D73" s="2" t="s">
        <v>224</v>
      </c>
      <c r="E73" s="2" t="s">
        <v>226</v>
      </c>
    </row>
    <row r="74" spans="1:5" ht="33" customHeight="1" thickBot="1" x14ac:dyDescent="0.3">
      <c r="A74" s="3"/>
      <c r="B74" s="3"/>
      <c r="C74" s="3"/>
      <c r="D74" s="3" t="s">
        <v>225</v>
      </c>
      <c r="E74" s="3"/>
    </row>
    <row r="75" spans="1:5" ht="33" customHeight="1" thickBot="1" x14ac:dyDescent="0.3">
      <c r="A75" s="1">
        <v>8027</v>
      </c>
      <c r="B75" s="1" t="s">
        <v>8</v>
      </c>
      <c r="C75" s="1"/>
      <c r="D75" s="1" t="s">
        <v>227</v>
      </c>
      <c r="E75" s="1"/>
    </row>
    <row r="76" spans="1:5" ht="33" customHeight="1" x14ac:dyDescent="0.25">
      <c r="A76" s="2">
        <v>8031</v>
      </c>
      <c r="B76" s="2" t="s">
        <v>8</v>
      </c>
      <c r="C76" s="2"/>
      <c r="D76" s="2" t="s">
        <v>228</v>
      </c>
      <c r="E76" s="2" t="s">
        <v>230</v>
      </c>
    </row>
    <row r="77" spans="1:5" ht="33" customHeight="1" thickBot="1" x14ac:dyDescent="0.3">
      <c r="A77" s="3"/>
      <c r="B77" s="3"/>
      <c r="C77" s="3"/>
      <c r="D77" s="3" t="s">
        <v>229</v>
      </c>
      <c r="E77" s="3" t="s">
        <v>231</v>
      </c>
    </row>
    <row r="78" spans="1:5" ht="33" customHeight="1" thickBot="1" x14ac:dyDescent="0.3">
      <c r="A78" s="1">
        <v>8032</v>
      </c>
      <c r="B78" s="1" t="s">
        <v>8</v>
      </c>
      <c r="C78" s="1"/>
      <c r="D78" s="1" t="s">
        <v>232</v>
      </c>
      <c r="E78" s="1"/>
    </row>
    <row r="79" spans="1:5" ht="33" customHeight="1" thickBot="1" x14ac:dyDescent="0.3">
      <c r="A79" s="1">
        <v>8033</v>
      </c>
      <c r="B79" s="1" t="s">
        <v>8</v>
      </c>
      <c r="C79" s="1"/>
      <c r="D79" s="1" t="s">
        <v>233</v>
      </c>
      <c r="E79" s="1"/>
    </row>
    <row r="80" spans="1:5" ht="33" customHeight="1" x14ac:dyDescent="0.25">
      <c r="A80" s="2">
        <v>8024</v>
      </c>
      <c r="B80" s="2" t="s">
        <v>9</v>
      </c>
      <c r="C80" s="2" t="s">
        <v>946</v>
      </c>
      <c r="D80" s="2" t="s">
        <v>234</v>
      </c>
      <c r="E80" s="2" t="s">
        <v>235</v>
      </c>
    </row>
    <row r="81" spans="1:5" ht="33" customHeight="1" thickBot="1" x14ac:dyDescent="0.3">
      <c r="A81" s="3"/>
      <c r="B81" s="3"/>
      <c r="C81" s="3"/>
      <c r="D81" s="3"/>
      <c r="E81" s="3" t="s">
        <v>236</v>
      </c>
    </row>
    <row r="82" spans="1:5" ht="33" customHeight="1" x14ac:dyDescent="0.25">
      <c r="A82" s="2">
        <v>8025</v>
      </c>
      <c r="B82" s="2" t="s">
        <v>9</v>
      </c>
      <c r="C82" s="2" t="s">
        <v>947</v>
      </c>
      <c r="D82" s="2" t="s">
        <v>237</v>
      </c>
      <c r="E82" s="2" t="s">
        <v>240</v>
      </c>
    </row>
    <row r="83" spans="1:5" ht="33" customHeight="1" x14ac:dyDescent="0.25">
      <c r="A83" s="4"/>
      <c r="B83" s="4"/>
      <c r="C83" s="4"/>
      <c r="D83" s="4" t="s">
        <v>238</v>
      </c>
      <c r="E83" s="4"/>
    </row>
    <row r="84" spans="1:5" ht="33" customHeight="1" thickBot="1" x14ac:dyDescent="0.3">
      <c r="A84" s="3"/>
      <c r="B84" s="3"/>
      <c r="C84" s="3"/>
      <c r="D84" s="3" t="s">
        <v>239</v>
      </c>
      <c r="E84" s="3"/>
    </row>
    <row r="85" spans="1:5" ht="33" customHeight="1" x14ac:dyDescent="0.25">
      <c r="A85" s="2">
        <v>8036</v>
      </c>
      <c r="B85" s="2" t="s">
        <v>10</v>
      </c>
      <c r="C85" s="2" t="s">
        <v>948</v>
      </c>
      <c r="D85" s="2" t="s">
        <v>241</v>
      </c>
      <c r="E85" s="2" t="s">
        <v>243</v>
      </c>
    </row>
    <row r="86" spans="1:5" ht="33" customHeight="1" x14ac:dyDescent="0.25">
      <c r="A86" s="4"/>
      <c r="B86" s="4"/>
      <c r="C86" s="4"/>
      <c r="D86" s="4" t="s">
        <v>242</v>
      </c>
      <c r="E86" s="4" t="s">
        <v>244</v>
      </c>
    </row>
    <row r="87" spans="1:5" ht="33" customHeight="1" thickBot="1" x14ac:dyDescent="0.3">
      <c r="A87" s="3"/>
      <c r="B87" s="3"/>
      <c r="C87" s="3"/>
      <c r="D87" s="5"/>
      <c r="E87" s="3" t="s">
        <v>245</v>
      </c>
    </row>
    <row r="88" spans="1:5" ht="33" customHeight="1" x14ac:dyDescent="0.25">
      <c r="A88" s="2">
        <v>8038</v>
      </c>
      <c r="B88" s="2" t="s">
        <v>11</v>
      </c>
      <c r="C88" s="2" t="s">
        <v>949</v>
      </c>
      <c r="D88" s="2" t="s">
        <v>246</v>
      </c>
      <c r="E88" s="2" t="s">
        <v>248</v>
      </c>
    </row>
    <row r="89" spans="1:5" ht="33" customHeight="1" thickBot="1" x14ac:dyDescent="0.3">
      <c r="A89" s="3"/>
      <c r="B89" s="3"/>
      <c r="C89" s="3"/>
      <c r="D89" s="3" t="s">
        <v>247</v>
      </c>
      <c r="E89" s="3"/>
    </row>
    <row r="90" spans="1:5" ht="33" customHeight="1" x14ac:dyDescent="0.25">
      <c r="A90" s="2">
        <v>8042</v>
      </c>
      <c r="B90" s="2" t="s">
        <v>12</v>
      </c>
      <c r="C90" s="2" t="s">
        <v>950</v>
      </c>
      <c r="D90" s="2" t="s">
        <v>249</v>
      </c>
      <c r="E90" s="2" t="s">
        <v>251</v>
      </c>
    </row>
    <row r="91" spans="1:5" ht="33" customHeight="1" thickBot="1" x14ac:dyDescent="0.3">
      <c r="A91" s="3"/>
      <c r="B91" s="3"/>
      <c r="C91" s="3"/>
      <c r="D91" s="3" t="s">
        <v>250</v>
      </c>
      <c r="E91" s="3" t="s">
        <v>252</v>
      </c>
    </row>
    <row r="92" spans="1:5" ht="33" customHeight="1" x14ac:dyDescent="0.25">
      <c r="A92" s="2">
        <v>8043</v>
      </c>
      <c r="B92" s="2" t="s">
        <v>12</v>
      </c>
      <c r="C92" s="2" t="s">
        <v>951</v>
      </c>
      <c r="D92" s="2" t="s">
        <v>253</v>
      </c>
      <c r="E92" s="2" t="s">
        <v>255</v>
      </c>
    </row>
    <row r="93" spans="1:5" ht="33" customHeight="1" thickBot="1" x14ac:dyDescent="0.3">
      <c r="A93" s="3"/>
      <c r="B93" s="3"/>
      <c r="C93" s="3"/>
      <c r="D93" s="3" t="s">
        <v>254</v>
      </c>
      <c r="E93" s="3"/>
    </row>
    <row r="94" spans="1:5" ht="33" customHeight="1" thickBot="1" x14ac:dyDescent="0.3">
      <c r="A94" s="1">
        <v>8409</v>
      </c>
      <c r="B94" s="1" t="s">
        <v>12</v>
      </c>
      <c r="C94" s="1" t="s">
        <v>952</v>
      </c>
      <c r="D94" s="1" t="s">
        <v>256</v>
      </c>
      <c r="E94" s="1" t="s">
        <v>257</v>
      </c>
    </row>
    <row r="95" spans="1:5" ht="33" customHeight="1" x14ac:dyDescent="0.25">
      <c r="A95" s="2">
        <v>8045</v>
      </c>
      <c r="B95" s="2" t="s">
        <v>12</v>
      </c>
      <c r="C95" s="2" t="s">
        <v>953</v>
      </c>
      <c r="D95" s="2" t="s">
        <v>258</v>
      </c>
      <c r="E95" s="2" t="s">
        <v>260</v>
      </c>
    </row>
    <row r="96" spans="1:5" ht="33" customHeight="1" thickBot="1" x14ac:dyDescent="0.3">
      <c r="A96" s="3"/>
      <c r="B96" s="3"/>
      <c r="C96" s="3"/>
      <c r="D96" s="3" t="s">
        <v>259</v>
      </c>
      <c r="E96" s="3"/>
    </row>
    <row r="97" spans="1:5" ht="33" customHeight="1" thickBot="1" x14ac:dyDescent="0.3">
      <c r="A97" s="1">
        <v>8046</v>
      </c>
      <c r="B97" s="1" t="s">
        <v>12</v>
      </c>
      <c r="C97" s="1" t="s">
        <v>954</v>
      </c>
      <c r="D97" s="1" t="s">
        <v>261</v>
      </c>
      <c r="E97" s="1"/>
    </row>
    <row r="98" spans="1:5" ht="33" customHeight="1" thickBot="1" x14ac:dyDescent="0.3">
      <c r="A98" s="1">
        <v>8047</v>
      </c>
      <c r="B98" s="1" t="s">
        <v>12</v>
      </c>
      <c r="C98" s="1" t="s">
        <v>955</v>
      </c>
      <c r="D98" s="1" t="s">
        <v>262</v>
      </c>
      <c r="E98" s="1" t="s">
        <v>263</v>
      </c>
    </row>
    <row r="99" spans="1:5" ht="33" customHeight="1" thickBot="1" x14ac:dyDescent="0.3">
      <c r="A99" s="1">
        <v>8048</v>
      </c>
      <c r="B99" s="1" t="s">
        <v>12</v>
      </c>
      <c r="C99" s="1" t="s">
        <v>956</v>
      </c>
      <c r="D99" s="1" t="s">
        <v>264</v>
      </c>
      <c r="E99" s="1" t="s">
        <v>265</v>
      </c>
    </row>
    <row r="100" spans="1:5" ht="33" customHeight="1" x14ac:dyDescent="0.25">
      <c r="A100" s="2">
        <v>8039</v>
      </c>
      <c r="B100" s="2" t="s">
        <v>13</v>
      </c>
      <c r="C100" s="2"/>
      <c r="D100" s="2" t="s">
        <v>266</v>
      </c>
      <c r="E100" s="2" t="s">
        <v>268</v>
      </c>
    </row>
    <row r="101" spans="1:5" ht="33" customHeight="1" x14ac:dyDescent="0.25">
      <c r="A101" s="4"/>
      <c r="B101" s="4"/>
      <c r="C101" s="4"/>
      <c r="D101" s="4" t="s">
        <v>267</v>
      </c>
      <c r="E101" s="4" t="s">
        <v>269</v>
      </c>
    </row>
    <row r="102" spans="1:5" ht="33" customHeight="1" x14ac:dyDescent="0.25">
      <c r="A102" s="4"/>
      <c r="B102" s="4"/>
      <c r="C102" s="4"/>
      <c r="D102" s="6"/>
      <c r="E102" s="4" t="s">
        <v>270</v>
      </c>
    </row>
    <row r="103" spans="1:5" ht="33" customHeight="1" thickBot="1" x14ac:dyDescent="0.3">
      <c r="A103" s="3"/>
      <c r="B103" s="3"/>
      <c r="C103" s="3"/>
      <c r="D103" s="5"/>
      <c r="E103" s="3" t="s">
        <v>271</v>
      </c>
    </row>
    <row r="104" spans="1:5" ht="33" customHeight="1" x14ac:dyDescent="0.25">
      <c r="A104" s="2">
        <v>8041</v>
      </c>
      <c r="B104" s="2" t="s">
        <v>14</v>
      </c>
      <c r="C104" s="2" t="s">
        <v>957</v>
      </c>
      <c r="D104" s="2" t="s">
        <v>272</v>
      </c>
      <c r="E104" s="2" t="s">
        <v>274</v>
      </c>
    </row>
    <row r="105" spans="1:5" ht="33" customHeight="1" thickBot="1" x14ac:dyDescent="0.3">
      <c r="A105" s="3"/>
      <c r="B105" s="3"/>
      <c r="C105" s="3"/>
      <c r="D105" s="3" t="s">
        <v>273</v>
      </c>
      <c r="E105" s="3"/>
    </row>
    <row r="106" spans="1:5" ht="33" customHeight="1" x14ac:dyDescent="0.25">
      <c r="A106" s="2">
        <v>8050</v>
      </c>
      <c r="B106" s="2" t="s">
        <v>15</v>
      </c>
      <c r="C106" s="2" t="s">
        <v>958</v>
      </c>
      <c r="D106" s="2" t="s">
        <v>275</v>
      </c>
      <c r="E106" s="2" t="s">
        <v>277</v>
      </c>
    </row>
    <row r="107" spans="1:5" ht="33" customHeight="1" x14ac:dyDescent="0.25">
      <c r="A107" s="4"/>
      <c r="B107" s="4"/>
      <c r="C107" s="4"/>
      <c r="D107" s="4" t="s">
        <v>276</v>
      </c>
      <c r="E107" s="4" t="s">
        <v>278</v>
      </c>
    </row>
    <row r="108" spans="1:5" ht="33" customHeight="1" thickBot="1" x14ac:dyDescent="0.3">
      <c r="A108" s="3"/>
      <c r="B108" s="3"/>
      <c r="C108" s="3"/>
      <c r="D108" s="5"/>
      <c r="E108" s="3" t="s">
        <v>279</v>
      </c>
    </row>
    <row r="109" spans="1:5" ht="33" customHeight="1" thickBot="1" x14ac:dyDescent="0.3">
      <c r="A109" s="1">
        <v>8053</v>
      </c>
      <c r="B109" s="1" t="s">
        <v>16</v>
      </c>
      <c r="C109" s="1" t="s">
        <v>959</v>
      </c>
      <c r="D109" s="1" t="s">
        <v>280</v>
      </c>
      <c r="E109" s="1" t="s">
        <v>281</v>
      </c>
    </row>
    <row r="110" spans="1:5" ht="33" customHeight="1" x14ac:dyDescent="0.25">
      <c r="A110" s="2">
        <v>8054</v>
      </c>
      <c r="B110" s="2" t="s">
        <v>17</v>
      </c>
      <c r="C110" s="2" t="s">
        <v>961</v>
      </c>
      <c r="D110" s="2" t="s">
        <v>282</v>
      </c>
      <c r="E110" s="2" t="s">
        <v>283</v>
      </c>
    </row>
    <row r="111" spans="1:5" ht="33" customHeight="1" thickBot="1" x14ac:dyDescent="0.3">
      <c r="A111" s="3"/>
      <c r="B111" s="3"/>
      <c r="C111" s="3"/>
      <c r="D111" s="3"/>
      <c r="E111" s="3" t="s">
        <v>284</v>
      </c>
    </row>
    <row r="112" spans="1:5" ht="33" customHeight="1" thickBot="1" x14ac:dyDescent="0.3">
      <c r="A112" s="1">
        <v>8055</v>
      </c>
      <c r="B112" s="1" t="s">
        <v>18</v>
      </c>
      <c r="C112" s="1" t="s">
        <v>960</v>
      </c>
      <c r="D112" s="1" t="s">
        <v>285</v>
      </c>
      <c r="E112" s="1" t="s">
        <v>286</v>
      </c>
    </row>
    <row r="113" spans="1:5" ht="33" customHeight="1" x14ac:dyDescent="0.25">
      <c r="A113" s="2">
        <v>8056</v>
      </c>
      <c r="B113" s="2" t="s">
        <v>19</v>
      </c>
      <c r="C113" s="2" t="s">
        <v>962</v>
      </c>
      <c r="D113" s="2" t="s">
        <v>287</v>
      </c>
      <c r="E113" s="2" t="s">
        <v>288</v>
      </c>
    </row>
    <row r="114" spans="1:5" ht="33" customHeight="1" thickBot="1" x14ac:dyDescent="0.3">
      <c r="A114" s="3"/>
      <c r="B114" s="3"/>
      <c r="C114" s="3"/>
      <c r="D114" s="3"/>
      <c r="E114" s="3" t="s">
        <v>289</v>
      </c>
    </row>
    <row r="115" spans="1:5" ht="33" customHeight="1" x14ac:dyDescent="0.25">
      <c r="A115" s="2">
        <v>8057</v>
      </c>
      <c r="B115" s="2" t="s">
        <v>19</v>
      </c>
      <c r="C115" s="2" t="s">
        <v>963</v>
      </c>
      <c r="D115" s="2" t="s">
        <v>290</v>
      </c>
      <c r="E115" s="2" t="s">
        <v>292</v>
      </c>
    </row>
    <row r="116" spans="1:5" ht="33" customHeight="1" thickBot="1" x14ac:dyDescent="0.3">
      <c r="A116" s="3"/>
      <c r="B116" s="3"/>
      <c r="C116" s="3"/>
      <c r="D116" s="3" t="s">
        <v>291</v>
      </c>
      <c r="E116" s="3"/>
    </row>
    <row r="117" spans="1:5" ht="33" customHeight="1" x14ac:dyDescent="0.25">
      <c r="A117" s="2">
        <v>8058</v>
      </c>
      <c r="B117" s="2" t="s">
        <v>19</v>
      </c>
      <c r="C117" s="2" t="s">
        <v>964</v>
      </c>
      <c r="D117" s="2" t="s">
        <v>293</v>
      </c>
      <c r="E117" s="2" t="s">
        <v>295</v>
      </c>
    </row>
    <row r="118" spans="1:5" ht="33" customHeight="1" thickBot="1" x14ac:dyDescent="0.3">
      <c r="A118" s="3"/>
      <c r="B118" s="3"/>
      <c r="C118" s="3"/>
      <c r="D118" s="3" t="s">
        <v>294</v>
      </c>
      <c r="E118" s="3"/>
    </row>
    <row r="119" spans="1:5" ht="33" customHeight="1" thickBot="1" x14ac:dyDescent="0.3">
      <c r="A119" s="1">
        <v>8059</v>
      </c>
      <c r="B119" s="1" t="s">
        <v>20</v>
      </c>
      <c r="C119" s="1" t="s">
        <v>965</v>
      </c>
      <c r="D119" s="1" t="s">
        <v>296</v>
      </c>
      <c r="E119" s="1" t="s">
        <v>297</v>
      </c>
    </row>
    <row r="120" spans="1:5" ht="33" customHeight="1" x14ac:dyDescent="0.25">
      <c r="A120" s="2">
        <v>8060</v>
      </c>
      <c r="B120" s="2" t="s">
        <v>21</v>
      </c>
      <c r="C120" s="2" t="s">
        <v>966</v>
      </c>
      <c r="D120" s="2" t="s">
        <v>298</v>
      </c>
      <c r="E120" s="2" t="s">
        <v>300</v>
      </c>
    </row>
    <row r="121" spans="1:5" ht="33" customHeight="1" thickBot="1" x14ac:dyDescent="0.3">
      <c r="A121" s="3"/>
      <c r="B121" s="3"/>
      <c r="C121" s="3"/>
      <c r="D121" s="3" t="s">
        <v>299</v>
      </c>
      <c r="E121" s="3"/>
    </row>
    <row r="122" spans="1:5" ht="33" customHeight="1" x14ac:dyDescent="0.25">
      <c r="A122" s="2">
        <v>8061</v>
      </c>
      <c r="B122" s="2" t="s">
        <v>22</v>
      </c>
      <c r="C122" s="2"/>
      <c r="D122" s="2" t="s">
        <v>301</v>
      </c>
      <c r="E122" s="2" t="s">
        <v>303</v>
      </c>
    </row>
    <row r="123" spans="1:5" ht="33" customHeight="1" x14ac:dyDescent="0.25">
      <c r="A123" s="4"/>
      <c r="B123" s="4"/>
      <c r="C123" s="4"/>
      <c r="D123" s="4" t="s">
        <v>302</v>
      </c>
      <c r="E123" s="4" t="s">
        <v>304</v>
      </c>
    </row>
    <row r="124" spans="1:5" ht="33" customHeight="1" x14ac:dyDescent="0.25">
      <c r="A124" s="4"/>
      <c r="B124" s="4"/>
      <c r="C124" s="4"/>
      <c r="D124" s="6"/>
      <c r="E124" s="4" t="s">
        <v>305</v>
      </c>
    </row>
    <row r="125" spans="1:5" ht="33" customHeight="1" thickBot="1" x14ac:dyDescent="0.3">
      <c r="A125" s="3"/>
      <c r="B125" s="3"/>
      <c r="C125" s="3"/>
      <c r="D125" s="5"/>
      <c r="E125" s="3" t="s">
        <v>306</v>
      </c>
    </row>
    <row r="126" spans="1:5" ht="33" customHeight="1" x14ac:dyDescent="0.25">
      <c r="A126" s="2">
        <v>8289</v>
      </c>
      <c r="B126" s="2" t="s">
        <v>23</v>
      </c>
      <c r="C126" s="2"/>
      <c r="D126" s="2" t="s">
        <v>307</v>
      </c>
      <c r="E126" s="2" t="s">
        <v>308</v>
      </c>
    </row>
    <row r="127" spans="1:5" ht="33" customHeight="1" x14ac:dyDescent="0.25">
      <c r="A127" s="4"/>
      <c r="B127" s="4"/>
      <c r="C127" s="4"/>
      <c r="D127" s="4"/>
      <c r="E127" s="4" t="s">
        <v>309</v>
      </c>
    </row>
    <row r="128" spans="1:5" ht="33" customHeight="1" thickBot="1" x14ac:dyDescent="0.3">
      <c r="A128" s="3"/>
      <c r="B128" s="3"/>
      <c r="C128" s="3"/>
      <c r="D128" s="3"/>
      <c r="E128" s="3" t="s">
        <v>310</v>
      </c>
    </row>
    <row r="129" spans="1:5" ht="33" customHeight="1" x14ac:dyDescent="0.25">
      <c r="A129" s="2">
        <v>8066</v>
      </c>
      <c r="B129" s="2" t="s">
        <v>24</v>
      </c>
      <c r="C129" s="2"/>
      <c r="D129" s="2" t="s">
        <v>311</v>
      </c>
      <c r="E129" s="2" t="s">
        <v>313</v>
      </c>
    </row>
    <row r="130" spans="1:5" ht="33" customHeight="1" thickBot="1" x14ac:dyDescent="0.3">
      <c r="A130" s="3"/>
      <c r="B130" s="3"/>
      <c r="C130" s="3"/>
      <c r="D130" s="3" t="s">
        <v>312</v>
      </c>
      <c r="E130" s="3" t="s">
        <v>314</v>
      </c>
    </row>
    <row r="131" spans="1:5" ht="33" customHeight="1" x14ac:dyDescent="0.25">
      <c r="A131" s="2">
        <v>8067</v>
      </c>
      <c r="B131" s="2" t="s">
        <v>25</v>
      </c>
      <c r="C131" s="2"/>
      <c r="D131" s="2" t="s">
        <v>315</v>
      </c>
      <c r="E131" s="2" t="s">
        <v>316</v>
      </c>
    </row>
    <row r="132" spans="1:5" ht="33" customHeight="1" thickBot="1" x14ac:dyDescent="0.3">
      <c r="A132" s="3"/>
      <c r="B132" s="3"/>
      <c r="C132" s="3"/>
      <c r="D132" s="3"/>
      <c r="E132" s="3" t="s">
        <v>317</v>
      </c>
    </row>
    <row r="133" spans="1:5" ht="33" customHeight="1" x14ac:dyDescent="0.25">
      <c r="A133" s="2">
        <v>8068</v>
      </c>
      <c r="B133" s="2" t="s">
        <v>25</v>
      </c>
      <c r="C133" s="2"/>
      <c r="D133" s="2" t="s">
        <v>318</v>
      </c>
      <c r="E133" s="2" t="s">
        <v>320</v>
      </c>
    </row>
    <row r="134" spans="1:5" ht="33" customHeight="1" thickBot="1" x14ac:dyDescent="0.3">
      <c r="A134" s="3"/>
      <c r="B134" s="3"/>
      <c r="C134" s="3"/>
      <c r="D134" s="3" t="s">
        <v>319</v>
      </c>
      <c r="E134" s="3"/>
    </row>
    <row r="135" spans="1:5" ht="33" customHeight="1" x14ac:dyDescent="0.25">
      <c r="A135" s="2">
        <v>8069</v>
      </c>
      <c r="B135" s="2" t="s">
        <v>25</v>
      </c>
      <c r="C135" s="2"/>
      <c r="D135" s="2" t="s">
        <v>321</v>
      </c>
      <c r="E135" s="2" t="s">
        <v>322</v>
      </c>
    </row>
    <row r="136" spans="1:5" ht="33" customHeight="1" thickBot="1" x14ac:dyDescent="0.3">
      <c r="A136" s="3"/>
      <c r="B136" s="3"/>
      <c r="C136" s="3"/>
      <c r="D136" s="3"/>
      <c r="E136" s="3" t="s">
        <v>323</v>
      </c>
    </row>
    <row r="137" spans="1:5" ht="33" customHeight="1" x14ac:dyDescent="0.25">
      <c r="A137" s="2">
        <v>8070</v>
      </c>
      <c r="B137" s="2" t="s">
        <v>25</v>
      </c>
      <c r="C137" s="2"/>
      <c r="D137" s="2" t="s">
        <v>324</v>
      </c>
      <c r="E137" s="2" t="s">
        <v>326</v>
      </c>
    </row>
    <row r="138" spans="1:5" ht="33" customHeight="1" thickBot="1" x14ac:dyDescent="0.3">
      <c r="A138" s="3"/>
      <c r="B138" s="3"/>
      <c r="C138" s="3"/>
      <c r="D138" s="3" t="s">
        <v>325</v>
      </c>
      <c r="E138" s="3" t="s">
        <v>327</v>
      </c>
    </row>
    <row r="139" spans="1:5" ht="33" customHeight="1" thickBot="1" x14ac:dyDescent="0.3">
      <c r="A139" s="1">
        <v>8071</v>
      </c>
      <c r="B139" s="1" t="s">
        <v>26</v>
      </c>
      <c r="C139" s="1" t="s">
        <v>967</v>
      </c>
      <c r="D139" s="1" t="s">
        <v>328</v>
      </c>
      <c r="E139" s="1" t="s">
        <v>329</v>
      </c>
    </row>
    <row r="140" spans="1:5" ht="33" customHeight="1" x14ac:dyDescent="0.25">
      <c r="A140" s="2">
        <v>8072</v>
      </c>
      <c r="B140" s="2" t="s">
        <v>27</v>
      </c>
      <c r="C140" s="2" t="s">
        <v>968</v>
      </c>
      <c r="D140" s="2" t="s">
        <v>330</v>
      </c>
      <c r="E140" s="2" t="s">
        <v>333</v>
      </c>
    </row>
    <row r="141" spans="1:5" ht="33" customHeight="1" x14ac:dyDescent="0.25">
      <c r="A141" s="4"/>
      <c r="B141" s="4"/>
      <c r="C141" s="4"/>
      <c r="D141" s="4" t="s">
        <v>331</v>
      </c>
      <c r="E141" s="4" t="s">
        <v>334</v>
      </c>
    </row>
    <row r="142" spans="1:5" ht="33" customHeight="1" thickBot="1" x14ac:dyDescent="0.3">
      <c r="A142" s="3"/>
      <c r="B142" s="3"/>
      <c r="C142" s="3"/>
      <c r="D142" s="3" t="s">
        <v>332</v>
      </c>
      <c r="E142" s="5"/>
    </row>
    <row r="143" spans="1:5" ht="33" customHeight="1" x14ac:dyDescent="0.25">
      <c r="A143" s="2">
        <v>8073</v>
      </c>
      <c r="B143" s="2" t="s">
        <v>28</v>
      </c>
      <c r="C143" s="2" t="s">
        <v>969</v>
      </c>
      <c r="D143" s="2" t="s">
        <v>335</v>
      </c>
      <c r="E143" s="2" t="s">
        <v>336</v>
      </c>
    </row>
    <row r="144" spans="1:5" ht="33" customHeight="1" thickBot="1" x14ac:dyDescent="0.3">
      <c r="A144" s="3"/>
      <c r="B144" s="3"/>
      <c r="C144" s="3"/>
      <c r="D144" s="3"/>
      <c r="E144" s="3" t="s">
        <v>337</v>
      </c>
    </row>
    <row r="145" spans="1:5" ht="33" customHeight="1" x14ac:dyDescent="0.25">
      <c r="A145" s="2">
        <v>8074</v>
      </c>
      <c r="B145" s="2" t="s">
        <v>29</v>
      </c>
      <c r="C145" s="2" t="s">
        <v>970</v>
      </c>
      <c r="D145" s="2" t="s">
        <v>338</v>
      </c>
      <c r="E145" s="2" t="s">
        <v>339</v>
      </c>
    </row>
    <row r="146" spans="1:5" ht="33" customHeight="1" thickBot="1" x14ac:dyDescent="0.3">
      <c r="A146" s="3"/>
      <c r="B146" s="3"/>
      <c r="C146" s="3"/>
      <c r="D146" s="3"/>
      <c r="E146" s="3" t="s">
        <v>340</v>
      </c>
    </row>
    <row r="147" spans="1:5" ht="33" customHeight="1" thickBot="1" x14ac:dyDescent="0.3">
      <c r="A147" s="1">
        <v>8075</v>
      </c>
      <c r="B147" s="1" t="s">
        <v>30</v>
      </c>
      <c r="C147" s="1" t="s">
        <v>971</v>
      </c>
      <c r="D147" s="1" t="s">
        <v>341</v>
      </c>
      <c r="E147" s="1" t="s">
        <v>342</v>
      </c>
    </row>
    <row r="148" spans="1:5" ht="33" customHeight="1" thickBot="1" x14ac:dyDescent="0.3">
      <c r="A148" s="1">
        <v>8076</v>
      </c>
      <c r="B148" s="1" t="s">
        <v>31</v>
      </c>
      <c r="C148" s="1"/>
      <c r="D148" s="1" t="s">
        <v>343</v>
      </c>
      <c r="E148" s="1" t="s">
        <v>344</v>
      </c>
    </row>
    <row r="149" spans="1:5" ht="33" customHeight="1" x14ac:dyDescent="0.25">
      <c r="A149" s="2">
        <v>8077</v>
      </c>
      <c r="B149" s="2" t="s">
        <v>32</v>
      </c>
      <c r="C149" s="2"/>
      <c r="D149" s="2" t="s">
        <v>345</v>
      </c>
      <c r="E149" s="2" t="s">
        <v>346</v>
      </c>
    </row>
    <row r="150" spans="1:5" ht="33" customHeight="1" thickBot="1" x14ac:dyDescent="0.3">
      <c r="A150" s="3"/>
      <c r="B150" s="3"/>
      <c r="C150" s="3"/>
      <c r="D150" s="3"/>
      <c r="E150" s="3" t="s">
        <v>347</v>
      </c>
    </row>
    <row r="151" spans="1:5" ht="33" customHeight="1" x14ac:dyDescent="0.25">
      <c r="A151" s="2">
        <v>8078</v>
      </c>
      <c r="B151" s="2" t="s">
        <v>32</v>
      </c>
      <c r="C151" s="2"/>
      <c r="D151" s="2" t="s">
        <v>348</v>
      </c>
      <c r="E151" s="2" t="s">
        <v>349</v>
      </c>
    </row>
    <row r="152" spans="1:5" ht="33" customHeight="1" thickBot="1" x14ac:dyDescent="0.3">
      <c r="A152" s="3"/>
      <c r="B152" s="3"/>
      <c r="C152" s="3"/>
      <c r="D152" s="3"/>
      <c r="E152" s="3" t="s">
        <v>350</v>
      </c>
    </row>
    <row r="153" spans="1:5" ht="33" customHeight="1" x14ac:dyDescent="0.25">
      <c r="A153" s="2">
        <v>8079</v>
      </c>
      <c r="B153" s="2" t="s">
        <v>33</v>
      </c>
      <c r="C153" s="2"/>
      <c r="D153" s="2" t="s">
        <v>351</v>
      </c>
      <c r="E153" s="2" t="s">
        <v>352</v>
      </c>
    </row>
    <row r="154" spans="1:5" ht="33" customHeight="1" thickBot="1" x14ac:dyDescent="0.3">
      <c r="A154" s="3"/>
      <c r="B154" s="3"/>
      <c r="C154" s="3"/>
      <c r="D154" s="3"/>
      <c r="E154" s="3" t="s">
        <v>353</v>
      </c>
    </row>
    <row r="155" spans="1:5" ht="33" customHeight="1" x14ac:dyDescent="0.25">
      <c r="A155" s="2">
        <v>8171</v>
      </c>
      <c r="B155" s="2" t="s">
        <v>34</v>
      </c>
      <c r="C155" s="2" t="s">
        <v>972</v>
      </c>
      <c r="D155" s="2" t="s">
        <v>354</v>
      </c>
      <c r="E155" s="2" t="s">
        <v>355</v>
      </c>
    </row>
    <row r="156" spans="1:5" ht="33" customHeight="1" thickBot="1" x14ac:dyDescent="0.3">
      <c r="A156" s="3"/>
      <c r="B156" s="3"/>
      <c r="C156" s="3"/>
      <c r="D156" s="3"/>
      <c r="E156" s="3" t="s">
        <v>356</v>
      </c>
    </row>
    <row r="157" spans="1:5" ht="33" customHeight="1" x14ac:dyDescent="0.25">
      <c r="A157" s="2">
        <v>8080</v>
      </c>
      <c r="B157" s="2" t="s">
        <v>35</v>
      </c>
      <c r="C157" s="2" t="s">
        <v>973</v>
      </c>
      <c r="D157" s="2" t="s">
        <v>357</v>
      </c>
      <c r="E157" s="2" t="s">
        <v>359</v>
      </c>
    </row>
    <row r="158" spans="1:5" ht="33" customHeight="1" thickBot="1" x14ac:dyDescent="0.3">
      <c r="A158" s="3"/>
      <c r="B158" s="3"/>
      <c r="C158" s="3"/>
      <c r="D158" s="3" t="s">
        <v>358</v>
      </c>
      <c r="E158" s="3" t="s">
        <v>360</v>
      </c>
    </row>
    <row r="159" spans="1:5" ht="33" customHeight="1" x14ac:dyDescent="0.25">
      <c r="A159" s="2">
        <v>8081</v>
      </c>
      <c r="B159" s="2" t="s">
        <v>36</v>
      </c>
      <c r="C159" s="2" t="s">
        <v>974</v>
      </c>
      <c r="D159" s="2" t="s">
        <v>361</v>
      </c>
      <c r="E159" s="2" t="s">
        <v>363</v>
      </c>
    </row>
    <row r="160" spans="1:5" ht="33" customHeight="1" x14ac:dyDescent="0.25">
      <c r="A160" s="4"/>
      <c r="B160" s="4"/>
      <c r="C160" s="4"/>
      <c r="D160" s="4" t="s">
        <v>331</v>
      </c>
      <c r="E160" s="4" t="s">
        <v>364</v>
      </c>
    </row>
    <row r="161" spans="1:5" ht="33" customHeight="1" x14ac:dyDescent="0.25">
      <c r="A161" s="4"/>
      <c r="B161" s="4"/>
      <c r="C161" s="4"/>
      <c r="D161" s="4" t="s">
        <v>362</v>
      </c>
      <c r="E161" s="4" t="s">
        <v>365</v>
      </c>
    </row>
    <row r="162" spans="1:5" ht="33" customHeight="1" thickBot="1" x14ac:dyDescent="0.3">
      <c r="A162" s="3"/>
      <c r="B162" s="3"/>
      <c r="C162" s="3"/>
      <c r="D162" s="5"/>
      <c r="E162" s="3" t="s">
        <v>366</v>
      </c>
    </row>
    <row r="163" spans="1:5" ht="33" customHeight="1" thickBot="1" x14ac:dyDescent="0.3">
      <c r="A163" s="1">
        <v>8082</v>
      </c>
      <c r="B163" s="1" t="s">
        <v>36</v>
      </c>
      <c r="C163" s="1" t="s">
        <v>975</v>
      </c>
      <c r="D163" s="1" t="s">
        <v>367</v>
      </c>
      <c r="E163" s="1" t="s">
        <v>368</v>
      </c>
    </row>
    <row r="164" spans="1:5" ht="33" customHeight="1" x14ac:dyDescent="0.25">
      <c r="A164" s="2">
        <v>8018</v>
      </c>
      <c r="B164" s="2" t="s">
        <v>36</v>
      </c>
      <c r="C164" s="2" t="s">
        <v>976</v>
      </c>
      <c r="D164" s="2" t="s">
        <v>369</v>
      </c>
      <c r="E164" s="2" t="s">
        <v>370</v>
      </c>
    </row>
    <row r="165" spans="1:5" ht="33" customHeight="1" x14ac:dyDescent="0.25">
      <c r="A165" s="4"/>
      <c r="B165" s="4"/>
      <c r="C165" s="4"/>
      <c r="D165" s="4"/>
      <c r="E165" s="4" t="s">
        <v>371</v>
      </c>
    </row>
    <row r="166" spans="1:5" ht="33" customHeight="1" thickBot="1" x14ac:dyDescent="0.3">
      <c r="A166" s="3"/>
      <c r="B166" s="3"/>
      <c r="C166" s="3"/>
      <c r="D166" s="3"/>
      <c r="E166" s="3" t="s">
        <v>372</v>
      </c>
    </row>
    <row r="167" spans="1:5" ht="33" customHeight="1" x14ac:dyDescent="0.25">
      <c r="A167" s="2">
        <v>8083</v>
      </c>
      <c r="B167" s="2" t="s">
        <v>37</v>
      </c>
      <c r="C167" s="2" t="s">
        <v>977</v>
      </c>
      <c r="D167" s="2" t="s">
        <v>373</v>
      </c>
      <c r="E167" s="2" t="s">
        <v>374</v>
      </c>
    </row>
    <row r="168" spans="1:5" ht="33" customHeight="1" thickBot="1" x14ac:dyDescent="0.3">
      <c r="A168" s="3"/>
      <c r="B168" s="3"/>
      <c r="C168" s="3"/>
      <c r="D168" s="3"/>
      <c r="E168" s="3" t="s">
        <v>375</v>
      </c>
    </row>
    <row r="169" spans="1:5" ht="33" customHeight="1" x14ac:dyDescent="0.25">
      <c r="A169" s="2">
        <v>8084</v>
      </c>
      <c r="B169" s="2" t="s">
        <v>38</v>
      </c>
      <c r="C169" s="2" t="s">
        <v>978</v>
      </c>
      <c r="D169" s="2" t="s">
        <v>376</v>
      </c>
      <c r="E169" s="2" t="s">
        <v>377</v>
      </c>
    </row>
    <row r="170" spans="1:5" ht="33" customHeight="1" thickBot="1" x14ac:dyDescent="0.3">
      <c r="A170" s="3"/>
      <c r="B170" s="3"/>
      <c r="C170" s="3"/>
      <c r="D170" s="3"/>
      <c r="E170" s="3" t="s">
        <v>378</v>
      </c>
    </row>
    <row r="171" spans="1:5" ht="33" customHeight="1" x14ac:dyDescent="0.25">
      <c r="A171" s="2">
        <v>8094</v>
      </c>
      <c r="B171" s="2" t="s">
        <v>39</v>
      </c>
      <c r="C171" s="2"/>
      <c r="D171" s="2" t="s">
        <v>379</v>
      </c>
      <c r="E171" s="2" t="s">
        <v>380</v>
      </c>
    </row>
    <row r="172" spans="1:5" ht="33" customHeight="1" thickBot="1" x14ac:dyDescent="0.3">
      <c r="A172" s="3"/>
      <c r="B172" s="3"/>
      <c r="C172" s="3"/>
      <c r="D172" s="3"/>
      <c r="E172" s="3" t="s">
        <v>381</v>
      </c>
    </row>
    <row r="173" spans="1:5" ht="33" customHeight="1" thickBot="1" x14ac:dyDescent="0.3">
      <c r="A173" s="1">
        <v>8089</v>
      </c>
      <c r="B173" s="1" t="s">
        <v>39</v>
      </c>
      <c r="C173" s="1"/>
      <c r="D173" s="1" t="s">
        <v>382</v>
      </c>
      <c r="E173" s="1" t="s">
        <v>383</v>
      </c>
    </row>
    <row r="174" spans="1:5" ht="33" customHeight="1" x14ac:dyDescent="0.25">
      <c r="A174" s="2">
        <v>8096</v>
      </c>
      <c r="B174" s="2" t="s">
        <v>39</v>
      </c>
      <c r="C174" s="2"/>
      <c r="D174" s="2" t="s">
        <v>384</v>
      </c>
      <c r="E174" s="2" t="s">
        <v>386</v>
      </c>
    </row>
    <row r="175" spans="1:5" ht="33" customHeight="1" thickBot="1" x14ac:dyDescent="0.3">
      <c r="A175" s="3"/>
      <c r="B175" s="3"/>
      <c r="C175" s="3"/>
      <c r="D175" s="3" t="s">
        <v>385</v>
      </c>
      <c r="E175" s="3" t="s">
        <v>387</v>
      </c>
    </row>
    <row r="176" spans="1:5" ht="33" customHeight="1" x14ac:dyDescent="0.25">
      <c r="A176" s="2">
        <v>8099</v>
      </c>
      <c r="B176" s="2" t="s">
        <v>40</v>
      </c>
      <c r="C176" s="2" t="s">
        <v>979</v>
      </c>
      <c r="D176" s="2" t="s">
        <v>388</v>
      </c>
      <c r="E176" s="2" t="s">
        <v>390</v>
      </c>
    </row>
    <row r="177" spans="1:5" ht="33" customHeight="1" thickBot="1" x14ac:dyDescent="0.3">
      <c r="A177" s="3"/>
      <c r="B177" s="3"/>
      <c r="C177" s="3"/>
      <c r="D177" s="3" t="s">
        <v>389</v>
      </c>
      <c r="E177" s="3" t="s">
        <v>391</v>
      </c>
    </row>
    <row r="178" spans="1:5" ht="33" customHeight="1" x14ac:dyDescent="0.25">
      <c r="A178" s="2">
        <v>8100</v>
      </c>
      <c r="B178" s="2" t="s">
        <v>40</v>
      </c>
      <c r="C178" s="2" t="s">
        <v>980</v>
      </c>
      <c r="D178" s="2" t="s">
        <v>392</v>
      </c>
      <c r="E178" s="2" t="s">
        <v>394</v>
      </c>
    </row>
    <row r="179" spans="1:5" ht="33" customHeight="1" x14ac:dyDescent="0.25">
      <c r="A179" s="4"/>
      <c r="B179" s="4"/>
      <c r="C179" s="4"/>
      <c r="D179" s="4" t="s">
        <v>393</v>
      </c>
      <c r="E179" s="4" t="s">
        <v>395</v>
      </c>
    </row>
    <row r="180" spans="1:5" ht="33" customHeight="1" thickBot="1" x14ac:dyDescent="0.3">
      <c r="A180" s="3"/>
      <c r="B180" s="3"/>
      <c r="C180" s="3"/>
      <c r="D180" s="5"/>
      <c r="E180" s="3" t="s">
        <v>396</v>
      </c>
    </row>
    <row r="181" spans="1:5" ht="33" customHeight="1" x14ac:dyDescent="0.25">
      <c r="A181" s="2">
        <v>8101</v>
      </c>
      <c r="B181" s="2" t="s">
        <v>40</v>
      </c>
      <c r="C181" s="2" t="s">
        <v>981</v>
      </c>
      <c r="D181" s="2" t="s">
        <v>397</v>
      </c>
      <c r="E181" s="2" t="s">
        <v>400</v>
      </c>
    </row>
    <row r="182" spans="1:5" ht="33" customHeight="1" x14ac:dyDescent="0.25">
      <c r="A182" s="4"/>
      <c r="B182" s="4"/>
      <c r="C182" s="4"/>
      <c r="D182" s="4" t="s">
        <v>398</v>
      </c>
      <c r="E182" s="4"/>
    </row>
    <row r="183" spans="1:5" ht="33" customHeight="1" thickBot="1" x14ac:dyDescent="0.3">
      <c r="A183" s="3"/>
      <c r="B183" s="3"/>
      <c r="C183" s="3"/>
      <c r="D183" s="3" t="s">
        <v>399</v>
      </c>
      <c r="E183" s="3"/>
    </row>
    <row r="184" spans="1:5" ht="33" customHeight="1" x14ac:dyDescent="0.25">
      <c r="A184" s="2">
        <v>8102</v>
      </c>
      <c r="B184" s="2" t="s">
        <v>40</v>
      </c>
      <c r="C184" s="2" t="s">
        <v>982</v>
      </c>
      <c r="D184" s="2" t="s">
        <v>401</v>
      </c>
      <c r="E184" s="2" t="s">
        <v>403</v>
      </c>
    </row>
    <row r="185" spans="1:5" ht="33" customHeight="1" thickBot="1" x14ac:dyDescent="0.3">
      <c r="A185" s="3"/>
      <c r="B185" s="3"/>
      <c r="C185" s="3"/>
      <c r="D185" s="3" t="s">
        <v>402</v>
      </c>
      <c r="E185" s="3"/>
    </row>
    <row r="186" spans="1:5" ht="33" customHeight="1" x14ac:dyDescent="0.25">
      <c r="A186" s="2">
        <v>8123</v>
      </c>
      <c r="B186" s="2" t="s">
        <v>40</v>
      </c>
      <c r="C186" s="2" t="s">
        <v>983</v>
      </c>
      <c r="D186" s="2" t="s">
        <v>404</v>
      </c>
      <c r="E186" s="2" t="s">
        <v>405</v>
      </c>
    </row>
    <row r="187" spans="1:5" ht="33" customHeight="1" thickBot="1" x14ac:dyDescent="0.3">
      <c r="A187" s="3"/>
      <c r="B187" s="3"/>
      <c r="C187" s="3"/>
      <c r="D187" s="3"/>
      <c r="E187" s="3" t="s">
        <v>406</v>
      </c>
    </row>
    <row r="188" spans="1:5" ht="33" customHeight="1" x14ac:dyDescent="0.25">
      <c r="A188" s="2">
        <v>8103</v>
      </c>
      <c r="B188" s="2" t="s">
        <v>41</v>
      </c>
      <c r="C188" s="2" t="s">
        <v>984</v>
      </c>
      <c r="D188" s="2" t="s">
        <v>407</v>
      </c>
      <c r="E188" s="2" t="s">
        <v>408</v>
      </c>
    </row>
    <row r="189" spans="1:5" ht="33" customHeight="1" thickBot="1" x14ac:dyDescent="0.3">
      <c r="A189" s="3"/>
      <c r="B189" s="3"/>
      <c r="C189" s="3"/>
      <c r="D189" s="3"/>
      <c r="E189" s="3" t="s">
        <v>409</v>
      </c>
    </row>
    <row r="190" spans="1:5" ht="33" customHeight="1" x14ac:dyDescent="0.25">
      <c r="A190" s="2">
        <v>8104</v>
      </c>
      <c r="B190" s="2" t="s">
        <v>42</v>
      </c>
      <c r="C190" s="2" t="s">
        <v>985</v>
      </c>
      <c r="D190" s="2" t="s">
        <v>410</v>
      </c>
      <c r="E190" s="2" t="s">
        <v>411</v>
      </c>
    </row>
    <row r="191" spans="1:5" ht="33" customHeight="1" thickBot="1" x14ac:dyDescent="0.3">
      <c r="A191" s="3"/>
      <c r="B191" s="3"/>
      <c r="C191" s="3"/>
      <c r="D191" s="3"/>
      <c r="E191" s="3" t="s">
        <v>412</v>
      </c>
    </row>
    <row r="192" spans="1:5" ht="33" customHeight="1" x14ac:dyDescent="0.25">
      <c r="A192" s="2">
        <v>8105</v>
      </c>
      <c r="B192" s="2" t="s">
        <v>43</v>
      </c>
      <c r="C192" s="2" t="s">
        <v>986</v>
      </c>
      <c r="D192" s="2" t="s">
        <v>413</v>
      </c>
      <c r="E192" s="2" t="s">
        <v>415</v>
      </c>
    </row>
    <row r="193" spans="1:5" ht="33" customHeight="1" thickBot="1" x14ac:dyDescent="0.3">
      <c r="A193" s="3"/>
      <c r="B193" s="3"/>
      <c r="C193" s="3"/>
      <c r="D193" s="3" t="s">
        <v>414</v>
      </c>
      <c r="E193" s="3"/>
    </row>
    <row r="194" spans="1:5" ht="33" customHeight="1" x14ac:dyDescent="0.25">
      <c r="A194" s="2">
        <v>8106</v>
      </c>
      <c r="B194" s="2" t="s">
        <v>43</v>
      </c>
      <c r="C194" s="2" t="s">
        <v>987</v>
      </c>
      <c r="D194" s="2" t="s">
        <v>416</v>
      </c>
      <c r="E194" s="2" t="s">
        <v>418</v>
      </c>
    </row>
    <row r="195" spans="1:5" ht="33" customHeight="1" thickBot="1" x14ac:dyDescent="0.3">
      <c r="A195" s="3"/>
      <c r="B195" s="3"/>
      <c r="C195" s="3"/>
      <c r="D195" s="3" t="s">
        <v>417</v>
      </c>
      <c r="E195" s="3" t="s">
        <v>419</v>
      </c>
    </row>
    <row r="196" spans="1:5" ht="33" customHeight="1" x14ac:dyDescent="0.25">
      <c r="A196" s="2">
        <v>8107</v>
      </c>
      <c r="B196" s="2" t="s">
        <v>43</v>
      </c>
      <c r="C196" s="2" t="s">
        <v>988</v>
      </c>
      <c r="D196" s="2" t="s">
        <v>420</v>
      </c>
      <c r="E196" s="2" t="s">
        <v>421</v>
      </c>
    </row>
    <row r="197" spans="1:5" ht="33" customHeight="1" x14ac:dyDescent="0.25">
      <c r="A197" s="4"/>
      <c r="B197" s="4"/>
      <c r="C197" s="4"/>
      <c r="D197" s="4"/>
      <c r="E197" s="4" t="s">
        <v>422</v>
      </c>
    </row>
    <row r="198" spans="1:5" ht="33" customHeight="1" thickBot="1" x14ac:dyDescent="0.3">
      <c r="A198" s="3"/>
      <c r="B198" s="3"/>
      <c r="C198" s="3"/>
      <c r="D198" s="3"/>
      <c r="E198" s="3" t="s">
        <v>423</v>
      </c>
    </row>
    <row r="199" spans="1:5" ht="33" customHeight="1" x14ac:dyDescent="0.25">
      <c r="A199" s="2">
        <v>8108</v>
      </c>
      <c r="B199" s="2" t="s">
        <v>44</v>
      </c>
      <c r="C199" s="2" t="s">
        <v>989</v>
      </c>
      <c r="D199" s="2" t="s">
        <v>424</v>
      </c>
      <c r="E199" s="2" t="s">
        <v>425</v>
      </c>
    </row>
    <row r="200" spans="1:5" ht="33" customHeight="1" thickBot="1" x14ac:dyDescent="0.3">
      <c r="A200" s="3"/>
      <c r="B200" s="3"/>
      <c r="C200" s="3"/>
      <c r="D200" s="3"/>
      <c r="E200" s="3" t="s">
        <v>426</v>
      </c>
    </row>
    <row r="201" spans="1:5" ht="33" customHeight="1" thickBot="1" x14ac:dyDescent="0.3">
      <c r="A201" s="1">
        <v>8109</v>
      </c>
      <c r="B201" s="1" t="s">
        <v>44</v>
      </c>
      <c r="C201" s="1" t="s">
        <v>990</v>
      </c>
      <c r="D201" s="1" t="s">
        <v>427</v>
      </c>
      <c r="E201" s="1" t="s">
        <v>428</v>
      </c>
    </row>
    <row r="202" spans="1:5" ht="33" customHeight="1" x14ac:dyDescent="0.25">
      <c r="A202" s="2">
        <v>8110</v>
      </c>
      <c r="B202" s="2" t="s">
        <v>44</v>
      </c>
      <c r="C202" s="2" t="s">
        <v>991</v>
      </c>
      <c r="D202" s="2" t="s">
        <v>429</v>
      </c>
      <c r="E202" s="2" t="s">
        <v>431</v>
      </c>
    </row>
    <row r="203" spans="1:5" ht="33" customHeight="1" thickBot="1" x14ac:dyDescent="0.3">
      <c r="A203" s="3"/>
      <c r="B203" s="3"/>
      <c r="C203" s="3"/>
      <c r="D203" s="3" t="s">
        <v>430</v>
      </c>
      <c r="E203" s="3"/>
    </row>
    <row r="204" spans="1:5" ht="33" customHeight="1" thickBot="1" x14ac:dyDescent="0.3">
      <c r="A204" s="1">
        <v>8111</v>
      </c>
      <c r="B204" s="1" t="s">
        <v>44</v>
      </c>
      <c r="C204" s="1" t="s">
        <v>992</v>
      </c>
      <c r="D204" s="1" t="s">
        <v>432</v>
      </c>
      <c r="E204" s="1" t="s">
        <v>433</v>
      </c>
    </row>
    <row r="205" spans="1:5" ht="33" customHeight="1" thickBot="1" x14ac:dyDescent="0.3">
      <c r="A205" s="1">
        <v>8421</v>
      </c>
      <c r="B205" s="1" t="s">
        <v>44</v>
      </c>
      <c r="C205" s="1" t="s">
        <v>993</v>
      </c>
      <c r="D205" s="1" t="s">
        <v>434</v>
      </c>
      <c r="E205" s="1"/>
    </row>
    <row r="206" spans="1:5" ht="33" customHeight="1" thickBot="1" x14ac:dyDescent="0.3">
      <c r="A206" s="1">
        <v>8112</v>
      </c>
      <c r="B206" s="1" t="s">
        <v>45</v>
      </c>
      <c r="C206" s="1"/>
      <c r="D206" s="1" t="s">
        <v>435</v>
      </c>
      <c r="E206" s="1" t="s">
        <v>436</v>
      </c>
    </row>
    <row r="207" spans="1:5" ht="33" customHeight="1" x14ac:dyDescent="0.25">
      <c r="A207" s="2">
        <v>8113</v>
      </c>
      <c r="B207" s="2" t="s">
        <v>46</v>
      </c>
      <c r="C207" s="2"/>
      <c r="D207" s="2" t="s">
        <v>437</v>
      </c>
      <c r="E207" s="2" t="s">
        <v>438</v>
      </c>
    </row>
    <row r="208" spans="1:5" ht="33" customHeight="1" thickBot="1" x14ac:dyDescent="0.3">
      <c r="A208" s="3"/>
      <c r="B208" s="3"/>
      <c r="C208" s="3"/>
      <c r="D208" s="3"/>
      <c r="E208" s="3" t="s">
        <v>439</v>
      </c>
    </row>
    <row r="209" spans="1:5" ht="33" customHeight="1" x14ac:dyDescent="0.25">
      <c r="A209" s="2">
        <v>8114</v>
      </c>
      <c r="B209" s="2" t="s">
        <v>47</v>
      </c>
      <c r="C209" s="2"/>
      <c r="D209" s="2" t="s">
        <v>440</v>
      </c>
      <c r="E209" s="2" t="s">
        <v>442</v>
      </c>
    </row>
    <row r="210" spans="1:5" ht="33" customHeight="1" x14ac:dyDescent="0.25">
      <c r="A210" s="4"/>
      <c r="B210" s="4"/>
      <c r="C210" s="4"/>
      <c r="D210" s="4" t="s">
        <v>441</v>
      </c>
      <c r="E210" s="4" t="s">
        <v>443</v>
      </c>
    </row>
    <row r="211" spans="1:5" ht="33" customHeight="1" x14ac:dyDescent="0.25">
      <c r="A211" s="4"/>
      <c r="B211" s="4"/>
      <c r="C211" s="4"/>
      <c r="D211" s="6"/>
      <c r="E211" s="4" t="s">
        <v>444</v>
      </c>
    </row>
    <row r="212" spans="1:5" ht="33" customHeight="1" thickBot="1" x14ac:dyDescent="0.3">
      <c r="A212" s="3"/>
      <c r="B212" s="3"/>
      <c r="C212" s="3"/>
      <c r="D212" s="5"/>
      <c r="E212" s="3" t="s">
        <v>445</v>
      </c>
    </row>
    <row r="213" spans="1:5" ht="33" customHeight="1" x14ac:dyDescent="0.25">
      <c r="A213" s="2">
        <v>8117</v>
      </c>
      <c r="B213" s="2" t="s">
        <v>47</v>
      </c>
      <c r="C213" s="2"/>
      <c r="D213" s="2" t="s">
        <v>446</v>
      </c>
      <c r="E213" s="2" t="s">
        <v>447</v>
      </c>
    </row>
    <row r="214" spans="1:5" ht="33" customHeight="1" thickBot="1" x14ac:dyDescent="0.3">
      <c r="A214" s="3"/>
      <c r="B214" s="3"/>
      <c r="C214" s="3"/>
      <c r="D214" s="3"/>
      <c r="E214" s="3" t="s">
        <v>448</v>
      </c>
    </row>
    <row r="215" spans="1:5" ht="33" customHeight="1" x14ac:dyDescent="0.25">
      <c r="A215" s="2">
        <v>8118</v>
      </c>
      <c r="B215" s="2" t="s">
        <v>48</v>
      </c>
      <c r="C215" s="2"/>
      <c r="D215" s="2" t="s">
        <v>449</v>
      </c>
      <c r="E215" s="2" t="s">
        <v>451</v>
      </c>
    </row>
    <row r="216" spans="1:5" ht="33" customHeight="1" x14ac:dyDescent="0.25">
      <c r="A216" s="4"/>
      <c r="B216" s="4"/>
      <c r="C216" s="4"/>
      <c r="D216" s="4" t="s">
        <v>450</v>
      </c>
      <c r="E216" s="4" t="s">
        <v>452</v>
      </c>
    </row>
    <row r="217" spans="1:5" ht="33" customHeight="1" thickBot="1" x14ac:dyDescent="0.3">
      <c r="A217" s="3"/>
      <c r="B217" s="3"/>
      <c r="C217" s="3"/>
      <c r="D217" s="5"/>
      <c r="E217" s="3" t="s">
        <v>453</v>
      </c>
    </row>
    <row r="218" spans="1:5" ht="33" customHeight="1" x14ac:dyDescent="0.25">
      <c r="A218" s="2">
        <v>8119</v>
      </c>
      <c r="B218" s="2" t="s">
        <v>48</v>
      </c>
      <c r="C218" s="2"/>
      <c r="D218" s="2" t="s">
        <v>454</v>
      </c>
      <c r="E218" s="2" t="s">
        <v>455</v>
      </c>
    </row>
    <row r="219" spans="1:5" ht="33" customHeight="1" x14ac:dyDescent="0.25">
      <c r="A219" s="4"/>
      <c r="B219" s="4"/>
      <c r="C219" s="4"/>
      <c r="D219" s="4"/>
      <c r="E219" s="4" t="s">
        <v>456</v>
      </c>
    </row>
    <row r="220" spans="1:5" ht="33" customHeight="1" thickBot="1" x14ac:dyDescent="0.3">
      <c r="A220" s="3"/>
      <c r="B220" s="3"/>
      <c r="C220" s="3"/>
      <c r="D220" s="3"/>
      <c r="E220" s="3" t="s">
        <v>457</v>
      </c>
    </row>
    <row r="221" spans="1:5" ht="33" customHeight="1" x14ac:dyDescent="0.25">
      <c r="A221" s="2">
        <v>8120</v>
      </c>
      <c r="B221" s="2" t="s">
        <v>48</v>
      </c>
      <c r="C221" s="2"/>
      <c r="D221" s="2" t="s">
        <v>458</v>
      </c>
      <c r="E221" s="2" t="s">
        <v>460</v>
      </c>
    </row>
    <row r="222" spans="1:5" ht="33" customHeight="1" thickBot="1" x14ac:dyDescent="0.3">
      <c r="A222" s="3"/>
      <c r="B222" s="3"/>
      <c r="C222" s="3"/>
      <c r="D222" s="3" t="s">
        <v>459</v>
      </c>
      <c r="E222" s="3" t="s">
        <v>461</v>
      </c>
    </row>
    <row r="223" spans="1:5" ht="33" customHeight="1" x14ac:dyDescent="0.25">
      <c r="A223" s="2">
        <v>8121</v>
      </c>
      <c r="B223" s="2" t="s">
        <v>48</v>
      </c>
      <c r="C223" s="2"/>
      <c r="D223" s="2" t="s">
        <v>462</v>
      </c>
      <c r="E223" s="2" t="s">
        <v>464</v>
      </c>
    </row>
    <row r="224" spans="1:5" ht="33" customHeight="1" thickBot="1" x14ac:dyDescent="0.3">
      <c r="A224" s="3"/>
      <c r="B224" s="3"/>
      <c r="C224" s="3"/>
      <c r="D224" s="3" t="s">
        <v>463</v>
      </c>
      <c r="E224" s="3" t="s">
        <v>465</v>
      </c>
    </row>
    <row r="225" spans="1:5" ht="33" customHeight="1" x14ac:dyDescent="0.25">
      <c r="A225" s="2">
        <v>8124</v>
      </c>
      <c r="B225" s="2" t="s">
        <v>49</v>
      </c>
      <c r="C225" s="2" t="s">
        <v>994</v>
      </c>
      <c r="D225" s="2" t="s">
        <v>466</v>
      </c>
      <c r="E225" s="2"/>
    </row>
    <row r="226" spans="1:5" ht="33" customHeight="1" thickBot="1" x14ac:dyDescent="0.3">
      <c r="A226" s="3"/>
      <c r="B226" s="3"/>
      <c r="C226" s="3"/>
      <c r="D226" s="3" t="s">
        <v>467</v>
      </c>
      <c r="E226" s="3"/>
    </row>
    <row r="227" spans="1:5" ht="33" customHeight="1" x14ac:dyDescent="0.25">
      <c r="A227" s="2">
        <v>8125</v>
      </c>
      <c r="B227" s="2" t="s">
        <v>50</v>
      </c>
      <c r="C227" s="2" t="s">
        <v>995</v>
      </c>
      <c r="D227" s="2" t="s">
        <v>468</v>
      </c>
      <c r="E227" s="2"/>
    </row>
    <row r="228" spans="1:5" ht="33" customHeight="1" thickBot="1" x14ac:dyDescent="0.3">
      <c r="A228" s="3"/>
      <c r="B228" s="3"/>
      <c r="C228" s="3"/>
      <c r="D228" s="3" t="s">
        <v>469</v>
      </c>
      <c r="E228" s="3"/>
    </row>
    <row r="229" spans="1:5" ht="33" customHeight="1" x14ac:dyDescent="0.25">
      <c r="A229" s="2">
        <v>8126</v>
      </c>
      <c r="B229" s="2" t="s">
        <v>50</v>
      </c>
      <c r="C229" s="2" t="s">
        <v>995</v>
      </c>
      <c r="D229" s="2" t="s">
        <v>468</v>
      </c>
      <c r="E229" s="2"/>
    </row>
    <row r="230" spans="1:5" ht="33" customHeight="1" thickBot="1" x14ac:dyDescent="0.3">
      <c r="A230" s="3"/>
      <c r="B230" s="3"/>
      <c r="C230" s="3"/>
      <c r="D230" s="3" t="s">
        <v>469</v>
      </c>
      <c r="E230" s="3"/>
    </row>
    <row r="231" spans="1:5" ht="33" customHeight="1" x14ac:dyDescent="0.25">
      <c r="A231" s="2">
        <v>8128</v>
      </c>
      <c r="B231" s="2" t="s">
        <v>50</v>
      </c>
      <c r="C231" s="2" t="s">
        <v>996</v>
      </c>
      <c r="D231" s="2" t="s">
        <v>470</v>
      </c>
      <c r="E231" s="2" t="s">
        <v>472</v>
      </c>
    </row>
    <row r="232" spans="1:5" ht="33" customHeight="1" thickBot="1" x14ac:dyDescent="0.3">
      <c r="A232" s="3"/>
      <c r="B232" s="3"/>
      <c r="C232" s="3"/>
      <c r="D232" s="3" t="s">
        <v>471</v>
      </c>
      <c r="E232" s="3" t="s">
        <v>473</v>
      </c>
    </row>
    <row r="233" spans="1:5" ht="33" customHeight="1" thickBot="1" x14ac:dyDescent="0.3">
      <c r="A233" s="1">
        <v>8132</v>
      </c>
      <c r="B233" s="1" t="s">
        <v>50</v>
      </c>
      <c r="C233" s="1" t="s">
        <v>997</v>
      </c>
      <c r="D233" s="1" t="s">
        <v>474</v>
      </c>
      <c r="E233" s="1">
        <f>7-701-775-26-23</f>
        <v>-1518</v>
      </c>
    </row>
    <row r="234" spans="1:5" ht="33" customHeight="1" x14ac:dyDescent="0.25">
      <c r="A234" s="2">
        <v>8133</v>
      </c>
      <c r="B234" s="2" t="s">
        <v>50</v>
      </c>
      <c r="C234" s="2" t="s">
        <v>998</v>
      </c>
      <c r="D234" s="2" t="s">
        <v>475</v>
      </c>
      <c r="E234" s="2"/>
    </row>
    <row r="235" spans="1:5" ht="33" customHeight="1" thickBot="1" x14ac:dyDescent="0.3">
      <c r="A235" s="3"/>
      <c r="B235" s="3"/>
      <c r="C235" s="3"/>
      <c r="D235" s="3" t="s">
        <v>476</v>
      </c>
      <c r="E235" s="3"/>
    </row>
    <row r="236" spans="1:5" ht="33" customHeight="1" x14ac:dyDescent="0.25">
      <c r="A236" s="2">
        <v>8134</v>
      </c>
      <c r="B236" s="2" t="s">
        <v>50</v>
      </c>
      <c r="C236" s="2" t="s">
        <v>998</v>
      </c>
      <c r="D236" s="2" t="s">
        <v>475</v>
      </c>
      <c r="E236" s="2"/>
    </row>
    <row r="237" spans="1:5" ht="33" customHeight="1" thickBot="1" x14ac:dyDescent="0.3">
      <c r="A237" s="3"/>
      <c r="B237" s="3"/>
      <c r="C237" s="3"/>
      <c r="D237" s="3" t="s">
        <v>476</v>
      </c>
      <c r="E237" s="3"/>
    </row>
    <row r="238" spans="1:5" ht="33" customHeight="1" x14ac:dyDescent="0.25">
      <c r="A238" s="2">
        <v>8137</v>
      </c>
      <c r="B238" s="2" t="s">
        <v>50</v>
      </c>
      <c r="C238" s="2" t="s">
        <v>999</v>
      </c>
      <c r="D238" s="2" t="s">
        <v>477</v>
      </c>
      <c r="E238" s="2" t="s">
        <v>479</v>
      </c>
    </row>
    <row r="239" spans="1:5" ht="33" customHeight="1" thickBot="1" x14ac:dyDescent="0.3">
      <c r="A239" s="3"/>
      <c r="B239" s="3"/>
      <c r="C239" s="3"/>
      <c r="D239" s="3" t="s">
        <v>478</v>
      </c>
      <c r="E239" s="3">
        <f>7-701-529-46-80</f>
        <v>-1349</v>
      </c>
    </row>
    <row r="240" spans="1:5" ht="33" customHeight="1" thickBot="1" x14ac:dyDescent="0.3">
      <c r="A240" s="1">
        <v>8152</v>
      </c>
      <c r="B240" s="1" t="s">
        <v>51</v>
      </c>
      <c r="C240" s="1" t="s">
        <v>1000</v>
      </c>
      <c r="D240" s="1" t="s">
        <v>480</v>
      </c>
      <c r="E240" s="1" t="s">
        <v>481</v>
      </c>
    </row>
    <row r="241" spans="1:5" ht="33" customHeight="1" x14ac:dyDescent="0.25">
      <c r="A241" s="2">
        <v>8153</v>
      </c>
      <c r="B241" s="2" t="s">
        <v>52</v>
      </c>
      <c r="C241" s="2" t="s">
        <v>1001</v>
      </c>
      <c r="D241" s="2" t="s">
        <v>482</v>
      </c>
      <c r="E241" s="2" t="s">
        <v>483</v>
      </c>
    </row>
    <row r="242" spans="1:5" ht="33" customHeight="1" thickBot="1" x14ac:dyDescent="0.3">
      <c r="A242" s="3"/>
      <c r="B242" s="3"/>
      <c r="C242" s="3"/>
      <c r="D242" s="3"/>
      <c r="E242" s="3">
        <f>237-699-91-56-23</f>
        <v>-632</v>
      </c>
    </row>
    <row r="243" spans="1:5" ht="33" customHeight="1" x14ac:dyDescent="0.25">
      <c r="A243" s="2">
        <v>8154</v>
      </c>
      <c r="B243" s="2" t="s">
        <v>52</v>
      </c>
      <c r="C243" s="2" t="s">
        <v>1002</v>
      </c>
      <c r="D243" s="2" t="s">
        <v>484</v>
      </c>
      <c r="E243" s="2" t="s">
        <v>486</v>
      </c>
    </row>
    <row r="244" spans="1:5" ht="33" customHeight="1" thickBot="1" x14ac:dyDescent="0.3">
      <c r="A244" s="3"/>
      <c r="B244" s="3"/>
      <c r="C244" s="3"/>
      <c r="D244" s="3" t="s">
        <v>485</v>
      </c>
      <c r="E244" s="3"/>
    </row>
    <row r="245" spans="1:5" ht="33" customHeight="1" x14ac:dyDescent="0.25">
      <c r="A245" s="2">
        <v>8155</v>
      </c>
      <c r="B245" s="2" t="s">
        <v>52</v>
      </c>
      <c r="C245" s="2" t="s">
        <v>1003</v>
      </c>
      <c r="D245" s="2" t="s">
        <v>487</v>
      </c>
      <c r="E245" s="2" t="s">
        <v>488</v>
      </c>
    </row>
    <row r="246" spans="1:5" ht="33" customHeight="1" thickBot="1" x14ac:dyDescent="0.3">
      <c r="A246" s="3"/>
      <c r="B246" s="3"/>
      <c r="C246" s="3"/>
      <c r="D246" s="3"/>
      <c r="E246" s="3">
        <f>240-222-4-56-45</f>
        <v>-87</v>
      </c>
    </row>
    <row r="247" spans="1:5" ht="33" customHeight="1" thickBot="1" x14ac:dyDescent="0.3">
      <c r="A247" s="1">
        <v>8148</v>
      </c>
      <c r="B247" s="1" t="s">
        <v>53</v>
      </c>
      <c r="C247" s="1"/>
      <c r="D247" s="1" t="s">
        <v>489</v>
      </c>
      <c r="E247" s="1" t="s">
        <v>490</v>
      </c>
    </row>
    <row r="248" spans="1:5" ht="33" customHeight="1" x14ac:dyDescent="0.25">
      <c r="A248" s="2">
        <v>8150</v>
      </c>
      <c r="B248" s="2" t="s">
        <v>53</v>
      </c>
      <c r="C248" s="2"/>
      <c r="D248" s="2" t="s">
        <v>491</v>
      </c>
      <c r="E248" s="2" t="s">
        <v>492</v>
      </c>
    </row>
    <row r="249" spans="1:5" ht="33" customHeight="1" thickBot="1" x14ac:dyDescent="0.3">
      <c r="A249" s="3"/>
      <c r="B249" s="3"/>
      <c r="C249" s="3"/>
      <c r="D249" s="3"/>
      <c r="E249" s="3">
        <f>1514-623-59-5</f>
        <v>827</v>
      </c>
    </row>
    <row r="250" spans="1:5" ht="33" customHeight="1" thickBot="1" x14ac:dyDescent="0.3">
      <c r="A250" s="1">
        <v>8151</v>
      </c>
      <c r="B250" s="1" t="s">
        <v>53</v>
      </c>
      <c r="C250" s="1"/>
      <c r="D250" s="1" t="s">
        <v>493</v>
      </c>
      <c r="E250" s="1" t="s">
        <v>494</v>
      </c>
    </row>
    <row r="251" spans="1:5" ht="33" customHeight="1" x14ac:dyDescent="0.25">
      <c r="A251" s="2">
        <v>8156</v>
      </c>
      <c r="B251" s="2" t="s">
        <v>54</v>
      </c>
      <c r="C251" s="2" t="s">
        <v>1004</v>
      </c>
      <c r="D251" s="2" t="s">
        <v>495</v>
      </c>
      <c r="E251" s="2" t="s">
        <v>496</v>
      </c>
    </row>
    <row r="252" spans="1:5" ht="33" customHeight="1" thickBot="1" x14ac:dyDescent="0.3">
      <c r="A252" s="3"/>
      <c r="B252" s="3"/>
      <c r="C252" s="3"/>
      <c r="D252" s="3"/>
      <c r="E252" s="3" t="s">
        <v>497</v>
      </c>
    </row>
    <row r="253" spans="1:5" ht="33" customHeight="1" thickBot="1" x14ac:dyDescent="0.3">
      <c r="A253" s="1">
        <v>8157</v>
      </c>
      <c r="B253" s="1" t="s">
        <v>55</v>
      </c>
      <c r="C253" s="1" t="s">
        <v>1005</v>
      </c>
      <c r="D253" s="1" t="s">
        <v>498</v>
      </c>
      <c r="E253" s="1" t="s">
        <v>499</v>
      </c>
    </row>
    <row r="254" spans="1:5" ht="33" customHeight="1" x14ac:dyDescent="0.25">
      <c r="A254" s="2">
        <v>8158</v>
      </c>
      <c r="B254" s="2" t="s">
        <v>56</v>
      </c>
      <c r="C254" s="2"/>
      <c r="D254" s="2" t="s">
        <v>500</v>
      </c>
      <c r="E254" s="2" t="s">
        <v>501</v>
      </c>
    </row>
    <row r="255" spans="1:5" ht="33" customHeight="1" x14ac:dyDescent="0.25">
      <c r="A255" s="4"/>
      <c r="B255" s="4"/>
      <c r="C255" s="4"/>
      <c r="D255" s="4"/>
      <c r="E255" s="4" t="s">
        <v>502</v>
      </c>
    </row>
    <row r="256" spans="1:5" ht="33" customHeight="1" thickBot="1" x14ac:dyDescent="0.3">
      <c r="A256" s="3"/>
      <c r="B256" s="3"/>
      <c r="C256" s="3"/>
      <c r="D256" s="3"/>
      <c r="E256" s="3" t="s">
        <v>503</v>
      </c>
    </row>
    <row r="257" spans="1:5" ht="33" customHeight="1" thickBot="1" x14ac:dyDescent="0.3">
      <c r="A257" s="1">
        <v>8439</v>
      </c>
      <c r="B257" s="1" t="s">
        <v>56</v>
      </c>
      <c r="C257" s="1"/>
      <c r="D257" s="1" t="s">
        <v>504</v>
      </c>
      <c r="E257" s="1"/>
    </row>
    <row r="258" spans="1:5" ht="33" customHeight="1" x14ac:dyDescent="0.25">
      <c r="A258" s="2">
        <v>8159</v>
      </c>
      <c r="B258" s="2" t="s">
        <v>57</v>
      </c>
      <c r="C258" s="2" t="s">
        <v>1006</v>
      </c>
      <c r="D258" s="2" t="s">
        <v>505</v>
      </c>
      <c r="E258" s="2" t="s">
        <v>507</v>
      </c>
    </row>
    <row r="259" spans="1:5" ht="33" customHeight="1" x14ac:dyDescent="0.25">
      <c r="A259" s="4"/>
      <c r="B259" s="4"/>
      <c r="C259" s="4"/>
      <c r="D259" s="4" t="s">
        <v>506</v>
      </c>
      <c r="E259" s="4" t="s">
        <v>508</v>
      </c>
    </row>
    <row r="260" spans="1:5" ht="33" customHeight="1" x14ac:dyDescent="0.25">
      <c r="A260" s="4"/>
      <c r="B260" s="4"/>
      <c r="C260" s="4"/>
      <c r="D260" s="6"/>
      <c r="E260" s="4" t="s">
        <v>509</v>
      </c>
    </row>
    <row r="261" spans="1:5" ht="33" customHeight="1" x14ac:dyDescent="0.25">
      <c r="A261" s="4"/>
      <c r="B261" s="4"/>
      <c r="C261" s="4"/>
      <c r="D261" s="6"/>
      <c r="E261" s="4" t="s">
        <v>510</v>
      </c>
    </row>
    <row r="262" spans="1:5" ht="33" customHeight="1" x14ac:dyDescent="0.25">
      <c r="A262" s="4"/>
      <c r="B262" s="4"/>
      <c r="C262" s="4"/>
      <c r="D262" s="6"/>
      <c r="E262" s="4" t="s">
        <v>511</v>
      </c>
    </row>
    <row r="263" spans="1:5" ht="33" customHeight="1" thickBot="1" x14ac:dyDescent="0.3">
      <c r="A263" s="3"/>
      <c r="B263" s="3"/>
      <c r="C263" s="3"/>
      <c r="D263" s="5"/>
      <c r="E263" s="3">
        <f>996-550-20-32-77</f>
        <v>317</v>
      </c>
    </row>
    <row r="264" spans="1:5" ht="33" customHeight="1" thickBot="1" x14ac:dyDescent="0.3">
      <c r="A264" s="1">
        <v>8160</v>
      </c>
      <c r="B264" s="1" t="s">
        <v>57</v>
      </c>
      <c r="C264" s="1" t="s">
        <v>1007</v>
      </c>
      <c r="D264" s="1" t="s">
        <v>512</v>
      </c>
      <c r="E264" s="1">
        <f>996-554-41-52-66</f>
        <v>283</v>
      </c>
    </row>
    <row r="265" spans="1:5" ht="33" customHeight="1" thickBot="1" x14ac:dyDescent="0.3">
      <c r="A265" s="1">
        <v>8161</v>
      </c>
      <c r="B265" s="1" t="s">
        <v>57</v>
      </c>
      <c r="C265" s="1" t="s">
        <v>1008</v>
      </c>
      <c r="D265" s="1" t="s">
        <v>513</v>
      </c>
      <c r="E265" s="1">
        <f>996-772-38-59-99</f>
        <v>28</v>
      </c>
    </row>
    <row r="266" spans="1:5" ht="33" customHeight="1" x14ac:dyDescent="0.25">
      <c r="A266" s="2">
        <v>8162</v>
      </c>
      <c r="B266" s="2" t="s">
        <v>57</v>
      </c>
      <c r="C266" s="2" t="s">
        <v>1012</v>
      </c>
      <c r="D266" s="2" t="s">
        <v>514</v>
      </c>
      <c r="E266" s="2" t="s">
        <v>516</v>
      </c>
    </row>
    <row r="267" spans="1:5" ht="33" customHeight="1" thickBot="1" x14ac:dyDescent="0.3">
      <c r="A267" s="3"/>
      <c r="B267" s="3"/>
      <c r="C267" s="3"/>
      <c r="D267" s="3" t="s">
        <v>515</v>
      </c>
      <c r="E267" s="3">
        <f>996-555-84-9-73</f>
        <v>275</v>
      </c>
    </row>
    <row r="268" spans="1:5" ht="33" customHeight="1" x14ac:dyDescent="0.25">
      <c r="A268" s="2">
        <v>8163</v>
      </c>
      <c r="B268" s="2" t="s">
        <v>58</v>
      </c>
      <c r="C268" s="2" t="s">
        <v>1009</v>
      </c>
      <c r="D268" s="2" t="s">
        <v>517</v>
      </c>
      <c r="E268" s="2" t="s">
        <v>519</v>
      </c>
    </row>
    <row r="269" spans="1:5" ht="33" customHeight="1" thickBot="1" x14ac:dyDescent="0.3">
      <c r="A269" s="3"/>
      <c r="B269" s="3"/>
      <c r="C269" s="3"/>
      <c r="D269" s="3" t="s">
        <v>518</v>
      </c>
      <c r="E269" s="3"/>
    </row>
    <row r="270" spans="1:5" ht="33" customHeight="1" x14ac:dyDescent="0.25">
      <c r="A270" s="2">
        <v>8164</v>
      </c>
      <c r="B270" s="2" t="s">
        <v>58</v>
      </c>
      <c r="C270" s="2" t="s">
        <v>1011</v>
      </c>
      <c r="D270" s="2" t="s">
        <v>520</v>
      </c>
      <c r="E270" s="2"/>
    </row>
    <row r="271" spans="1:5" ht="33" customHeight="1" thickBot="1" x14ac:dyDescent="0.3">
      <c r="A271" s="3"/>
      <c r="B271" s="3"/>
      <c r="C271" s="3"/>
      <c r="D271" s="3" t="s">
        <v>521</v>
      </c>
      <c r="E271" s="3"/>
    </row>
    <row r="272" spans="1:5" ht="33" customHeight="1" x14ac:dyDescent="0.25">
      <c r="A272" s="2">
        <v>8165</v>
      </c>
      <c r="B272" s="2" t="s">
        <v>59</v>
      </c>
      <c r="C272" s="2" t="s">
        <v>1010</v>
      </c>
      <c r="D272" s="2" t="s">
        <v>522</v>
      </c>
      <c r="E272" s="2" t="s">
        <v>523</v>
      </c>
    </row>
    <row r="273" spans="1:5" ht="33" customHeight="1" thickBot="1" x14ac:dyDescent="0.3">
      <c r="A273" s="3"/>
      <c r="B273" s="3"/>
      <c r="C273" s="3"/>
      <c r="D273" s="3"/>
      <c r="E273" s="3" t="s">
        <v>524</v>
      </c>
    </row>
    <row r="274" spans="1:5" ht="33" customHeight="1" x14ac:dyDescent="0.25">
      <c r="A274" s="2">
        <v>8166</v>
      </c>
      <c r="B274" s="2" t="s">
        <v>59</v>
      </c>
      <c r="C274" s="2" t="s">
        <v>1013</v>
      </c>
      <c r="D274" s="2" t="s">
        <v>525</v>
      </c>
      <c r="E274" s="2" t="s">
        <v>526</v>
      </c>
    </row>
    <row r="275" spans="1:5" ht="33" customHeight="1" thickBot="1" x14ac:dyDescent="0.3">
      <c r="A275" s="3"/>
      <c r="B275" s="3"/>
      <c r="C275" s="3"/>
      <c r="D275" s="3"/>
      <c r="E275" s="3" t="s">
        <v>527</v>
      </c>
    </row>
    <row r="276" spans="1:5" ht="33" customHeight="1" x14ac:dyDescent="0.25">
      <c r="A276" s="2">
        <v>8167</v>
      </c>
      <c r="B276" s="2" t="s">
        <v>59</v>
      </c>
      <c r="C276" s="2" t="s">
        <v>1014</v>
      </c>
      <c r="D276" s="2" t="s">
        <v>528</v>
      </c>
      <c r="E276" s="2" t="s">
        <v>529</v>
      </c>
    </row>
    <row r="277" spans="1:5" ht="33" customHeight="1" thickBot="1" x14ac:dyDescent="0.3">
      <c r="A277" s="3"/>
      <c r="B277" s="3"/>
      <c r="C277" s="3"/>
      <c r="D277" s="3"/>
      <c r="E277" s="3" t="s">
        <v>530</v>
      </c>
    </row>
    <row r="278" spans="1:5" ht="33" customHeight="1" x14ac:dyDescent="0.25">
      <c r="A278" s="2">
        <v>8168</v>
      </c>
      <c r="B278" s="2" t="s">
        <v>59</v>
      </c>
      <c r="C278" s="2" t="s">
        <v>1015</v>
      </c>
      <c r="D278" s="2" t="s">
        <v>531</v>
      </c>
      <c r="E278" s="2" t="s">
        <v>533</v>
      </c>
    </row>
    <row r="279" spans="1:5" ht="33" customHeight="1" x14ac:dyDescent="0.25">
      <c r="A279" s="4"/>
      <c r="B279" s="4"/>
      <c r="C279" s="4"/>
      <c r="D279" s="4" t="s">
        <v>532</v>
      </c>
      <c r="E279" s="4" t="s">
        <v>534</v>
      </c>
    </row>
    <row r="280" spans="1:5" ht="33" customHeight="1" thickBot="1" x14ac:dyDescent="0.3">
      <c r="A280" s="3"/>
      <c r="B280" s="3"/>
      <c r="C280" s="3"/>
      <c r="D280" s="5"/>
      <c r="E280" s="3" t="s">
        <v>535</v>
      </c>
    </row>
    <row r="281" spans="1:5" ht="33" customHeight="1" x14ac:dyDescent="0.25">
      <c r="A281" s="2">
        <v>8169</v>
      </c>
      <c r="B281" s="2" t="s">
        <v>59</v>
      </c>
      <c r="C281" s="2" t="s">
        <v>1016</v>
      </c>
      <c r="D281" s="2" t="s">
        <v>536</v>
      </c>
      <c r="E281" s="2" t="s">
        <v>537</v>
      </c>
    </row>
    <row r="282" spans="1:5" ht="33" customHeight="1" x14ac:dyDescent="0.25">
      <c r="A282" s="4"/>
      <c r="B282" s="4"/>
      <c r="C282" s="4"/>
      <c r="D282" s="4"/>
      <c r="E282" s="4" t="s">
        <v>538</v>
      </c>
    </row>
    <row r="283" spans="1:5" ht="33" customHeight="1" thickBot="1" x14ac:dyDescent="0.3">
      <c r="A283" s="3"/>
      <c r="B283" s="3"/>
      <c r="C283" s="3"/>
      <c r="D283" s="3"/>
      <c r="E283" s="3" t="s">
        <v>539</v>
      </c>
    </row>
    <row r="284" spans="1:5" ht="33" customHeight="1" x14ac:dyDescent="0.25">
      <c r="A284" s="2">
        <v>8407</v>
      </c>
      <c r="B284" s="2" t="s">
        <v>59</v>
      </c>
      <c r="C284" s="2" t="s">
        <v>1017</v>
      </c>
      <c r="D284" s="2" t="s">
        <v>540</v>
      </c>
      <c r="E284" s="2"/>
    </row>
    <row r="285" spans="1:5" ht="33" customHeight="1" thickBot="1" x14ac:dyDescent="0.3">
      <c r="A285" s="3"/>
      <c r="B285" s="3"/>
      <c r="C285" s="3"/>
      <c r="D285" s="3" t="s">
        <v>541</v>
      </c>
      <c r="E285" s="3"/>
    </row>
    <row r="286" spans="1:5" ht="33" customHeight="1" x14ac:dyDescent="0.25">
      <c r="A286" s="2">
        <v>8170</v>
      </c>
      <c r="B286" s="2" t="s">
        <v>60</v>
      </c>
      <c r="C286" s="2" t="s">
        <v>1018</v>
      </c>
      <c r="D286" s="2" t="s">
        <v>542</v>
      </c>
      <c r="E286" s="2" t="s">
        <v>543</v>
      </c>
    </row>
    <row r="287" spans="1:5" ht="33" customHeight="1" thickBot="1" x14ac:dyDescent="0.3">
      <c r="A287" s="3"/>
      <c r="B287" s="3"/>
      <c r="C287" s="3"/>
      <c r="D287" s="3"/>
      <c r="E287" s="3" t="s">
        <v>544</v>
      </c>
    </row>
    <row r="288" spans="1:5" ht="33" customHeight="1" x14ac:dyDescent="0.25">
      <c r="A288" s="2">
        <v>8175</v>
      </c>
      <c r="B288" s="2" t="s">
        <v>61</v>
      </c>
      <c r="C288" s="2"/>
      <c r="D288" s="2" t="s">
        <v>545</v>
      </c>
      <c r="E288" s="2" t="s">
        <v>546</v>
      </c>
    </row>
    <row r="289" spans="1:5" ht="33" customHeight="1" thickBot="1" x14ac:dyDescent="0.3">
      <c r="A289" s="3"/>
      <c r="B289" s="3"/>
      <c r="C289" s="3"/>
      <c r="D289" s="3"/>
      <c r="E289" s="3" t="s">
        <v>547</v>
      </c>
    </row>
    <row r="290" spans="1:5" ht="33" customHeight="1" x14ac:dyDescent="0.25">
      <c r="A290" s="2">
        <v>8176</v>
      </c>
      <c r="B290" s="2" t="s">
        <v>62</v>
      </c>
      <c r="C290" s="2" t="s">
        <v>1019</v>
      </c>
      <c r="D290" s="2" t="s">
        <v>548</v>
      </c>
      <c r="E290" s="2" t="s">
        <v>550</v>
      </c>
    </row>
    <row r="291" spans="1:5" ht="33" customHeight="1" thickBot="1" x14ac:dyDescent="0.3">
      <c r="A291" s="3"/>
      <c r="B291" s="3" t="s">
        <v>63</v>
      </c>
      <c r="C291" s="3"/>
      <c r="D291" s="3" t="s">
        <v>549</v>
      </c>
      <c r="E291" s="3" t="s">
        <v>551</v>
      </c>
    </row>
    <row r="292" spans="1:5" ht="33" customHeight="1" x14ac:dyDescent="0.25">
      <c r="A292" s="2">
        <v>8177</v>
      </c>
      <c r="B292" s="2" t="s">
        <v>64</v>
      </c>
      <c r="C292" s="2" t="s">
        <v>1020</v>
      </c>
      <c r="D292" s="2" t="s">
        <v>552</v>
      </c>
      <c r="E292" s="2" t="s">
        <v>554</v>
      </c>
    </row>
    <row r="293" spans="1:5" ht="33" customHeight="1" x14ac:dyDescent="0.25">
      <c r="A293" s="4"/>
      <c r="B293" s="4"/>
      <c r="C293" s="4"/>
      <c r="D293" s="4" t="s">
        <v>553</v>
      </c>
      <c r="E293" s="4" t="s">
        <v>555</v>
      </c>
    </row>
    <row r="294" spans="1:5" ht="33" customHeight="1" x14ac:dyDescent="0.25">
      <c r="A294" s="4"/>
      <c r="B294" s="4"/>
      <c r="C294" s="4"/>
      <c r="D294" s="6"/>
      <c r="E294" s="4" t="s">
        <v>556</v>
      </c>
    </row>
    <row r="295" spans="1:5" ht="33" customHeight="1" thickBot="1" x14ac:dyDescent="0.3">
      <c r="A295" s="3"/>
      <c r="B295" s="3"/>
      <c r="C295" s="3"/>
      <c r="D295" s="5"/>
      <c r="E295" s="3" t="s">
        <v>557</v>
      </c>
    </row>
    <row r="296" spans="1:5" ht="33" customHeight="1" x14ac:dyDescent="0.25">
      <c r="A296" s="2">
        <v>8178</v>
      </c>
      <c r="B296" s="2" t="s">
        <v>65</v>
      </c>
      <c r="C296" s="2" t="s">
        <v>1021</v>
      </c>
      <c r="D296" s="2" t="s">
        <v>558</v>
      </c>
      <c r="E296" s="2" t="s">
        <v>559</v>
      </c>
    </row>
    <row r="297" spans="1:5" ht="33" customHeight="1" thickBot="1" x14ac:dyDescent="0.3">
      <c r="A297" s="3"/>
      <c r="B297" s="3"/>
      <c r="C297" s="3"/>
      <c r="D297" s="3"/>
      <c r="E297" s="3" t="s">
        <v>560</v>
      </c>
    </row>
    <row r="298" spans="1:5" ht="33" customHeight="1" thickBot="1" x14ac:dyDescent="0.3">
      <c r="A298" s="1">
        <v>8191</v>
      </c>
      <c r="B298" s="1" t="s">
        <v>66</v>
      </c>
      <c r="C298" s="1" t="s">
        <v>1022</v>
      </c>
      <c r="D298" s="1" t="s">
        <v>561</v>
      </c>
      <c r="E298" s="1" t="s">
        <v>562</v>
      </c>
    </row>
    <row r="299" spans="1:5" ht="33" customHeight="1" thickBot="1" x14ac:dyDescent="0.3">
      <c r="A299" s="1">
        <v>8179</v>
      </c>
      <c r="B299" s="1" t="s">
        <v>67</v>
      </c>
      <c r="C299" s="1"/>
      <c r="D299" s="1" t="s">
        <v>563</v>
      </c>
      <c r="E299" s="1" t="s">
        <v>564</v>
      </c>
    </row>
    <row r="300" spans="1:5" ht="33" customHeight="1" thickBot="1" x14ac:dyDescent="0.3">
      <c r="A300" s="1">
        <v>8180</v>
      </c>
      <c r="B300" s="1" t="s">
        <v>67</v>
      </c>
      <c r="C300" s="1"/>
      <c r="D300" s="1" t="s">
        <v>565</v>
      </c>
      <c r="E300" s="1" t="s">
        <v>564</v>
      </c>
    </row>
    <row r="301" spans="1:5" ht="33" customHeight="1" thickBot="1" x14ac:dyDescent="0.3">
      <c r="A301" s="1">
        <v>8186</v>
      </c>
      <c r="B301" s="1" t="s">
        <v>68</v>
      </c>
      <c r="C301" s="1" t="s">
        <v>1023</v>
      </c>
      <c r="D301" s="1" t="s">
        <v>566</v>
      </c>
      <c r="E301" s="1" t="s">
        <v>567</v>
      </c>
    </row>
    <row r="302" spans="1:5" ht="33" customHeight="1" x14ac:dyDescent="0.25">
      <c r="A302" s="2">
        <v>8438</v>
      </c>
      <c r="B302" s="2" t="s">
        <v>69</v>
      </c>
      <c r="C302" s="2" t="s">
        <v>1024</v>
      </c>
      <c r="D302" s="2" t="s">
        <v>568</v>
      </c>
      <c r="E302" s="2"/>
    </row>
    <row r="303" spans="1:5" ht="33" customHeight="1" thickBot="1" x14ac:dyDescent="0.3">
      <c r="A303" s="3"/>
      <c r="B303" s="3"/>
      <c r="C303" s="3"/>
      <c r="D303" s="3" t="s">
        <v>569</v>
      </c>
      <c r="E303" s="3"/>
    </row>
    <row r="304" spans="1:5" ht="33" customHeight="1" thickBot="1" x14ac:dyDescent="0.3">
      <c r="A304" s="1">
        <v>8187</v>
      </c>
      <c r="B304" s="1" t="s">
        <v>70</v>
      </c>
      <c r="C304" s="1"/>
      <c r="D304" s="1" t="s">
        <v>570</v>
      </c>
      <c r="E304" s="1" t="s">
        <v>571</v>
      </c>
    </row>
    <row r="305" spans="1:5" ht="33" customHeight="1" x14ac:dyDescent="0.25">
      <c r="A305" s="2">
        <v>8192</v>
      </c>
      <c r="B305" s="2" t="s">
        <v>71</v>
      </c>
      <c r="C305" s="2"/>
      <c r="D305" s="2" t="s">
        <v>572</v>
      </c>
      <c r="E305" s="2" t="s">
        <v>574</v>
      </c>
    </row>
    <row r="306" spans="1:5" ht="33" customHeight="1" thickBot="1" x14ac:dyDescent="0.3">
      <c r="A306" s="3"/>
      <c r="B306" s="3"/>
      <c r="C306" s="3"/>
      <c r="D306" s="3" t="s">
        <v>573</v>
      </c>
      <c r="E306" s="3"/>
    </row>
    <row r="307" spans="1:5" ht="33" customHeight="1" x14ac:dyDescent="0.25">
      <c r="A307" s="2">
        <v>8193</v>
      </c>
      <c r="B307" s="2" t="s">
        <v>72</v>
      </c>
      <c r="C307" s="2" t="s">
        <v>1025</v>
      </c>
      <c r="D307" s="2" t="s">
        <v>575</v>
      </c>
      <c r="E307" s="2" t="s">
        <v>577</v>
      </c>
    </row>
    <row r="308" spans="1:5" ht="33" customHeight="1" thickBot="1" x14ac:dyDescent="0.3">
      <c r="A308" s="3"/>
      <c r="B308" s="3"/>
      <c r="C308" s="3"/>
      <c r="D308" s="3" t="s">
        <v>576</v>
      </c>
      <c r="E308" s="3" t="s">
        <v>578</v>
      </c>
    </row>
    <row r="309" spans="1:5" ht="33" customHeight="1" x14ac:dyDescent="0.25">
      <c r="A309" s="2">
        <v>8194</v>
      </c>
      <c r="B309" s="2" t="s">
        <v>73</v>
      </c>
      <c r="C309" s="2" t="s">
        <v>1026</v>
      </c>
      <c r="D309" s="2" t="s">
        <v>579</v>
      </c>
      <c r="E309" s="2" t="s">
        <v>580</v>
      </c>
    </row>
    <row r="310" spans="1:5" ht="33" customHeight="1" thickBot="1" x14ac:dyDescent="0.3">
      <c r="A310" s="3"/>
      <c r="B310" s="3"/>
      <c r="C310" s="3"/>
      <c r="D310" s="3"/>
      <c r="E310" s="3" t="s">
        <v>581</v>
      </c>
    </row>
    <row r="311" spans="1:5" ht="33" customHeight="1" x14ac:dyDescent="0.25">
      <c r="A311" s="2">
        <v>8195</v>
      </c>
      <c r="B311" s="2" t="s">
        <v>74</v>
      </c>
      <c r="C311" s="2" t="s">
        <v>1027</v>
      </c>
      <c r="D311" s="2" t="s">
        <v>582</v>
      </c>
      <c r="E311" s="2" t="s">
        <v>583</v>
      </c>
    </row>
    <row r="312" spans="1:5" ht="33" customHeight="1" thickBot="1" x14ac:dyDescent="0.3">
      <c r="A312" s="3"/>
      <c r="B312" s="3"/>
      <c r="C312" s="3"/>
      <c r="D312" s="3"/>
      <c r="E312" s="3" t="s">
        <v>584</v>
      </c>
    </row>
    <row r="313" spans="1:5" ht="33" customHeight="1" thickBot="1" x14ac:dyDescent="0.3">
      <c r="A313" s="1">
        <v>8197</v>
      </c>
      <c r="B313" s="1" t="s">
        <v>75</v>
      </c>
      <c r="C313" s="1" t="s">
        <v>1028</v>
      </c>
      <c r="D313" s="1" t="s">
        <v>585</v>
      </c>
      <c r="E313" s="1" t="s">
        <v>586</v>
      </c>
    </row>
    <row r="314" spans="1:5" ht="33" customHeight="1" x14ac:dyDescent="0.25">
      <c r="A314" s="2">
        <v>8198</v>
      </c>
      <c r="B314" s="2" t="s">
        <v>76</v>
      </c>
      <c r="C314" s="2" t="s">
        <v>1029</v>
      </c>
      <c r="D314" s="2" t="s">
        <v>587</v>
      </c>
      <c r="E314" s="2" t="s">
        <v>589</v>
      </c>
    </row>
    <row r="315" spans="1:5" ht="33" customHeight="1" thickBot="1" x14ac:dyDescent="0.3">
      <c r="A315" s="3"/>
      <c r="B315" s="3"/>
      <c r="C315" s="3"/>
      <c r="D315" s="3" t="s">
        <v>588</v>
      </c>
      <c r="E315" s="3" t="s">
        <v>590</v>
      </c>
    </row>
    <row r="316" spans="1:5" ht="33" customHeight="1" x14ac:dyDescent="0.25">
      <c r="A316" s="2">
        <v>8199</v>
      </c>
      <c r="B316" s="2" t="s">
        <v>77</v>
      </c>
      <c r="C316" s="2" t="s">
        <v>1030</v>
      </c>
      <c r="D316" s="2" t="s">
        <v>591</v>
      </c>
      <c r="E316" s="2" t="s">
        <v>593</v>
      </c>
    </row>
    <row r="317" spans="1:5" ht="33" customHeight="1" thickBot="1" x14ac:dyDescent="0.3">
      <c r="A317" s="3"/>
      <c r="B317" s="3"/>
      <c r="C317" s="3"/>
      <c r="D317" s="3" t="s">
        <v>592</v>
      </c>
      <c r="E317" s="3" t="s">
        <v>594</v>
      </c>
    </row>
    <row r="318" spans="1:5" ht="33" customHeight="1" x14ac:dyDescent="0.25">
      <c r="A318" s="2">
        <v>8200</v>
      </c>
      <c r="B318" s="2" t="s">
        <v>78</v>
      </c>
      <c r="C318" s="2" t="s">
        <v>1031</v>
      </c>
      <c r="D318" s="2" t="s">
        <v>595</v>
      </c>
      <c r="E318" s="2" t="s">
        <v>596</v>
      </c>
    </row>
    <row r="319" spans="1:5" ht="33" customHeight="1" thickBot="1" x14ac:dyDescent="0.3">
      <c r="A319" s="3"/>
      <c r="B319" s="3"/>
      <c r="C319" s="3"/>
      <c r="D319" s="3"/>
      <c r="E319" s="3" t="s">
        <v>597</v>
      </c>
    </row>
    <row r="320" spans="1:5" ht="33" customHeight="1" x14ac:dyDescent="0.25">
      <c r="A320" s="2">
        <v>8201</v>
      </c>
      <c r="B320" s="2" t="s">
        <v>78</v>
      </c>
      <c r="C320" s="2" t="s">
        <v>1032</v>
      </c>
      <c r="D320" s="2" t="s">
        <v>598</v>
      </c>
      <c r="E320" s="2" t="s">
        <v>600</v>
      </c>
    </row>
    <row r="321" spans="1:5" ht="33" customHeight="1" thickBot="1" x14ac:dyDescent="0.3">
      <c r="A321" s="3"/>
      <c r="B321" s="3"/>
      <c r="C321" s="3"/>
      <c r="D321" s="3" t="s">
        <v>599</v>
      </c>
      <c r="E321" s="3" t="s">
        <v>601</v>
      </c>
    </row>
    <row r="322" spans="1:5" ht="33" customHeight="1" x14ac:dyDescent="0.25">
      <c r="A322" s="2">
        <v>8202</v>
      </c>
      <c r="B322" s="2" t="s">
        <v>79</v>
      </c>
      <c r="C322" s="2" t="s">
        <v>1033</v>
      </c>
      <c r="D322" s="2" t="s">
        <v>602</v>
      </c>
      <c r="E322" s="2" t="s">
        <v>603</v>
      </c>
    </row>
    <row r="323" spans="1:5" ht="33" customHeight="1" x14ac:dyDescent="0.25">
      <c r="A323" s="4"/>
      <c r="B323" s="4"/>
      <c r="C323" s="4"/>
      <c r="D323" s="4"/>
      <c r="E323" s="4" t="s">
        <v>604</v>
      </c>
    </row>
    <row r="324" spans="1:5" ht="33" customHeight="1" thickBot="1" x14ac:dyDescent="0.3">
      <c r="A324" s="3"/>
      <c r="B324" s="3"/>
      <c r="C324" s="3"/>
      <c r="D324" s="3"/>
      <c r="E324" s="3" t="s">
        <v>605</v>
      </c>
    </row>
    <row r="325" spans="1:5" ht="33" customHeight="1" x14ac:dyDescent="0.25">
      <c r="A325" s="2">
        <v>8203</v>
      </c>
      <c r="B325" s="2" t="s">
        <v>80</v>
      </c>
      <c r="C325" s="2" t="s">
        <v>1034</v>
      </c>
      <c r="D325" s="2" t="s">
        <v>606</v>
      </c>
      <c r="E325" s="2"/>
    </row>
    <row r="326" spans="1:5" ht="33" customHeight="1" thickBot="1" x14ac:dyDescent="0.3">
      <c r="A326" s="3"/>
      <c r="B326" s="3"/>
      <c r="C326" s="3"/>
      <c r="D326" s="3" t="s">
        <v>607</v>
      </c>
      <c r="E326" s="3"/>
    </row>
    <row r="327" spans="1:5" ht="33" customHeight="1" x14ac:dyDescent="0.25">
      <c r="A327" s="2">
        <v>8204</v>
      </c>
      <c r="B327" s="2" t="s">
        <v>81</v>
      </c>
      <c r="C327" s="2"/>
      <c r="D327" s="2" t="s">
        <v>608</v>
      </c>
      <c r="E327" s="2"/>
    </row>
    <row r="328" spans="1:5" ht="33" customHeight="1" thickBot="1" x14ac:dyDescent="0.3">
      <c r="A328" s="3"/>
      <c r="B328" s="3"/>
      <c r="C328" s="3"/>
      <c r="D328" s="3" t="s">
        <v>609</v>
      </c>
      <c r="E328" s="3"/>
    </row>
    <row r="329" spans="1:5" ht="33" customHeight="1" x14ac:dyDescent="0.25">
      <c r="A329" s="2">
        <v>8229</v>
      </c>
      <c r="B329" s="2" t="s">
        <v>82</v>
      </c>
      <c r="C329" s="2" t="s">
        <v>1035</v>
      </c>
      <c r="D329" s="2" t="s">
        <v>610</v>
      </c>
      <c r="E329" s="2" t="s">
        <v>613</v>
      </c>
    </row>
    <row r="330" spans="1:5" ht="33" customHeight="1" x14ac:dyDescent="0.25">
      <c r="A330" s="4"/>
      <c r="B330" s="4"/>
      <c r="C330" s="4"/>
      <c r="D330" s="4" t="s">
        <v>611</v>
      </c>
      <c r="E330" s="4" t="s">
        <v>614</v>
      </c>
    </row>
    <row r="331" spans="1:5" ht="33" customHeight="1" thickBot="1" x14ac:dyDescent="0.3">
      <c r="A331" s="3"/>
      <c r="B331" s="3"/>
      <c r="C331" s="3"/>
      <c r="D331" s="3" t="s">
        <v>612</v>
      </c>
      <c r="E331" s="5"/>
    </row>
    <row r="332" spans="1:5" ht="33" customHeight="1" x14ac:dyDescent="0.25">
      <c r="A332" s="2">
        <v>8230</v>
      </c>
      <c r="B332" s="2" t="s">
        <v>82</v>
      </c>
      <c r="C332" s="2" t="s">
        <v>1036</v>
      </c>
      <c r="D332" s="2" t="s">
        <v>615</v>
      </c>
      <c r="E332" s="2" t="s">
        <v>616</v>
      </c>
    </row>
    <row r="333" spans="1:5" ht="33" customHeight="1" x14ac:dyDescent="0.25">
      <c r="A333" s="4"/>
      <c r="B333" s="4"/>
      <c r="C333" s="4"/>
      <c r="D333" s="4"/>
      <c r="E333" s="4" t="s">
        <v>617</v>
      </c>
    </row>
    <row r="334" spans="1:5" ht="33" customHeight="1" thickBot="1" x14ac:dyDescent="0.3">
      <c r="A334" s="3"/>
      <c r="B334" s="3"/>
      <c r="C334" s="3"/>
      <c r="D334" s="3"/>
      <c r="E334" s="3" t="s">
        <v>618</v>
      </c>
    </row>
    <row r="335" spans="1:5" ht="33" customHeight="1" x14ac:dyDescent="0.25">
      <c r="A335" s="2">
        <v>8233</v>
      </c>
      <c r="B335" s="2" t="s">
        <v>83</v>
      </c>
      <c r="C335" s="2" t="s">
        <v>1037</v>
      </c>
      <c r="D335" s="2" t="s">
        <v>619</v>
      </c>
      <c r="E335" s="2" t="s">
        <v>620</v>
      </c>
    </row>
    <row r="336" spans="1:5" ht="33" customHeight="1" thickBot="1" x14ac:dyDescent="0.3">
      <c r="A336" s="3"/>
      <c r="B336" s="3"/>
      <c r="C336" s="3"/>
      <c r="D336" s="3"/>
      <c r="E336" s="3" t="s">
        <v>621</v>
      </c>
    </row>
    <row r="337" spans="1:5" ht="33" customHeight="1" x14ac:dyDescent="0.25">
      <c r="A337" s="2">
        <v>8234</v>
      </c>
      <c r="B337" s="2" t="s">
        <v>84</v>
      </c>
      <c r="C337" s="2" t="s">
        <v>1038</v>
      </c>
      <c r="D337" s="2" t="s">
        <v>622</v>
      </c>
      <c r="E337" s="2" t="s">
        <v>624</v>
      </c>
    </row>
    <row r="338" spans="1:5" ht="33" customHeight="1" thickBot="1" x14ac:dyDescent="0.3">
      <c r="A338" s="3"/>
      <c r="B338" s="3"/>
      <c r="C338" s="3"/>
      <c r="D338" s="3" t="s">
        <v>623</v>
      </c>
      <c r="E338" s="3"/>
    </row>
    <row r="339" spans="1:5" ht="33" customHeight="1" x14ac:dyDescent="0.25">
      <c r="A339" s="2">
        <v>8235</v>
      </c>
      <c r="B339" s="2" t="s">
        <v>85</v>
      </c>
      <c r="C339" s="2" t="s">
        <v>1039</v>
      </c>
      <c r="D339" s="2" t="s">
        <v>625</v>
      </c>
      <c r="E339" s="2" t="s">
        <v>627</v>
      </c>
    </row>
    <row r="340" spans="1:5" ht="33" customHeight="1" thickBot="1" x14ac:dyDescent="0.3">
      <c r="A340" s="3"/>
      <c r="B340" s="3"/>
      <c r="C340" s="3"/>
      <c r="D340" s="3" t="s">
        <v>626</v>
      </c>
      <c r="E340" s="3"/>
    </row>
    <row r="341" spans="1:5" ht="33" customHeight="1" thickBot="1" x14ac:dyDescent="0.3">
      <c r="A341" s="1">
        <v>8237</v>
      </c>
      <c r="B341" s="1" t="s">
        <v>86</v>
      </c>
      <c r="C341" s="1" t="s">
        <v>1040</v>
      </c>
      <c r="D341" s="1" t="s">
        <v>628</v>
      </c>
      <c r="E341" s="1"/>
    </row>
    <row r="342" spans="1:5" ht="33" customHeight="1" thickBot="1" x14ac:dyDescent="0.3">
      <c r="A342" s="1">
        <v>8236</v>
      </c>
      <c r="B342" s="1" t="s">
        <v>87</v>
      </c>
      <c r="C342" s="1"/>
      <c r="D342" s="1" t="s">
        <v>629</v>
      </c>
      <c r="E342" s="1" t="s">
        <v>630</v>
      </c>
    </row>
    <row r="343" spans="1:5" ht="33" customHeight="1" x14ac:dyDescent="0.25">
      <c r="A343" s="2">
        <v>8240</v>
      </c>
      <c r="B343" s="2" t="s">
        <v>88</v>
      </c>
      <c r="C343" s="2" t="s">
        <v>1041</v>
      </c>
      <c r="D343" s="2" t="s">
        <v>631</v>
      </c>
      <c r="E343" s="2" t="s">
        <v>632</v>
      </c>
    </row>
    <row r="344" spans="1:5" ht="33" customHeight="1" thickBot="1" x14ac:dyDescent="0.3">
      <c r="A344" s="3"/>
      <c r="B344" s="3"/>
      <c r="C344" s="3"/>
      <c r="D344" s="3"/>
      <c r="E344" s="3" t="s">
        <v>633</v>
      </c>
    </row>
    <row r="345" spans="1:5" ht="33" customHeight="1" x14ac:dyDescent="0.25">
      <c r="A345" s="2">
        <v>8241</v>
      </c>
      <c r="B345" s="2" t="s">
        <v>89</v>
      </c>
      <c r="C345" s="2"/>
      <c r="D345" s="2" t="s">
        <v>634</v>
      </c>
      <c r="E345" s="2" t="s">
        <v>636</v>
      </c>
    </row>
    <row r="346" spans="1:5" ht="33" customHeight="1" thickBot="1" x14ac:dyDescent="0.3">
      <c r="A346" s="3"/>
      <c r="B346" s="3"/>
      <c r="C346" s="3"/>
      <c r="D346" s="3" t="s">
        <v>635</v>
      </c>
      <c r="E346" s="3">
        <f>64-27-413-56-14</f>
        <v>-446</v>
      </c>
    </row>
    <row r="347" spans="1:5" ht="33" customHeight="1" x14ac:dyDescent="0.25">
      <c r="A347" s="2">
        <v>8244</v>
      </c>
      <c r="B347" s="2" t="s">
        <v>90</v>
      </c>
      <c r="C347" s="2"/>
      <c r="D347" s="2" t="s">
        <v>637</v>
      </c>
      <c r="E347" s="2" t="s">
        <v>638</v>
      </c>
    </row>
    <row r="348" spans="1:5" ht="33" customHeight="1" thickBot="1" x14ac:dyDescent="0.3">
      <c r="A348" s="3"/>
      <c r="B348" s="3"/>
      <c r="C348" s="3"/>
      <c r="D348" s="3"/>
      <c r="E348" s="3" t="s">
        <v>639</v>
      </c>
    </row>
    <row r="349" spans="1:5" ht="33" customHeight="1" thickBot="1" x14ac:dyDescent="0.3">
      <c r="A349" s="1">
        <v>8245</v>
      </c>
      <c r="B349" s="1" t="s">
        <v>90</v>
      </c>
      <c r="C349" s="1"/>
      <c r="D349" s="1" t="s">
        <v>640</v>
      </c>
      <c r="E349" s="1" t="s">
        <v>641</v>
      </c>
    </row>
    <row r="350" spans="1:5" ht="33" customHeight="1" x14ac:dyDescent="0.25">
      <c r="A350" s="2">
        <v>8246</v>
      </c>
      <c r="B350" s="2" t="s">
        <v>90</v>
      </c>
      <c r="C350" s="2"/>
      <c r="D350" s="2" t="s">
        <v>642</v>
      </c>
      <c r="E350" s="2" t="s">
        <v>644</v>
      </c>
    </row>
    <row r="351" spans="1:5" ht="33" customHeight="1" thickBot="1" x14ac:dyDescent="0.3">
      <c r="A351" s="3"/>
      <c r="B351" s="3"/>
      <c r="C351" s="3"/>
      <c r="D351" s="3" t="s">
        <v>643</v>
      </c>
      <c r="E351" s="3"/>
    </row>
    <row r="352" spans="1:5" ht="33" customHeight="1" thickBot="1" x14ac:dyDescent="0.3">
      <c r="A352" s="1">
        <v>8247</v>
      </c>
      <c r="B352" s="1" t="s">
        <v>91</v>
      </c>
      <c r="C352" s="1" t="s">
        <v>1042</v>
      </c>
      <c r="D352" s="1" t="s">
        <v>645</v>
      </c>
      <c r="E352" s="1">
        <f>+(971)-2-672-17-97</f>
        <v>183</v>
      </c>
    </row>
    <row r="353" spans="1:5" ht="33" customHeight="1" thickBot="1" x14ac:dyDescent="0.3">
      <c r="A353" s="1">
        <v>8248</v>
      </c>
      <c r="B353" s="1" t="s">
        <v>91</v>
      </c>
      <c r="C353" s="1"/>
      <c r="D353" s="1" t="s">
        <v>646</v>
      </c>
      <c r="E353" s="1" t="s">
        <v>647</v>
      </c>
    </row>
    <row r="354" spans="1:5" ht="33" customHeight="1" x14ac:dyDescent="0.25">
      <c r="A354" s="2">
        <v>8249</v>
      </c>
      <c r="B354" s="2" t="s">
        <v>92</v>
      </c>
      <c r="C354" s="2" t="s">
        <v>1043</v>
      </c>
      <c r="D354" s="2" t="s">
        <v>648</v>
      </c>
      <c r="E354" s="2" t="s">
        <v>650</v>
      </c>
    </row>
    <row r="355" spans="1:5" ht="33" customHeight="1" thickBot="1" x14ac:dyDescent="0.3">
      <c r="A355" s="3"/>
      <c r="B355" s="3"/>
      <c r="C355" s="3"/>
      <c r="D355" s="3" t="s">
        <v>649</v>
      </c>
      <c r="E355" s="3"/>
    </row>
    <row r="356" spans="1:5" ht="33" customHeight="1" x14ac:dyDescent="0.25">
      <c r="A356" s="2">
        <v>8250</v>
      </c>
      <c r="B356" s="2" t="s">
        <v>93</v>
      </c>
      <c r="C356" s="2" t="s">
        <v>1044</v>
      </c>
      <c r="D356" s="2" t="s">
        <v>651</v>
      </c>
      <c r="E356" s="2" t="s">
        <v>652</v>
      </c>
    </row>
    <row r="357" spans="1:5" ht="33" customHeight="1" thickBot="1" x14ac:dyDescent="0.3">
      <c r="A357" s="3"/>
      <c r="B357" s="3"/>
      <c r="C357" s="3"/>
      <c r="D357" s="3"/>
      <c r="E357" s="3" t="s">
        <v>653</v>
      </c>
    </row>
    <row r="358" spans="1:5" ht="33" customHeight="1" x14ac:dyDescent="0.25">
      <c r="A358" s="2">
        <v>8251</v>
      </c>
      <c r="B358" s="2" t="s">
        <v>93</v>
      </c>
      <c r="C358" s="2" t="s">
        <v>1045</v>
      </c>
      <c r="D358" s="2" t="s">
        <v>654</v>
      </c>
      <c r="E358" s="2" t="s">
        <v>655</v>
      </c>
    </row>
    <row r="359" spans="1:5" ht="33" customHeight="1" thickBot="1" x14ac:dyDescent="0.3">
      <c r="A359" s="3"/>
      <c r="B359" s="3"/>
      <c r="C359" s="3"/>
      <c r="D359" s="3"/>
      <c r="E359" s="3" t="s">
        <v>656</v>
      </c>
    </row>
    <row r="360" spans="1:5" ht="33" customHeight="1" x14ac:dyDescent="0.25">
      <c r="A360" s="2">
        <v>8098</v>
      </c>
      <c r="B360" s="2" t="s">
        <v>94</v>
      </c>
      <c r="C360" s="2" t="s">
        <v>1046</v>
      </c>
      <c r="D360" s="2" t="s">
        <v>657</v>
      </c>
      <c r="E360" s="2" t="s">
        <v>658</v>
      </c>
    </row>
    <row r="361" spans="1:5" ht="33" customHeight="1" thickBot="1" x14ac:dyDescent="0.3">
      <c r="A361" s="3"/>
      <c r="B361" s="3"/>
      <c r="C361" s="3"/>
      <c r="D361" s="3"/>
      <c r="E361" s="3" t="s">
        <v>659</v>
      </c>
    </row>
    <row r="362" spans="1:5" ht="33" customHeight="1" x14ac:dyDescent="0.25">
      <c r="A362" s="2">
        <v>8285</v>
      </c>
      <c r="B362" s="2" t="s">
        <v>95</v>
      </c>
      <c r="C362" s="2" t="s">
        <v>1047</v>
      </c>
      <c r="D362" s="2" t="s">
        <v>660</v>
      </c>
      <c r="E362" s="2" t="s">
        <v>661</v>
      </c>
    </row>
    <row r="363" spans="1:5" ht="33" customHeight="1" thickBot="1" x14ac:dyDescent="0.3">
      <c r="A363" s="3"/>
      <c r="B363" s="3"/>
      <c r="C363" s="3"/>
      <c r="D363" s="3"/>
      <c r="E363" s="3" t="s">
        <v>662</v>
      </c>
    </row>
    <row r="364" spans="1:5" ht="33" customHeight="1" x14ac:dyDescent="0.25">
      <c r="A364" s="2">
        <v>8253</v>
      </c>
      <c r="B364" s="2" t="s">
        <v>96</v>
      </c>
      <c r="C364" s="2" t="s">
        <v>1048</v>
      </c>
      <c r="D364" s="2" t="s">
        <v>663</v>
      </c>
      <c r="E364" s="2" t="s">
        <v>664</v>
      </c>
    </row>
    <row r="365" spans="1:5" ht="33" customHeight="1" thickBot="1" x14ac:dyDescent="0.3">
      <c r="A365" s="3"/>
      <c r="B365" s="3"/>
      <c r="C365" s="3"/>
      <c r="D365" s="3"/>
      <c r="E365" s="3" t="s">
        <v>665</v>
      </c>
    </row>
    <row r="366" spans="1:5" ht="33" customHeight="1" x14ac:dyDescent="0.25">
      <c r="A366" s="2">
        <v>8254</v>
      </c>
      <c r="B366" s="2" t="s">
        <v>97</v>
      </c>
      <c r="C366" s="2" t="s">
        <v>1049</v>
      </c>
      <c r="D366" s="2" t="s">
        <v>666</v>
      </c>
      <c r="E366" s="2" t="s">
        <v>667</v>
      </c>
    </row>
    <row r="367" spans="1:5" ht="33" customHeight="1" thickBot="1" x14ac:dyDescent="0.3">
      <c r="A367" s="3"/>
      <c r="B367" s="3"/>
      <c r="C367" s="3"/>
      <c r="D367" s="3"/>
      <c r="E367" s="3" t="s">
        <v>668</v>
      </c>
    </row>
    <row r="368" spans="1:5" ht="33" customHeight="1" x14ac:dyDescent="0.25">
      <c r="A368" s="2">
        <v>8255</v>
      </c>
      <c r="B368" s="2" t="s">
        <v>98</v>
      </c>
      <c r="C368" s="2"/>
      <c r="D368" s="2" t="s">
        <v>669</v>
      </c>
      <c r="E368" s="2" t="s">
        <v>671</v>
      </c>
    </row>
    <row r="369" spans="1:5" ht="33" customHeight="1" thickBot="1" x14ac:dyDescent="0.3">
      <c r="A369" s="3"/>
      <c r="B369" s="3"/>
      <c r="C369" s="3"/>
      <c r="D369" s="3" t="s">
        <v>670</v>
      </c>
      <c r="E369" s="3"/>
    </row>
    <row r="370" spans="1:5" ht="33" customHeight="1" x14ac:dyDescent="0.25">
      <c r="A370" s="2">
        <v>8256</v>
      </c>
      <c r="B370" s="2" t="s">
        <v>98</v>
      </c>
      <c r="C370" s="2"/>
      <c r="D370" s="2" t="s">
        <v>672</v>
      </c>
      <c r="E370" s="2" t="s">
        <v>674</v>
      </c>
    </row>
    <row r="371" spans="1:5" ht="33" customHeight="1" thickBot="1" x14ac:dyDescent="0.3">
      <c r="A371" s="3"/>
      <c r="B371" s="3"/>
      <c r="C371" s="3"/>
      <c r="D371" s="3" t="s">
        <v>673</v>
      </c>
      <c r="E371" s="3"/>
    </row>
    <row r="372" spans="1:5" ht="33" customHeight="1" x14ac:dyDescent="0.25">
      <c r="A372" s="2">
        <v>8257</v>
      </c>
      <c r="B372" s="2" t="s">
        <v>98</v>
      </c>
      <c r="C372" s="2"/>
      <c r="D372" s="2" t="s">
        <v>675</v>
      </c>
      <c r="E372" s="2" t="s">
        <v>677</v>
      </c>
    </row>
    <row r="373" spans="1:5" ht="33" customHeight="1" thickBot="1" x14ac:dyDescent="0.3">
      <c r="A373" s="3"/>
      <c r="B373" s="3"/>
      <c r="C373" s="3"/>
      <c r="D373" s="3" t="s">
        <v>676</v>
      </c>
      <c r="E373" s="3"/>
    </row>
    <row r="374" spans="1:5" ht="33" customHeight="1" x14ac:dyDescent="0.25">
      <c r="A374" s="2">
        <v>8258</v>
      </c>
      <c r="B374" s="2" t="s">
        <v>98</v>
      </c>
      <c r="C374" s="2"/>
      <c r="D374" s="2" t="s">
        <v>678</v>
      </c>
      <c r="E374" s="2" t="s">
        <v>680</v>
      </c>
    </row>
    <row r="375" spans="1:5" ht="33" customHeight="1" thickBot="1" x14ac:dyDescent="0.3">
      <c r="A375" s="3"/>
      <c r="B375" s="3"/>
      <c r="C375" s="3"/>
      <c r="D375" s="3" t="s">
        <v>679</v>
      </c>
      <c r="E375" s="3"/>
    </row>
    <row r="376" spans="1:5" ht="33" customHeight="1" x14ac:dyDescent="0.25">
      <c r="A376" s="2">
        <v>8259</v>
      </c>
      <c r="B376" s="2" t="s">
        <v>99</v>
      </c>
      <c r="C376" s="2"/>
      <c r="D376" s="2" t="s">
        <v>681</v>
      </c>
      <c r="E376" s="2" t="s">
        <v>683</v>
      </c>
    </row>
    <row r="377" spans="1:5" ht="33" customHeight="1" thickBot="1" x14ac:dyDescent="0.3">
      <c r="A377" s="3"/>
      <c r="B377" s="3"/>
      <c r="C377" s="3"/>
      <c r="D377" s="3" t="s">
        <v>682</v>
      </c>
      <c r="E377" s="3"/>
    </row>
    <row r="378" spans="1:5" ht="33" customHeight="1" x14ac:dyDescent="0.25">
      <c r="A378" s="2">
        <v>8172</v>
      </c>
      <c r="B378" s="2" t="s">
        <v>100</v>
      </c>
      <c r="C378" s="2" t="s">
        <v>1050</v>
      </c>
      <c r="D378" s="2" t="s">
        <v>684</v>
      </c>
      <c r="E378" s="2" t="s">
        <v>686</v>
      </c>
    </row>
    <row r="379" spans="1:5" ht="33" customHeight="1" thickBot="1" x14ac:dyDescent="0.3">
      <c r="A379" s="3"/>
      <c r="B379" s="3"/>
      <c r="C379" s="3"/>
      <c r="D379" s="3" t="s">
        <v>685</v>
      </c>
      <c r="E379" s="3" t="s">
        <v>687</v>
      </c>
    </row>
    <row r="380" spans="1:5" ht="33" customHeight="1" x14ac:dyDescent="0.25">
      <c r="A380" s="2">
        <v>8173</v>
      </c>
      <c r="B380" s="2" t="s">
        <v>101</v>
      </c>
      <c r="C380" s="2" t="s">
        <v>1051</v>
      </c>
      <c r="D380" s="2" t="s">
        <v>688</v>
      </c>
      <c r="E380" s="2" t="s">
        <v>690</v>
      </c>
    </row>
    <row r="381" spans="1:5" ht="33" customHeight="1" x14ac:dyDescent="0.25">
      <c r="A381" s="4"/>
      <c r="B381" s="4"/>
      <c r="C381" s="4"/>
      <c r="D381" s="4" t="s">
        <v>689</v>
      </c>
      <c r="E381" s="4" t="s">
        <v>691</v>
      </c>
    </row>
    <row r="382" spans="1:5" ht="33" customHeight="1" thickBot="1" x14ac:dyDescent="0.3">
      <c r="A382" s="3"/>
      <c r="B382" s="3"/>
      <c r="C382" s="3"/>
      <c r="D382" s="5"/>
      <c r="E382" s="3" t="s">
        <v>692</v>
      </c>
    </row>
    <row r="383" spans="1:5" ht="33" customHeight="1" x14ac:dyDescent="0.25">
      <c r="A383" s="2">
        <v>8174</v>
      </c>
      <c r="B383" s="2" t="s">
        <v>101</v>
      </c>
      <c r="C383" s="2" t="s">
        <v>1052</v>
      </c>
      <c r="D383" s="2" t="s">
        <v>693</v>
      </c>
      <c r="E383" s="2" t="s">
        <v>695</v>
      </c>
    </row>
    <row r="384" spans="1:5" ht="33" customHeight="1" thickBot="1" x14ac:dyDescent="0.3">
      <c r="A384" s="3"/>
      <c r="B384" s="3"/>
      <c r="C384" s="3"/>
      <c r="D384" s="3" t="s">
        <v>694</v>
      </c>
      <c r="E384" s="3" t="s">
        <v>696</v>
      </c>
    </row>
    <row r="385" spans="1:5" ht="33" customHeight="1" x14ac:dyDescent="0.25">
      <c r="A385" s="2">
        <v>8260</v>
      </c>
      <c r="B385" s="2" t="s">
        <v>102</v>
      </c>
      <c r="C385" s="2" t="s">
        <v>1053</v>
      </c>
      <c r="D385" s="2" t="s">
        <v>697</v>
      </c>
      <c r="E385" s="2" t="s">
        <v>699</v>
      </c>
    </row>
    <row r="386" spans="1:5" ht="33" customHeight="1" thickBot="1" x14ac:dyDescent="0.3">
      <c r="A386" s="3"/>
      <c r="B386" s="3"/>
      <c r="C386" s="3"/>
      <c r="D386" s="3" t="s">
        <v>698</v>
      </c>
      <c r="E386" s="3"/>
    </row>
    <row r="387" spans="1:5" ht="33" customHeight="1" x14ac:dyDescent="0.25">
      <c r="A387" s="2">
        <v>8261</v>
      </c>
      <c r="B387" s="2" t="s">
        <v>103</v>
      </c>
      <c r="C387" s="2" t="s">
        <v>1054</v>
      </c>
      <c r="D387" s="2" t="s">
        <v>700</v>
      </c>
      <c r="E387" s="2" t="s">
        <v>702</v>
      </c>
    </row>
    <row r="388" spans="1:5" ht="33" customHeight="1" thickBot="1" x14ac:dyDescent="0.3">
      <c r="A388" s="3"/>
      <c r="B388" s="3"/>
      <c r="C388" s="3"/>
      <c r="D388" s="3" t="s">
        <v>701</v>
      </c>
      <c r="E388" s="3" t="s">
        <v>703</v>
      </c>
    </row>
    <row r="389" spans="1:5" ht="33" customHeight="1" x14ac:dyDescent="0.25">
      <c r="A389" s="2">
        <v>8262</v>
      </c>
      <c r="B389" s="2" t="s">
        <v>103</v>
      </c>
      <c r="C389" s="2" t="s">
        <v>1055</v>
      </c>
      <c r="D389" s="2" t="s">
        <v>704</v>
      </c>
      <c r="E389" s="2" t="s">
        <v>706</v>
      </c>
    </row>
    <row r="390" spans="1:5" ht="33" customHeight="1" thickBot="1" x14ac:dyDescent="0.3">
      <c r="A390" s="3"/>
      <c r="B390" s="3"/>
      <c r="C390" s="3"/>
      <c r="D390" s="3" t="s">
        <v>705</v>
      </c>
      <c r="E390" s="3" t="s">
        <v>707</v>
      </c>
    </row>
    <row r="391" spans="1:5" ht="33" customHeight="1" x14ac:dyDescent="0.25">
      <c r="A391" s="2">
        <v>8263</v>
      </c>
      <c r="B391" s="2" t="s">
        <v>104</v>
      </c>
      <c r="C391" s="2" t="s">
        <v>1056</v>
      </c>
      <c r="D391" s="2" t="s">
        <v>708</v>
      </c>
      <c r="E391" s="2" t="s">
        <v>710</v>
      </c>
    </row>
    <row r="392" spans="1:5" ht="33" customHeight="1" thickBot="1" x14ac:dyDescent="0.3">
      <c r="A392" s="3"/>
      <c r="B392" s="3"/>
      <c r="C392" s="3"/>
      <c r="D392" s="3" t="s">
        <v>709</v>
      </c>
      <c r="E392" s="3" t="s">
        <v>711</v>
      </c>
    </row>
    <row r="393" spans="1:5" ht="33" customHeight="1" x14ac:dyDescent="0.25">
      <c r="A393" s="2">
        <v>8383</v>
      </c>
      <c r="B393" s="2" t="s">
        <v>104</v>
      </c>
      <c r="C393" s="2" t="s">
        <v>1057</v>
      </c>
      <c r="D393" s="2" t="s">
        <v>712</v>
      </c>
      <c r="E393" s="2" t="s">
        <v>714</v>
      </c>
    </row>
    <row r="394" spans="1:5" ht="33" customHeight="1" thickBot="1" x14ac:dyDescent="0.3">
      <c r="A394" s="3"/>
      <c r="B394" s="3"/>
      <c r="C394" s="3"/>
      <c r="D394" s="3" t="s">
        <v>713</v>
      </c>
      <c r="E394" s="3" t="s">
        <v>715</v>
      </c>
    </row>
    <row r="395" spans="1:5" ht="33" customHeight="1" x14ac:dyDescent="0.25">
      <c r="A395" s="2">
        <v>8196</v>
      </c>
      <c r="B395" s="2" t="s">
        <v>105</v>
      </c>
      <c r="C395" s="2" t="s">
        <v>1058</v>
      </c>
      <c r="D395" s="2" t="s">
        <v>716</v>
      </c>
      <c r="E395" s="2" t="s">
        <v>718</v>
      </c>
    </row>
    <row r="396" spans="1:5" ht="33" customHeight="1" thickBot="1" x14ac:dyDescent="0.3">
      <c r="A396" s="3"/>
      <c r="B396" s="3"/>
      <c r="C396" s="3"/>
      <c r="D396" s="3" t="s">
        <v>717</v>
      </c>
      <c r="E396" s="3"/>
    </row>
    <row r="397" spans="1:5" ht="33" customHeight="1" x14ac:dyDescent="0.25">
      <c r="A397" s="2">
        <v>8265</v>
      </c>
      <c r="B397" s="2" t="s">
        <v>106</v>
      </c>
      <c r="C397" s="2" t="s">
        <v>1059</v>
      </c>
      <c r="D397" s="2" t="s">
        <v>719</v>
      </c>
      <c r="E397" s="2" t="s">
        <v>721</v>
      </c>
    </row>
    <row r="398" spans="1:5" ht="33" customHeight="1" thickBot="1" x14ac:dyDescent="0.3">
      <c r="A398" s="3"/>
      <c r="B398" s="3"/>
      <c r="C398" s="3"/>
      <c r="D398" s="3" t="s">
        <v>720</v>
      </c>
      <c r="E398" s="3"/>
    </row>
    <row r="399" spans="1:5" ht="33" customHeight="1" x14ac:dyDescent="0.25">
      <c r="A399" s="2">
        <v>8266</v>
      </c>
      <c r="B399" s="2" t="s">
        <v>107</v>
      </c>
      <c r="C399" s="2" t="s">
        <v>1060</v>
      </c>
      <c r="D399" s="2" t="s">
        <v>722</v>
      </c>
      <c r="E399" s="2" t="s">
        <v>724</v>
      </c>
    </row>
    <row r="400" spans="1:5" ht="33" customHeight="1" thickBot="1" x14ac:dyDescent="0.3">
      <c r="A400" s="3"/>
      <c r="B400" s="3"/>
      <c r="C400" s="3"/>
      <c r="D400" s="3" t="s">
        <v>723</v>
      </c>
      <c r="E400" s="3" t="s">
        <v>725</v>
      </c>
    </row>
    <row r="401" spans="1:5" ht="33" customHeight="1" x14ac:dyDescent="0.25">
      <c r="A401" s="2">
        <v>8267</v>
      </c>
      <c r="B401" s="2" t="s">
        <v>108</v>
      </c>
      <c r="C401" s="2"/>
      <c r="D401" s="2" t="s">
        <v>726</v>
      </c>
      <c r="E401" s="2" t="s">
        <v>728</v>
      </c>
    </row>
    <row r="402" spans="1:5" ht="33" customHeight="1" thickBot="1" x14ac:dyDescent="0.3">
      <c r="A402" s="3"/>
      <c r="B402" s="3"/>
      <c r="C402" s="3"/>
      <c r="D402" s="3" t="s">
        <v>727</v>
      </c>
      <c r="E402" s="3" t="s">
        <v>729</v>
      </c>
    </row>
    <row r="403" spans="1:5" ht="33" customHeight="1" x14ac:dyDescent="0.25">
      <c r="A403" s="2">
        <v>8268</v>
      </c>
      <c r="B403" s="2" t="s">
        <v>109</v>
      </c>
      <c r="C403" s="2" t="s">
        <v>1061</v>
      </c>
      <c r="D403" s="2" t="s">
        <v>730</v>
      </c>
      <c r="E403" s="2"/>
    </row>
    <row r="404" spans="1:5" ht="33" customHeight="1" thickBot="1" x14ac:dyDescent="0.3">
      <c r="A404" s="3"/>
      <c r="B404" s="3"/>
      <c r="C404" s="3"/>
      <c r="D404" s="3" t="s">
        <v>731</v>
      </c>
      <c r="E404" s="3"/>
    </row>
    <row r="405" spans="1:5" ht="33" customHeight="1" x14ac:dyDescent="0.25">
      <c r="A405" s="2">
        <v>8269</v>
      </c>
      <c r="B405" s="2" t="s">
        <v>110</v>
      </c>
      <c r="C405" s="2" t="s">
        <v>1062</v>
      </c>
      <c r="D405" s="2" t="s">
        <v>732</v>
      </c>
      <c r="E405" s="2" t="s">
        <v>735</v>
      </c>
    </row>
    <row r="406" spans="1:5" ht="33" customHeight="1" x14ac:dyDescent="0.25">
      <c r="A406" s="4"/>
      <c r="B406" s="4"/>
      <c r="C406" s="4"/>
      <c r="D406" s="4" t="s">
        <v>733</v>
      </c>
      <c r="E406" s="4"/>
    </row>
    <row r="407" spans="1:5" ht="33" customHeight="1" thickBot="1" x14ac:dyDescent="0.3">
      <c r="A407" s="3"/>
      <c r="B407" s="3"/>
      <c r="C407" s="3"/>
      <c r="D407" s="3" t="s">
        <v>734</v>
      </c>
      <c r="E407" s="3"/>
    </row>
    <row r="408" spans="1:5" ht="33" customHeight="1" x14ac:dyDescent="0.25">
      <c r="A408" s="2">
        <v>8270</v>
      </c>
      <c r="B408" s="2" t="s">
        <v>111</v>
      </c>
      <c r="C408" s="2" t="s">
        <v>1063</v>
      </c>
      <c r="D408" s="2" t="s">
        <v>736</v>
      </c>
      <c r="E408" s="2" t="s">
        <v>738</v>
      </c>
    </row>
    <row r="409" spans="1:5" ht="33" customHeight="1" thickBot="1" x14ac:dyDescent="0.3">
      <c r="A409" s="3"/>
      <c r="B409" s="3"/>
      <c r="C409" s="3"/>
      <c r="D409" s="3" t="s">
        <v>737</v>
      </c>
      <c r="E409" s="3" t="s">
        <v>739</v>
      </c>
    </row>
    <row r="410" spans="1:5" ht="33" customHeight="1" x14ac:dyDescent="0.25">
      <c r="A410" s="2">
        <v>8271</v>
      </c>
      <c r="B410" s="2" t="s">
        <v>112</v>
      </c>
      <c r="C410" s="2" t="s">
        <v>1064</v>
      </c>
      <c r="D410" s="2" t="s">
        <v>740</v>
      </c>
      <c r="E410" s="2"/>
    </row>
    <row r="411" spans="1:5" ht="33" customHeight="1" thickBot="1" x14ac:dyDescent="0.3">
      <c r="A411" s="3"/>
      <c r="B411" s="3"/>
      <c r="C411" s="3"/>
      <c r="D411" s="3" t="s">
        <v>741</v>
      </c>
      <c r="E411" s="3"/>
    </row>
    <row r="412" spans="1:5" ht="33" customHeight="1" x14ac:dyDescent="0.25">
      <c r="A412" s="2">
        <v>8388</v>
      </c>
      <c r="B412" s="2" t="s">
        <v>113</v>
      </c>
      <c r="C412" s="2" t="s">
        <v>1065</v>
      </c>
      <c r="D412" s="2" t="s">
        <v>742</v>
      </c>
      <c r="E412" s="2"/>
    </row>
    <row r="413" spans="1:5" ht="33" customHeight="1" thickBot="1" x14ac:dyDescent="0.3">
      <c r="A413" s="3"/>
      <c r="B413" s="3"/>
      <c r="C413" s="3"/>
      <c r="D413" s="3" t="s">
        <v>743</v>
      </c>
      <c r="E413" s="3"/>
    </row>
    <row r="414" spans="1:5" ht="33" customHeight="1" x14ac:dyDescent="0.25">
      <c r="A414" s="2">
        <v>8274</v>
      </c>
      <c r="B414" s="2" t="s">
        <v>113</v>
      </c>
      <c r="C414" s="2"/>
      <c r="D414" s="2" t="s">
        <v>744</v>
      </c>
      <c r="E414" s="2" t="s">
        <v>746</v>
      </c>
    </row>
    <row r="415" spans="1:5" ht="33" customHeight="1" thickBot="1" x14ac:dyDescent="0.3">
      <c r="A415" s="3"/>
      <c r="B415" s="3"/>
      <c r="C415" s="3"/>
      <c r="D415" s="3" t="s">
        <v>745</v>
      </c>
      <c r="E415" s="3">
        <f>1-212- 348-6-26</f>
        <v>-591</v>
      </c>
    </row>
    <row r="416" spans="1:5" ht="33" customHeight="1" x14ac:dyDescent="0.25">
      <c r="A416" s="2">
        <v>8277</v>
      </c>
      <c r="B416" s="2" t="s">
        <v>113</v>
      </c>
      <c r="C416" s="2" t="s">
        <v>1066</v>
      </c>
      <c r="D416" s="2" t="s">
        <v>747</v>
      </c>
      <c r="E416" s="2">
        <f>1-713-337-33-0</f>
        <v>-1082</v>
      </c>
    </row>
    <row r="417" spans="1:5" ht="33" customHeight="1" thickBot="1" x14ac:dyDescent="0.3">
      <c r="A417" s="3"/>
      <c r="B417" s="3"/>
      <c r="C417" s="3"/>
      <c r="D417" s="3" t="s">
        <v>748</v>
      </c>
      <c r="E417" s="3"/>
    </row>
    <row r="418" spans="1:5" ht="33" customHeight="1" x14ac:dyDescent="0.25">
      <c r="A418" s="2">
        <v>8272</v>
      </c>
      <c r="B418" s="2" t="s">
        <v>114</v>
      </c>
      <c r="C418" s="2" t="s">
        <v>1067</v>
      </c>
      <c r="D418" s="2" t="s">
        <v>749</v>
      </c>
      <c r="E418" s="2"/>
    </row>
    <row r="419" spans="1:5" ht="33" customHeight="1" thickBot="1" x14ac:dyDescent="0.3">
      <c r="A419" s="3"/>
      <c r="B419" s="3"/>
      <c r="C419" s="3"/>
      <c r="D419" s="3" t="s">
        <v>750</v>
      </c>
      <c r="E419" s="3"/>
    </row>
    <row r="420" spans="1:5" ht="33" customHeight="1" x14ac:dyDescent="0.25">
      <c r="A420" s="2">
        <v>8278</v>
      </c>
      <c r="B420" s="2" t="s">
        <v>115</v>
      </c>
      <c r="C420" s="2" t="s">
        <v>1068</v>
      </c>
      <c r="D420" s="2" t="s">
        <v>751</v>
      </c>
      <c r="E420" s="2" t="s">
        <v>753</v>
      </c>
    </row>
    <row r="421" spans="1:5" ht="33" customHeight="1" thickBot="1" x14ac:dyDescent="0.3">
      <c r="A421" s="3"/>
      <c r="B421" s="3"/>
      <c r="C421" s="3"/>
      <c r="D421" s="3" t="s">
        <v>752</v>
      </c>
      <c r="E421" s="3"/>
    </row>
    <row r="422" spans="1:5" ht="33" customHeight="1" thickBot="1" x14ac:dyDescent="0.3">
      <c r="A422" s="1">
        <v>8279</v>
      </c>
      <c r="B422" s="1" t="s">
        <v>115</v>
      </c>
      <c r="C422" s="1" t="s">
        <v>1068</v>
      </c>
      <c r="D422" s="1" t="s">
        <v>754</v>
      </c>
      <c r="E422" s="1"/>
    </row>
    <row r="423" spans="1:5" ht="33" customHeight="1" thickBot="1" x14ac:dyDescent="0.3">
      <c r="A423" s="1">
        <v>8280</v>
      </c>
      <c r="B423" s="1" t="s">
        <v>115</v>
      </c>
      <c r="C423" s="1" t="s">
        <v>1069</v>
      </c>
      <c r="D423" s="1" t="s">
        <v>755</v>
      </c>
      <c r="E423" s="1"/>
    </row>
    <row r="424" spans="1:5" ht="33" customHeight="1" thickBot="1" x14ac:dyDescent="0.3">
      <c r="A424" s="1">
        <v>8281</v>
      </c>
      <c r="B424" s="1" t="s">
        <v>115</v>
      </c>
      <c r="C424" s="1" t="s">
        <v>1068</v>
      </c>
      <c r="D424" s="1" t="s">
        <v>754</v>
      </c>
      <c r="E424" s="1"/>
    </row>
    <row r="425" spans="1:5" ht="33" customHeight="1" thickBot="1" x14ac:dyDescent="0.3">
      <c r="A425" s="1">
        <v>8282</v>
      </c>
      <c r="B425" s="1" t="s">
        <v>115</v>
      </c>
      <c r="C425" s="1" t="s">
        <v>1070</v>
      </c>
      <c r="D425" s="1" t="s">
        <v>756</v>
      </c>
      <c r="E425" s="1"/>
    </row>
    <row r="426" spans="1:5" ht="33" customHeight="1" x14ac:dyDescent="0.25">
      <c r="A426" s="2">
        <v>8283</v>
      </c>
      <c r="B426" s="2" t="s">
        <v>115</v>
      </c>
      <c r="C426" s="2" t="s">
        <v>1071</v>
      </c>
      <c r="D426" s="2" t="s">
        <v>757</v>
      </c>
      <c r="E426" s="2" t="s">
        <v>759</v>
      </c>
    </row>
    <row r="427" spans="1:5" ht="33" customHeight="1" thickBot="1" x14ac:dyDescent="0.3">
      <c r="A427" s="3"/>
      <c r="B427" s="3"/>
      <c r="C427" s="3"/>
      <c r="D427" s="3" t="s">
        <v>758</v>
      </c>
      <c r="E427" s="3">
        <f>+(992)-(3422)-6-48-76</f>
        <v>-2560</v>
      </c>
    </row>
    <row r="428" spans="1:5" ht="33" customHeight="1" x14ac:dyDescent="0.25">
      <c r="A428" s="2">
        <v>8284</v>
      </c>
      <c r="B428" s="2" t="s">
        <v>116</v>
      </c>
      <c r="C428" s="2" t="s">
        <v>1072</v>
      </c>
      <c r="D428" s="2" t="s">
        <v>760</v>
      </c>
      <c r="E428" s="2" t="s">
        <v>761</v>
      </c>
    </row>
    <row r="429" spans="1:5" ht="33" customHeight="1" x14ac:dyDescent="0.25">
      <c r="A429" s="4"/>
      <c r="B429" s="4"/>
      <c r="C429" s="4"/>
      <c r="D429" s="4"/>
      <c r="E429" s="4" t="s">
        <v>762</v>
      </c>
    </row>
    <row r="430" spans="1:5" ht="33" customHeight="1" thickBot="1" x14ac:dyDescent="0.3">
      <c r="A430" s="3"/>
      <c r="B430" s="3"/>
      <c r="C430" s="3"/>
      <c r="D430" s="3"/>
      <c r="E430" s="3" t="s">
        <v>763</v>
      </c>
    </row>
    <row r="431" spans="1:5" ht="33" customHeight="1" thickBot="1" x14ac:dyDescent="0.3">
      <c r="A431" s="1">
        <v>8380</v>
      </c>
      <c r="B431" s="1" t="s">
        <v>116</v>
      </c>
      <c r="C431" s="1" t="s">
        <v>1073</v>
      </c>
      <c r="D431" s="1" t="s">
        <v>764</v>
      </c>
      <c r="E431" s="1"/>
    </row>
    <row r="432" spans="1:5" ht="33" customHeight="1" x14ac:dyDescent="0.25">
      <c r="A432" s="2">
        <v>8030</v>
      </c>
      <c r="B432" s="2" t="s">
        <v>117</v>
      </c>
      <c r="C432" s="2" t="s">
        <v>1074</v>
      </c>
      <c r="D432" s="2" t="s">
        <v>765</v>
      </c>
      <c r="E432" s="2">
        <f>255-222-136-578</f>
        <v>-681</v>
      </c>
    </row>
    <row r="433" spans="1:5" ht="33" customHeight="1" thickBot="1" x14ac:dyDescent="0.3">
      <c r="A433" s="3"/>
      <c r="B433" s="3"/>
      <c r="C433" s="3"/>
      <c r="D433" s="3" t="s">
        <v>766</v>
      </c>
      <c r="E433" s="3"/>
    </row>
    <row r="434" spans="1:5" ht="33" customHeight="1" x14ac:dyDescent="0.25">
      <c r="A434" s="2">
        <v>8286</v>
      </c>
      <c r="B434" s="2" t="s">
        <v>118</v>
      </c>
      <c r="C434" s="2" t="s">
        <v>1075</v>
      </c>
      <c r="D434" s="2" t="s">
        <v>767</v>
      </c>
      <c r="E434" s="2" t="s">
        <v>768</v>
      </c>
    </row>
    <row r="435" spans="1:5" ht="33" customHeight="1" x14ac:dyDescent="0.25">
      <c r="A435" s="4"/>
      <c r="B435" s="4"/>
      <c r="C435" s="4"/>
      <c r="D435" s="4"/>
      <c r="E435" s="4" t="s">
        <v>769</v>
      </c>
    </row>
    <row r="436" spans="1:5" ht="33" customHeight="1" thickBot="1" x14ac:dyDescent="0.3">
      <c r="A436" s="3"/>
      <c r="B436" s="3"/>
      <c r="C436" s="3"/>
      <c r="D436" s="3"/>
      <c r="E436" s="3" t="s">
        <v>770</v>
      </c>
    </row>
    <row r="437" spans="1:5" ht="33" customHeight="1" x14ac:dyDescent="0.25">
      <c r="A437" s="2">
        <v>8035</v>
      </c>
      <c r="B437" s="2" t="s">
        <v>119</v>
      </c>
      <c r="C437" s="2" t="s">
        <v>1076</v>
      </c>
      <c r="D437" s="2" t="s">
        <v>771</v>
      </c>
      <c r="E437" s="2" t="s">
        <v>772</v>
      </c>
    </row>
    <row r="438" spans="1:5" ht="33" customHeight="1" thickBot="1" x14ac:dyDescent="0.3">
      <c r="A438" s="3"/>
      <c r="B438" s="3"/>
      <c r="C438" s="3"/>
      <c r="D438" s="3"/>
      <c r="E438" s="3" t="s">
        <v>773</v>
      </c>
    </row>
    <row r="439" spans="1:5" ht="33" customHeight="1" x14ac:dyDescent="0.25">
      <c r="A439" s="2">
        <v>8287</v>
      </c>
      <c r="B439" s="2" t="s">
        <v>119</v>
      </c>
      <c r="C439" s="2" t="s">
        <v>1077</v>
      </c>
      <c r="D439" s="2" t="s">
        <v>774</v>
      </c>
      <c r="E439" s="2">
        <f>993-12-94-15-5</f>
        <v>867</v>
      </c>
    </row>
    <row r="440" spans="1:5" ht="33" customHeight="1" x14ac:dyDescent="0.25">
      <c r="A440" s="4"/>
      <c r="B440" s="4"/>
      <c r="C440" s="4"/>
      <c r="D440" s="4"/>
      <c r="E440" s="4">
        <f>993-12-94-3-88</f>
        <v>796</v>
      </c>
    </row>
    <row r="441" spans="1:5" ht="33" customHeight="1" thickBot="1" x14ac:dyDescent="0.3">
      <c r="A441" s="3"/>
      <c r="B441" s="3"/>
      <c r="C441" s="3"/>
      <c r="D441" s="3"/>
      <c r="E441" s="3">
        <f>993-12-94-7-41</f>
        <v>839</v>
      </c>
    </row>
    <row r="442" spans="1:5" ht="33" customHeight="1" x14ac:dyDescent="0.25">
      <c r="A442" s="2">
        <v>8288</v>
      </c>
      <c r="B442" s="2" t="s">
        <v>119</v>
      </c>
      <c r="C442" s="2" t="s">
        <v>1078</v>
      </c>
      <c r="D442" s="2" t="s">
        <v>775</v>
      </c>
      <c r="E442" s="2">
        <f>993-12-94-15-5</f>
        <v>867</v>
      </c>
    </row>
    <row r="443" spans="1:5" ht="33" customHeight="1" x14ac:dyDescent="0.25">
      <c r="A443" s="4"/>
      <c r="B443" s="4"/>
      <c r="C443" s="4"/>
      <c r="D443" s="4"/>
      <c r="E443" s="4">
        <f>993-12-94-3-88</f>
        <v>796</v>
      </c>
    </row>
    <row r="444" spans="1:5" ht="33" customHeight="1" thickBot="1" x14ac:dyDescent="0.3">
      <c r="A444" s="3"/>
      <c r="B444" s="3"/>
      <c r="C444" s="3"/>
      <c r="D444" s="3"/>
      <c r="E444" s="3">
        <f>993-12-94-7-41</f>
        <v>839</v>
      </c>
    </row>
    <row r="445" spans="1:5" ht="33" customHeight="1" x14ac:dyDescent="0.25">
      <c r="A445" s="2">
        <v>8290</v>
      </c>
      <c r="B445" s="2" t="s">
        <v>119</v>
      </c>
      <c r="C445" s="2" t="s">
        <v>1079</v>
      </c>
      <c r="D445" s="2" t="s">
        <v>776</v>
      </c>
      <c r="E445" s="2">
        <f>993-12-94-15-5</f>
        <v>867</v>
      </c>
    </row>
    <row r="446" spans="1:5" ht="33" customHeight="1" x14ac:dyDescent="0.25">
      <c r="A446" s="4"/>
      <c r="B446" s="4"/>
      <c r="C446" s="4"/>
      <c r="D446" s="4"/>
      <c r="E446" s="4">
        <f>993-12-94-3-88</f>
        <v>796</v>
      </c>
    </row>
    <row r="447" spans="1:5" ht="33" customHeight="1" thickBot="1" x14ac:dyDescent="0.3">
      <c r="A447" s="3"/>
      <c r="B447" s="3"/>
      <c r="C447" s="3"/>
      <c r="D447" s="3"/>
      <c r="E447" s="3">
        <f>993-12-94-7-41</f>
        <v>839</v>
      </c>
    </row>
    <row r="448" spans="1:5" ht="33" customHeight="1" thickBot="1" x14ac:dyDescent="0.3">
      <c r="A448" s="1">
        <v>8291</v>
      </c>
      <c r="B448" s="1" t="s">
        <v>119</v>
      </c>
      <c r="C448" s="1" t="s">
        <v>1080</v>
      </c>
      <c r="D448" s="1" t="s">
        <v>777</v>
      </c>
      <c r="E448" s="1" t="s">
        <v>778</v>
      </c>
    </row>
    <row r="449" spans="1:5" ht="33" customHeight="1" x14ac:dyDescent="0.25">
      <c r="A449" s="2">
        <v>8292</v>
      </c>
      <c r="B449" s="2" t="s">
        <v>120</v>
      </c>
      <c r="C449" s="2"/>
      <c r="D449" s="2" t="s">
        <v>779</v>
      </c>
      <c r="E449" s="2" t="s">
        <v>781</v>
      </c>
    </row>
    <row r="450" spans="1:5" ht="33" customHeight="1" thickBot="1" x14ac:dyDescent="0.3">
      <c r="A450" s="3"/>
      <c r="B450" s="3"/>
      <c r="C450" s="3"/>
      <c r="D450" s="3" t="s">
        <v>780</v>
      </c>
      <c r="E450" s="3">
        <f>90-312-440-82-17</f>
        <v>-761</v>
      </c>
    </row>
    <row r="451" spans="1:5" ht="33" customHeight="1" x14ac:dyDescent="0.25">
      <c r="A451" s="2">
        <v>8293</v>
      </c>
      <c r="B451" s="2" t="s">
        <v>120</v>
      </c>
      <c r="C451" s="2"/>
      <c r="D451" s="2" t="s">
        <v>782</v>
      </c>
      <c r="E451" s="2" t="s">
        <v>784</v>
      </c>
    </row>
    <row r="452" spans="1:5" ht="33" customHeight="1" thickBot="1" x14ac:dyDescent="0.3">
      <c r="A452" s="3"/>
      <c r="B452" s="3"/>
      <c r="C452" s="3"/>
      <c r="D452" s="3" t="s">
        <v>783</v>
      </c>
      <c r="E452" s="3">
        <f>90-462-326-27-28</f>
        <v>-753</v>
      </c>
    </row>
    <row r="453" spans="1:5" ht="33" customHeight="1" x14ac:dyDescent="0.25">
      <c r="A453" s="2">
        <v>8294</v>
      </c>
      <c r="B453" s="2" t="s">
        <v>120</v>
      </c>
      <c r="C453" s="2"/>
      <c r="D453" s="2" t="s">
        <v>785</v>
      </c>
      <c r="E453" s="2" t="s">
        <v>787</v>
      </c>
    </row>
    <row r="454" spans="1:5" ht="33" customHeight="1" thickBot="1" x14ac:dyDescent="0.3">
      <c r="A454" s="3"/>
      <c r="B454" s="3"/>
      <c r="C454" s="3"/>
      <c r="D454" s="3" t="s">
        <v>786</v>
      </c>
      <c r="E454" s="3"/>
    </row>
    <row r="455" spans="1:5" ht="33" customHeight="1" x14ac:dyDescent="0.25">
      <c r="A455" s="2">
        <v>8295</v>
      </c>
      <c r="B455" s="2" t="s">
        <v>120</v>
      </c>
      <c r="C455" s="2"/>
      <c r="D455" s="2" t="s">
        <v>788</v>
      </c>
      <c r="E455" s="2" t="s">
        <v>790</v>
      </c>
    </row>
    <row r="456" spans="1:5" ht="33" customHeight="1" x14ac:dyDescent="0.25">
      <c r="A456" s="4"/>
      <c r="B456" s="4"/>
      <c r="C456" s="4"/>
      <c r="D456" s="4" t="s">
        <v>789</v>
      </c>
      <c r="E456" s="4" t="s">
        <v>791</v>
      </c>
    </row>
    <row r="457" spans="1:5" ht="33" customHeight="1" thickBot="1" x14ac:dyDescent="0.3">
      <c r="A457" s="3"/>
      <c r="B457" s="3"/>
      <c r="C457" s="3"/>
      <c r="D457" s="5"/>
      <c r="E457" s="3" t="s">
        <v>792</v>
      </c>
    </row>
    <row r="458" spans="1:5" ht="33" customHeight="1" x14ac:dyDescent="0.25">
      <c r="A458" s="2">
        <v>8296</v>
      </c>
      <c r="B458" s="2" t="s">
        <v>121</v>
      </c>
      <c r="C458" s="2" t="s">
        <v>1081</v>
      </c>
      <c r="D458" s="2" t="s">
        <v>793</v>
      </c>
      <c r="E458" s="2" t="s">
        <v>795</v>
      </c>
    </row>
    <row r="459" spans="1:5" ht="33" customHeight="1" thickBot="1" x14ac:dyDescent="0.3">
      <c r="A459" s="3"/>
      <c r="B459" s="3"/>
      <c r="C459" s="3"/>
      <c r="D459" s="3" t="s">
        <v>794</v>
      </c>
      <c r="E459" s="3"/>
    </row>
    <row r="460" spans="1:5" ht="33" customHeight="1" x14ac:dyDescent="0.25">
      <c r="A460" s="2">
        <v>8297</v>
      </c>
      <c r="B460" s="2" t="s">
        <v>122</v>
      </c>
      <c r="C460" s="2"/>
      <c r="D460" s="2" t="s">
        <v>796</v>
      </c>
      <c r="E460" s="2" t="s">
        <v>797</v>
      </c>
    </row>
    <row r="461" spans="1:5" ht="33" customHeight="1" thickBot="1" x14ac:dyDescent="0.3">
      <c r="A461" s="3"/>
      <c r="B461" s="3"/>
      <c r="C461" s="3"/>
      <c r="D461" s="3"/>
      <c r="E461" s="3" t="s">
        <v>798</v>
      </c>
    </row>
    <row r="462" spans="1:5" ht="33" customHeight="1" thickBot="1" x14ac:dyDescent="0.3">
      <c r="A462" s="1">
        <v>8371</v>
      </c>
      <c r="B462" s="1" t="s">
        <v>122</v>
      </c>
      <c r="C462" s="1"/>
      <c r="D462" s="1" t="s">
        <v>799</v>
      </c>
      <c r="E462" s="1"/>
    </row>
    <row r="463" spans="1:5" ht="33" customHeight="1" x14ac:dyDescent="0.25">
      <c r="A463" s="2">
        <v>8302</v>
      </c>
      <c r="B463" s="2" t="s">
        <v>123</v>
      </c>
      <c r="C463" s="2" t="s">
        <v>1082</v>
      </c>
      <c r="D463" s="2" t="s">
        <v>800</v>
      </c>
      <c r="E463" s="2"/>
    </row>
    <row r="464" spans="1:5" ht="33" customHeight="1" thickBot="1" x14ac:dyDescent="0.3">
      <c r="A464" s="3"/>
      <c r="B464" s="3"/>
      <c r="C464" s="3"/>
      <c r="D464" s="3" t="s">
        <v>801</v>
      </c>
      <c r="E464" s="3"/>
    </row>
    <row r="465" spans="1:5" ht="33" customHeight="1" thickBot="1" x14ac:dyDescent="0.3">
      <c r="A465" s="1">
        <v>8315</v>
      </c>
      <c r="B465" s="1" t="s">
        <v>124</v>
      </c>
      <c r="C465" s="1"/>
      <c r="D465" s="1" t="s">
        <v>802</v>
      </c>
      <c r="E465" s="1" t="s">
        <v>803</v>
      </c>
    </row>
    <row r="466" spans="1:5" ht="33" customHeight="1" x14ac:dyDescent="0.25">
      <c r="A466" s="2">
        <v>8322</v>
      </c>
      <c r="B466" s="2" t="s">
        <v>124</v>
      </c>
      <c r="C466" s="2"/>
      <c r="D466" s="2" t="s">
        <v>804</v>
      </c>
      <c r="E466" s="2" t="s">
        <v>805</v>
      </c>
    </row>
    <row r="467" spans="1:5" ht="33" customHeight="1" thickBot="1" x14ac:dyDescent="0.3">
      <c r="A467" s="3"/>
      <c r="B467" s="3"/>
      <c r="C467" s="3"/>
      <c r="D467" s="3"/>
      <c r="E467" s="3" t="s">
        <v>806</v>
      </c>
    </row>
    <row r="468" spans="1:5" ht="33" customHeight="1" x14ac:dyDescent="0.25">
      <c r="A468" s="2">
        <v>8402</v>
      </c>
      <c r="B468" s="2" t="s">
        <v>125</v>
      </c>
      <c r="C468" s="2" t="s">
        <v>1083</v>
      </c>
      <c r="D468" s="2" t="s">
        <v>807</v>
      </c>
      <c r="E468" s="2" t="s">
        <v>808</v>
      </c>
    </row>
    <row r="469" spans="1:5" ht="33" customHeight="1" thickBot="1" x14ac:dyDescent="0.3">
      <c r="A469" s="3"/>
      <c r="B469" s="3"/>
      <c r="C469" s="3"/>
      <c r="D469" s="3"/>
      <c r="E469" s="3" t="s">
        <v>809</v>
      </c>
    </row>
    <row r="470" spans="1:5" ht="33" customHeight="1" x14ac:dyDescent="0.25">
      <c r="A470" s="2">
        <v>8304</v>
      </c>
      <c r="B470" s="2" t="s">
        <v>126</v>
      </c>
      <c r="C470" s="2"/>
      <c r="D470" s="2" t="s">
        <v>810</v>
      </c>
      <c r="E470" s="2">
        <f>358-9-66-18-76</f>
        <v>189</v>
      </c>
    </row>
    <row r="471" spans="1:5" ht="33" customHeight="1" thickBot="1" x14ac:dyDescent="0.3">
      <c r="A471" s="3"/>
      <c r="B471" s="3"/>
      <c r="C471" s="3"/>
      <c r="D471" s="3" t="s">
        <v>811</v>
      </c>
      <c r="E471" s="3"/>
    </row>
    <row r="472" spans="1:5" ht="33" customHeight="1" x14ac:dyDescent="0.25">
      <c r="A472" s="2">
        <v>8308</v>
      </c>
      <c r="B472" s="2" t="s">
        <v>127</v>
      </c>
      <c r="C472" s="2"/>
      <c r="D472" s="2" t="s">
        <v>812</v>
      </c>
      <c r="E472" s="2" t="s">
        <v>814</v>
      </c>
    </row>
    <row r="473" spans="1:5" ht="33" customHeight="1" thickBot="1" x14ac:dyDescent="0.3">
      <c r="A473" s="3"/>
      <c r="B473" s="3"/>
      <c r="C473" s="3"/>
      <c r="D473" s="3" t="s">
        <v>813</v>
      </c>
      <c r="E473" s="3">
        <f>33-145-4-40-30</f>
        <v>-186</v>
      </c>
    </row>
    <row r="474" spans="1:5" ht="33" customHeight="1" x14ac:dyDescent="0.25">
      <c r="A474" s="2">
        <v>8373</v>
      </c>
      <c r="B474" s="2" t="s">
        <v>127</v>
      </c>
      <c r="C474" s="2"/>
      <c r="D474" s="2" t="s">
        <v>815</v>
      </c>
      <c r="E474" s="2" t="s">
        <v>816</v>
      </c>
    </row>
    <row r="475" spans="1:5" ht="33" customHeight="1" x14ac:dyDescent="0.25">
      <c r="A475" s="4"/>
      <c r="B475" s="4"/>
      <c r="C475" s="4"/>
      <c r="D475" s="4"/>
      <c r="E475" s="4" t="s">
        <v>817</v>
      </c>
    </row>
    <row r="476" spans="1:5" ht="33" customHeight="1" thickBot="1" x14ac:dyDescent="0.3">
      <c r="A476" s="3"/>
      <c r="B476" s="3"/>
      <c r="C476" s="3"/>
      <c r="D476" s="3"/>
      <c r="E476" s="3">
        <f>33-620-49-58-48</f>
        <v>-742</v>
      </c>
    </row>
    <row r="477" spans="1:5" ht="33" customHeight="1" x14ac:dyDescent="0.25">
      <c r="A477" s="2">
        <v>8313</v>
      </c>
      <c r="B477" s="2" t="s">
        <v>127</v>
      </c>
      <c r="C477" s="2"/>
      <c r="D477" s="2" t="s">
        <v>818</v>
      </c>
      <c r="E477" s="2" t="s">
        <v>820</v>
      </c>
    </row>
    <row r="478" spans="1:5" ht="33" customHeight="1" thickBot="1" x14ac:dyDescent="0.3">
      <c r="A478" s="3"/>
      <c r="B478" s="3"/>
      <c r="C478" s="3"/>
      <c r="D478" s="3" t="s">
        <v>819</v>
      </c>
      <c r="E478" s="3">
        <f>33-491-76-26-79</f>
        <v>-639</v>
      </c>
    </row>
    <row r="479" spans="1:5" ht="33" customHeight="1" x14ac:dyDescent="0.25">
      <c r="A479" s="2">
        <v>8314</v>
      </c>
      <c r="B479" s="2" t="s">
        <v>127</v>
      </c>
      <c r="C479" s="2"/>
      <c r="D479" s="2" t="s">
        <v>821</v>
      </c>
      <c r="E479" s="2" t="s">
        <v>823</v>
      </c>
    </row>
    <row r="480" spans="1:5" ht="33" customHeight="1" thickBot="1" x14ac:dyDescent="0.3">
      <c r="A480" s="3"/>
      <c r="B480" s="3"/>
      <c r="C480" s="3"/>
      <c r="D480" s="3" t="s">
        <v>822</v>
      </c>
      <c r="E480" s="3"/>
    </row>
    <row r="481" spans="1:5" ht="33" customHeight="1" x14ac:dyDescent="0.25">
      <c r="A481" s="2">
        <v>8326</v>
      </c>
      <c r="B481" s="2" t="s">
        <v>128</v>
      </c>
      <c r="C481" s="2" t="s">
        <v>1084</v>
      </c>
      <c r="D481" s="2" t="s">
        <v>824</v>
      </c>
      <c r="E481" s="2" t="s">
        <v>826</v>
      </c>
    </row>
    <row r="482" spans="1:5" ht="33" customHeight="1" thickBot="1" x14ac:dyDescent="0.3">
      <c r="A482" s="3"/>
      <c r="B482" s="3"/>
      <c r="C482" s="3"/>
      <c r="D482" s="3" t="s">
        <v>825</v>
      </c>
      <c r="E482" s="3" t="s">
        <v>827</v>
      </c>
    </row>
    <row r="483" spans="1:5" ht="33" customHeight="1" x14ac:dyDescent="0.25">
      <c r="A483" s="2">
        <v>8327</v>
      </c>
      <c r="B483" s="2" t="s">
        <v>129</v>
      </c>
      <c r="C483" s="2" t="s">
        <v>1085</v>
      </c>
      <c r="D483" s="2" t="s">
        <v>828</v>
      </c>
      <c r="E483" s="2" t="s">
        <v>830</v>
      </c>
    </row>
    <row r="484" spans="1:5" ht="33" customHeight="1" thickBot="1" x14ac:dyDescent="0.3">
      <c r="A484" s="3"/>
      <c r="B484" s="3"/>
      <c r="C484" s="3"/>
      <c r="D484" s="3" t="s">
        <v>829</v>
      </c>
      <c r="E484" s="3"/>
    </row>
    <row r="485" spans="1:5" ht="33" customHeight="1" x14ac:dyDescent="0.25">
      <c r="A485" s="2">
        <v>8328</v>
      </c>
      <c r="B485" s="2" t="s">
        <v>130</v>
      </c>
      <c r="C485" s="2" t="s">
        <v>1086</v>
      </c>
      <c r="D485" s="2" t="s">
        <v>831</v>
      </c>
      <c r="E485" s="2" t="s">
        <v>833</v>
      </c>
    </row>
    <row r="486" spans="1:5" ht="33" customHeight="1" thickBot="1" x14ac:dyDescent="0.3">
      <c r="A486" s="3"/>
      <c r="B486" s="3"/>
      <c r="C486" s="3"/>
      <c r="D486" s="3" t="s">
        <v>832</v>
      </c>
      <c r="E486" s="3" t="s">
        <v>834</v>
      </c>
    </row>
    <row r="487" spans="1:5" ht="33" customHeight="1" x14ac:dyDescent="0.25">
      <c r="A487" s="2">
        <v>8329</v>
      </c>
      <c r="B487" s="2" t="s">
        <v>131</v>
      </c>
      <c r="C487" s="2"/>
      <c r="D487" s="2" t="s">
        <v>835</v>
      </c>
      <c r="E487" s="2" t="s">
        <v>837</v>
      </c>
    </row>
    <row r="488" spans="1:5" ht="33" customHeight="1" thickBot="1" x14ac:dyDescent="0.3">
      <c r="A488" s="3"/>
      <c r="B488" s="3"/>
      <c r="C488" s="3"/>
      <c r="D488" s="3" t="s">
        <v>836</v>
      </c>
      <c r="E488" s="3"/>
    </row>
    <row r="489" spans="1:5" ht="33" customHeight="1" x14ac:dyDescent="0.25">
      <c r="A489" s="2">
        <v>8330</v>
      </c>
      <c r="B489" s="2" t="s">
        <v>132</v>
      </c>
      <c r="C489" s="2"/>
      <c r="D489" s="2" t="s">
        <v>838</v>
      </c>
      <c r="E489" s="2" t="s">
        <v>839</v>
      </c>
    </row>
    <row r="490" spans="1:5" ht="33" customHeight="1" thickBot="1" x14ac:dyDescent="0.3">
      <c r="A490" s="3"/>
      <c r="B490" s="3"/>
      <c r="C490" s="3"/>
      <c r="D490" s="3"/>
      <c r="E490" s="3" t="s">
        <v>840</v>
      </c>
    </row>
    <row r="491" spans="1:5" ht="33" customHeight="1" x14ac:dyDescent="0.25">
      <c r="A491" s="2">
        <v>8333</v>
      </c>
      <c r="B491" s="2" t="s">
        <v>133</v>
      </c>
      <c r="C491" s="2" t="s">
        <v>1087</v>
      </c>
      <c r="D491" s="2" t="s">
        <v>841</v>
      </c>
      <c r="E491" s="2" t="s">
        <v>842</v>
      </c>
    </row>
    <row r="492" spans="1:5" ht="33" customHeight="1" thickBot="1" x14ac:dyDescent="0.3">
      <c r="A492" s="3"/>
      <c r="B492" s="3"/>
      <c r="C492" s="3"/>
      <c r="D492" s="3"/>
      <c r="E492" s="3">
        <f>562-228-88-43</f>
        <v>203</v>
      </c>
    </row>
    <row r="493" spans="1:5" ht="33" customHeight="1" x14ac:dyDescent="0.25">
      <c r="A493" s="2">
        <v>8334</v>
      </c>
      <c r="B493" s="2" t="s">
        <v>134</v>
      </c>
      <c r="C493" s="2"/>
      <c r="D493" s="2" t="s">
        <v>843</v>
      </c>
      <c r="E493" s="2" t="s">
        <v>845</v>
      </c>
    </row>
    <row r="494" spans="1:5" ht="33" customHeight="1" x14ac:dyDescent="0.25">
      <c r="A494" s="4"/>
      <c r="B494" s="4"/>
      <c r="C494" s="4"/>
      <c r="D494" s="4" t="s">
        <v>844</v>
      </c>
      <c r="E494" s="4" t="s">
        <v>846</v>
      </c>
    </row>
    <row r="495" spans="1:5" ht="33" customHeight="1" thickBot="1" x14ac:dyDescent="0.3">
      <c r="A495" s="3"/>
      <c r="B495" s="3"/>
      <c r="C495" s="3"/>
      <c r="D495" s="5"/>
      <c r="E495" s="3" t="s">
        <v>847</v>
      </c>
    </row>
    <row r="496" spans="1:5" ht="33" customHeight="1" x14ac:dyDescent="0.25">
      <c r="A496" s="2">
        <v>8335</v>
      </c>
      <c r="B496" s="2" t="s">
        <v>134</v>
      </c>
      <c r="C496" s="2"/>
      <c r="D496" s="2" t="s">
        <v>848</v>
      </c>
      <c r="E496" s="2" t="s">
        <v>849</v>
      </c>
    </row>
    <row r="497" spans="1:5" ht="33" customHeight="1" thickBot="1" x14ac:dyDescent="0.3">
      <c r="A497" s="3"/>
      <c r="B497" s="3"/>
      <c r="C497" s="3"/>
      <c r="D497" s="3"/>
      <c r="E497" s="3" t="s">
        <v>850</v>
      </c>
    </row>
    <row r="498" spans="1:5" ht="33" customHeight="1" x14ac:dyDescent="0.25">
      <c r="A498" s="2">
        <v>8336</v>
      </c>
      <c r="B498" s="2" t="s">
        <v>135</v>
      </c>
      <c r="C498" s="2"/>
      <c r="D498" s="2" t="s">
        <v>851</v>
      </c>
      <c r="E498" s="2" t="s">
        <v>853</v>
      </c>
    </row>
    <row r="499" spans="1:5" ht="33" customHeight="1" thickBot="1" x14ac:dyDescent="0.3">
      <c r="A499" s="3"/>
      <c r="B499" s="3"/>
      <c r="C499" s="3"/>
      <c r="D499" s="3" t="s">
        <v>852</v>
      </c>
      <c r="E499" s="3" t="s">
        <v>854</v>
      </c>
    </row>
    <row r="500" spans="1:5" ht="33" customHeight="1" x14ac:dyDescent="0.25">
      <c r="A500" s="2">
        <v>8338</v>
      </c>
      <c r="B500" s="2" t="s">
        <v>136</v>
      </c>
      <c r="C500" s="2" t="s">
        <v>1088</v>
      </c>
      <c r="D500" s="2" t="s">
        <v>855</v>
      </c>
      <c r="E500" s="2" t="s">
        <v>856</v>
      </c>
    </row>
    <row r="501" spans="1:5" ht="33" customHeight="1" thickBot="1" x14ac:dyDescent="0.3">
      <c r="A501" s="3"/>
      <c r="B501" s="3"/>
      <c r="C501" s="3"/>
      <c r="D501" s="3"/>
      <c r="E501" s="3" t="s">
        <v>857</v>
      </c>
    </row>
    <row r="502" spans="1:5" ht="33" customHeight="1" x14ac:dyDescent="0.25">
      <c r="A502" s="2">
        <v>8339</v>
      </c>
      <c r="B502" s="2" t="s">
        <v>137</v>
      </c>
      <c r="C502" s="2" t="s">
        <v>1089</v>
      </c>
      <c r="D502" s="2" t="s">
        <v>858</v>
      </c>
      <c r="E502" s="2" t="s">
        <v>860</v>
      </c>
    </row>
    <row r="503" spans="1:5" ht="33" customHeight="1" x14ac:dyDescent="0.25">
      <c r="A503" s="4"/>
      <c r="B503" s="4"/>
      <c r="C503" s="4"/>
      <c r="D503" s="4" t="s">
        <v>859</v>
      </c>
      <c r="E503" s="4" t="s">
        <v>861</v>
      </c>
    </row>
    <row r="504" spans="1:5" ht="33" customHeight="1" thickBot="1" x14ac:dyDescent="0.3">
      <c r="A504" s="3"/>
      <c r="B504" s="3"/>
      <c r="C504" s="3"/>
      <c r="D504" s="5"/>
      <c r="E504" s="3">
        <f>593-2-225-45-10</f>
        <v>311</v>
      </c>
    </row>
    <row r="505" spans="1:5" ht="33" customHeight="1" x14ac:dyDescent="0.25">
      <c r="A505" s="2">
        <v>8340</v>
      </c>
      <c r="B505" s="2" t="s">
        <v>137</v>
      </c>
      <c r="C505" s="2" t="s">
        <v>1090</v>
      </c>
      <c r="D505" s="2" t="s">
        <v>862</v>
      </c>
      <c r="E505" s="2" t="s">
        <v>863</v>
      </c>
    </row>
    <row r="506" spans="1:5" ht="33" customHeight="1" thickBot="1" x14ac:dyDescent="0.3">
      <c r="A506" s="3"/>
      <c r="B506" s="3"/>
      <c r="C506" s="3"/>
      <c r="D506" s="3"/>
      <c r="E506" s="3" t="s">
        <v>864</v>
      </c>
    </row>
    <row r="507" spans="1:5" ht="33" customHeight="1" thickBot="1" x14ac:dyDescent="0.3">
      <c r="A507" s="1">
        <v>8341</v>
      </c>
      <c r="B507" s="1" t="s">
        <v>138</v>
      </c>
      <c r="C507" s="1" t="s">
        <v>1091</v>
      </c>
      <c r="D507" s="1" t="s">
        <v>865</v>
      </c>
      <c r="E507" s="1" t="s">
        <v>866</v>
      </c>
    </row>
    <row r="508" spans="1:5" ht="33" customHeight="1" x14ac:dyDescent="0.25">
      <c r="A508" s="2">
        <v>8345</v>
      </c>
      <c r="B508" s="2" t="s">
        <v>139</v>
      </c>
      <c r="C508" s="2"/>
      <c r="D508" s="2" t="s">
        <v>867</v>
      </c>
      <c r="E508" s="2" t="s">
        <v>869</v>
      </c>
    </row>
    <row r="509" spans="1:5" ht="33" customHeight="1" thickBot="1" x14ac:dyDescent="0.3">
      <c r="A509" s="3"/>
      <c r="B509" s="3"/>
      <c r="C509" s="3"/>
      <c r="D509" s="3" t="s">
        <v>868</v>
      </c>
      <c r="E509" s="3" t="s">
        <v>870</v>
      </c>
    </row>
    <row r="510" spans="1:5" ht="33" customHeight="1" x14ac:dyDescent="0.25">
      <c r="A510" s="2">
        <v>8351</v>
      </c>
      <c r="B510" s="2" t="s">
        <v>140</v>
      </c>
      <c r="C510" s="2" t="s">
        <v>1092</v>
      </c>
      <c r="D510" s="2" t="s">
        <v>871</v>
      </c>
      <c r="E510" s="2" t="s">
        <v>872</v>
      </c>
    </row>
    <row r="511" spans="1:5" ht="33" customHeight="1" thickBot="1" x14ac:dyDescent="0.3">
      <c r="A511" s="3"/>
      <c r="B511" s="3"/>
      <c r="C511" s="3"/>
      <c r="D511" s="3"/>
      <c r="E511" s="3" t="s">
        <v>873</v>
      </c>
    </row>
    <row r="512" spans="1:5" ht="33" customHeight="1" x14ac:dyDescent="0.25">
      <c r="A512" s="2">
        <v>8354</v>
      </c>
      <c r="B512" s="2" t="s">
        <v>141</v>
      </c>
      <c r="C512" s="2" t="s">
        <v>1093</v>
      </c>
      <c r="D512" s="2" t="s">
        <v>874</v>
      </c>
      <c r="E512" s="2" t="s">
        <v>876</v>
      </c>
    </row>
    <row r="513" spans="1:5" ht="33" customHeight="1" x14ac:dyDescent="0.25">
      <c r="A513" s="4"/>
      <c r="B513" s="4"/>
      <c r="C513" s="4"/>
      <c r="D513" s="4" t="s">
        <v>875</v>
      </c>
      <c r="E513" s="4" t="s">
        <v>877</v>
      </c>
    </row>
    <row r="514" spans="1:5" ht="33" customHeight="1" thickBot="1" x14ac:dyDescent="0.3">
      <c r="A514" s="3"/>
      <c r="B514" s="3"/>
      <c r="C514" s="3"/>
      <c r="D514" s="5"/>
      <c r="E514" s="3">
        <f>7-929-809-1-67</f>
        <v>-1799</v>
      </c>
    </row>
    <row r="515" spans="1:5" ht="33" customHeight="1" x14ac:dyDescent="0.25">
      <c r="A515" s="2">
        <v>8355</v>
      </c>
      <c r="B515" s="2" t="s">
        <v>141</v>
      </c>
      <c r="C515" s="2" t="s">
        <v>1093</v>
      </c>
      <c r="D515" s="2" t="s">
        <v>878</v>
      </c>
      <c r="E515" s="2">
        <f>7-929-806-94-38</f>
        <v>-1860</v>
      </c>
    </row>
    <row r="516" spans="1:5" ht="33" customHeight="1" thickBot="1" x14ac:dyDescent="0.3">
      <c r="A516" s="3"/>
      <c r="B516" s="3"/>
      <c r="C516" s="3"/>
      <c r="D516" s="3" t="s">
        <v>879</v>
      </c>
      <c r="E516" s="3"/>
    </row>
    <row r="517" spans="1:5" ht="33" customHeight="1" x14ac:dyDescent="0.25">
      <c r="A517" s="2">
        <v>8356</v>
      </c>
      <c r="B517" s="2" t="s">
        <v>141</v>
      </c>
      <c r="C517" s="2" t="s">
        <v>1093</v>
      </c>
      <c r="D517" s="2" t="s">
        <v>880</v>
      </c>
      <c r="E517" s="2">
        <f>7-929-809-86-21</f>
        <v>-1838</v>
      </c>
    </row>
    <row r="518" spans="1:5" ht="33" customHeight="1" thickBot="1" x14ac:dyDescent="0.3">
      <c r="A518" s="3"/>
      <c r="B518" s="3"/>
      <c r="C518" s="3"/>
      <c r="D518" s="3" t="s">
        <v>881</v>
      </c>
      <c r="E518" s="3"/>
    </row>
    <row r="519" spans="1:5" ht="33" customHeight="1" x14ac:dyDescent="0.25">
      <c r="A519" s="2">
        <v>8357</v>
      </c>
      <c r="B519" s="2" t="s">
        <v>141</v>
      </c>
      <c r="C519" s="2" t="s">
        <v>1093</v>
      </c>
      <c r="D519" s="2" t="s">
        <v>882</v>
      </c>
      <c r="E519" s="2">
        <f>7-929-805-47-52</f>
        <v>-1826</v>
      </c>
    </row>
    <row r="520" spans="1:5" ht="33" customHeight="1" thickBot="1" x14ac:dyDescent="0.3">
      <c r="A520" s="3"/>
      <c r="B520" s="3"/>
      <c r="C520" s="3"/>
      <c r="D520" s="3" t="s">
        <v>883</v>
      </c>
      <c r="E520" s="3"/>
    </row>
    <row r="521" spans="1:5" ht="33" customHeight="1" thickBot="1" x14ac:dyDescent="0.3">
      <c r="A521" s="1">
        <v>8359</v>
      </c>
      <c r="B521" s="1" t="s">
        <v>141</v>
      </c>
      <c r="C521" s="2" t="s">
        <v>1093</v>
      </c>
      <c r="D521" s="1" t="s">
        <v>884</v>
      </c>
      <c r="E521" s="1"/>
    </row>
    <row r="522" spans="1:5" ht="33" customHeight="1" x14ac:dyDescent="0.25">
      <c r="A522" s="2">
        <v>8360</v>
      </c>
      <c r="B522" s="2" t="s">
        <v>141</v>
      </c>
      <c r="C522" s="2" t="s">
        <v>1093</v>
      </c>
      <c r="D522" s="2" t="s">
        <v>885</v>
      </c>
      <c r="E522" s="2">
        <f>7-929-807-78-16</f>
        <v>-1823</v>
      </c>
    </row>
    <row r="523" spans="1:5" ht="33" customHeight="1" thickBot="1" x14ac:dyDescent="0.3">
      <c r="A523" s="3"/>
      <c r="B523" s="3"/>
      <c r="C523" s="3"/>
      <c r="D523" s="3" t="s">
        <v>886</v>
      </c>
      <c r="E523" s="3"/>
    </row>
    <row r="524" spans="1:5" ht="33" customHeight="1" x14ac:dyDescent="0.25">
      <c r="A524" s="2">
        <v>8361</v>
      </c>
      <c r="B524" s="2" t="s">
        <v>141</v>
      </c>
      <c r="C524" s="2" t="s">
        <v>1094</v>
      </c>
      <c r="D524" s="2" t="s">
        <v>887</v>
      </c>
      <c r="E524" s="2">
        <f>7-929-808-20-59</f>
        <v>-1809</v>
      </c>
    </row>
    <row r="525" spans="1:5" ht="33" customHeight="1" thickBot="1" x14ac:dyDescent="0.3">
      <c r="A525" s="3"/>
      <c r="B525" s="3"/>
      <c r="C525" s="3"/>
      <c r="D525" s="3" t="s">
        <v>888</v>
      </c>
      <c r="E525" s="3"/>
    </row>
    <row r="526" spans="1:5" ht="33" customHeight="1" x14ac:dyDescent="0.25">
      <c r="A526" s="2">
        <v>8362</v>
      </c>
      <c r="B526" s="2" t="s">
        <v>141</v>
      </c>
      <c r="C526" s="2" t="s">
        <v>1095</v>
      </c>
      <c r="D526" s="2" t="s">
        <v>889</v>
      </c>
      <c r="E526" s="2">
        <f>7-929-803-21-31</f>
        <v>-1777</v>
      </c>
    </row>
    <row r="527" spans="1:5" ht="33" customHeight="1" thickBot="1" x14ac:dyDescent="0.3">
      <c r="A527" s="3"/>
      <c r="B527" s="3"/>
      <c r="C527" s="3"/>
      <c r="D527" s="3" t="s">
        <v>890</v>
      </c>
      <c r="E527" s="3"/>
    </row>
    <row r="528" spans="1:5" ht="33" customHeight="1" thickBot="1" x14ac:dyDescent="0.3">
      <c r="A528" s="1">
        <v>8363</v>
      </c>
      <c r="B528" s="1" t="s">
        <v>141</v>
      </c>
      <c r="C528" s="1" t="s">
        <v>1096</v>
      </c>
      <c r="D528" s="1" t="s">
        <v>891</v>
      </c>
      <c r="E528" s="1">
        <f>7-929-803-96-25</f>
        <v>-1846</v>
      </c>
    </row>
    <row r="529" spans="1:5" ht="33" customHeight="1" x14ac:dyDescent="0.25">
      <c r="A529" s="2">
        <v>8364</v>
      </c>
      <c r="B529" s="2" t="s">
        <v>141</v>
      </c>
      <c r="C529" s="2" t="s">
        <v>1097</v>
      </c>
      <c r="D529" s="2" t="s">
        <v>892</v>
      </c>
      <c r="E529" s="2">
        <f>7-929-808-14-0</f>
        <v>-1744</v>
      </c>
    </row>
    <row r="530" spans="1:5" ht="33" customHeight="1" thickBot="1" x14ac:dyDescent="0.3">
      <c r="A530" s="3"/>
      <c r="B530" s="3"/>
      <c r="C530" s="3"/>
      <c r="D530" s="3" t="s">
        <v>893</v>
      </c>
      <c r="E530" s="3"/>
    </row>
    <row r="531" spans="1:5" ht="33" customHeight="1" x14ac:dyDescent="0.25">
      <c r="A531" s="2">
        <v>8365</v>
      </c>
      <c r="B531" s="2" t="s">
        <v>141</v>
      </c>
      <c r="C531" s="2" t="s">
        <v>1098</v>
      </c>
      <c r="D531" s="2" t="s">
        <v>894</v>
      </c>
      <c r="E531" s="2" t="s">
        <v>896</v>
      </c>
    </row>
    <row r="532" spans="1:5" ht="33" customHeight="1" thickBot="1" x14ac:dyDescent="0.3">
      <c r="A532" s="3"/>
      <c r="B532" s="3"/>
      <c r="C532" s="3"/>
      <c r="D532" s="3" t="s">
        <v>895</v>
      </c>
      <c r="E532" s="3">
        <f>7-929-806-76-30</f>
        <v>-1834</v>
      </c>
    </row>
    <row r="533" spans="1:5" ht="33" customHeight="1" thickBot="1" x14ac:dyDescent="0.3">
      <c r="A533" s="1">
        <v>8386</v>
      </c>
      <c r="B533" s="1" t="s">
        <v>141</v>
      </c>
      <c r="C533" s="2" t="s">
        <v>1093</v>
      </c>
      <c r="D533" s="1" t="s">
        <v>897</v>
      </c>
      <c r="E533" s="1"/>
    </row>
    <row r="534" spans="1:5" ht="33" customHeight="1" thickBot="1" x14ac:dyDescent="0.3">
      <c r="A534" s="1">
        <v>8352</v>
      </c>
      <c r="B534" s="1" t="s">
        <v>142</v>
      </c>
      <c r="C534" s="9" t="s">
        <v>1099</v>
      </c>
      <c r="D534" s="1" t="s">
        <v>898</v>
      </c>
      <c r="E534" s="1" t="s">
        <v>899</v>
      </c>
    </row>
    <row r="535" spans="1:5" ht="33" customHeight="1" thickBot="1" x14ac:dyDescent="0.3">
      <c r="A535" s="2">
        <v>8353</v>
      </c>
      <c r="B535" s="2" t="s">
        <v>142</v>
      </c>
      <c r="C535" s="1" t="s">
        <v>1100</v>
      </c>
      <c r="D535" s="2" t="s">
        <v>900</v>
      </c>
      <c r="E535" s="2" t="s">
        <v>901</v>
      </c>
    </row>
    <row r="536" spans="1:5" ht="33" customHeight="1" thickBot="1" x14ac:dyDescent="0.3">
      <c r="A536" s="3"/>
      <c r="B536" s="3"/>
      <c r="C536" s="3"/>
      <c r="D536" s="3"/>
      <c r="E536" s="3" t="s">
        <v>902</v>
      </c>
    </row>
    <row r="537" spans="1:5" ht="33" customHeight="1" x14ac:dyDescent="0.25">
      <c r="A537" s="2">
        <v>8366</v>
      </c>
      <c r="B537" s="2" t="s">
        <v>143</v>
      </c>
      <c r="C537" s="2" t="s">
        <v>1101</v>
      </c>
      <c r="D537" s="2" t="s">
        <v>903</v>
      </c>
      <c r="E537" s="2" t="s">
        <v>905</v>
      </c>
    </row>
    <row r="538" spans="1:5" ht="33" customHeight="1" thickBot="1" x14ac:dyDescent="0.3">
      <c r="A538" s="3"/>
      <c r="B538" s="3"/>
      <c r="C538" s="3"/>
      <c r="D538" s="3" t="s">
        <v>904</v>
      </c>
      <c r="E538" s="3"/>
    </row>
    <row r="539" spans="1:5" ht="33" customHeight="1" x14ac:dyDescent="0.25">
      <c r="A539" s="2">
        <v>8367</v>
      </c>
      <c r="B539" s="2" t="s">
        <v>144</v>
      </c>
      <c r="C539" s="2"/>
      <c r="D539" s="2" t="s">
        <v>906</v>
      </c>
      <c r="E539" s="2" t="s">
        <v>908</v>
      </c>
    </row>
    <row r="540" spans="1:5" ht="33" customHeight="1" x14ac:dyDescent="0.25">
      <c r="A540" s="4"/>
      <c r="B540" s="4"/>
      <c r="C540" s="4"/>
      <c r="D540" s="4" t="s">
        <v>907</v>
      </c>
      <c r="E540" s="4" t="s">
        <v>909</v>
      </c>
    </row>
    <row r="541" spans="1:5" ht="33" customHeight="1" thickBot="1" x14ac:dyDescent="0.3">
      <c r="A541" s="3"/>
      <c r="B541" s="3"/>
      <c r="C541" s="3"/>
      <c r="D541" s="5"/>
      <c r="E541" s="3" t="s">
        <v>910</v>
      </c>
    </row>
    <row r="542" spans="1:5" ht="33" customHeight="1" x14ac:dyDescent="0.25">
      <c r="A542" s="2">
        <v>8368</v>
      </c>
      <c r="B542" s="2" t="s">
        <v>144</v>
      </c>
      <c r="C542" s="2" t="s">
        <v>1102</v>
      </c>
      <c r="D542" s="2" t="s">
        <v>911</v>
      </c>
      <c r="E542" s="2" t="s">
        <v>912</v>
      </c>
    </row>
    <row r="543" spans="1:5" ht="33" customHeight="1" thickBot="1" x14ac:dyDescent="0.3">
      <c r="A543" s="3"/>
      <c r="B543" s="3"/>
      <c r="C543" s="3"/>
      <c r="D543" s="3"/>
      <c r="E543" s="3" t="s">
        <v>913</v>
      </c>
    </row>
    <row r="544" spans="1:5" ht="33" customHeight="1" x14ac:dyDescent="0.25">
      <c r="A544" s="2">
        <v>8369</v>
      </c>
      <c r="B544" s="2" t="s">
        <v>144</v>
      </c>
      <c r="C544" s="2" t="s">
        <v>1103</v>
      </c>
      <c r="D544" s="2" t="s">
        <v>914</v>
      </c>
      <c r="E544" s="2" t="s">
        <v>915</v>
      </c>
    </row>
    <row r="545" spans="1:5" ht="33" customHeight="1" thickBot="1" x14ac:dyDescent="0.3">
      <c r="A545" s="3"/>
      <c r="B545" s="3"/>
      <c r="C545" s="3"/>
      <c r="D545" s="3"/>
      <c r="E545" s="3" t="s">
        <v>916</v>
      </c>
    </row>
    <row r="546" spans="1:5" ht="33" customHeight="1" thickBot="1" x14ac:dyDescent="0.3">
      <c r="A546" s="1">
        <v>8370</v>
      </c>
      <c r="B546" s="1" t="s">
        <v>144</v>
      </c>
      <c r="C546" s="1" t="s">
        <v>1104</v>
      </c>
      <c r="D546" s="1" t="s">
        <v>917</v>
      </c>
      <c r="E54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5DFD-B391-4717-A320-155045980BFF}">
  <dimension ref="A1:C281"/>
  <sheetViews>
    <sheetView tabSelected="1" topLeftCell="A260" workbookViewId="0">
      <selection activeCell="C277" sqref="C277"/>
    </sheetView>
  </sheetViews>
  <sheetFormatPr defaultRowHeight="15" x14ac:dyDescent="0.25"/>
  <cols>
    <col min="1" max="1" width="34.5703125" style="9" bestFit="1" customWidth="1"/>
    <col min="2" max="2" width="49" style="9" bestFit="1" customWidth="1"/>
    <col min="3" max="3" width="49" style="9" customWidth="1"/>
  </cols>
  <sheetData>
    <row r="1" spans="1:3" ht="15.75" thickBot="1" x14ac:dyDescent="0.3">
      <c r="A1" s="7" t="s">
        <v>145</v>
      </c>
      <c r="B1" s="7" t="s">
        <v>1106</v>
      </c>
      <c r="C1" s="7" t="s">
        <v>1105</v>
      </c>
    </row>
    <row r="2" spans="1:3" ht="15.75" thickBot="1" x14ac:dyDescent="0.3">
      <c r="A2" s="1">
        <v>8000</v>
      </c>
      <c r="B2" s="1" t="s">
        <v>0</v>
      </c>
      <c r="C2" s="1" t="s">
        <v>918</v>
      </c>
    </row>
    <row r="3" spans="1:3" ht="15.75" thickBot="1" x14ac:dyDescent="0.3">
      <c r="A3" s="2">
        <v>8001</v>
      </c>
      <c r="B3" s="2" t="s">
        <v>0</v>
      </c>
      <c r="C3" s="2" t="s">
        <v>918</v>
      </c>
    </row>
    <row r="4" spans="1:3" ht="15.75" thickBot="1" x14ac:dyDescent="0.3">
      <c r="A4" s="2">
        <v>8002</v>
      </c>
      <c r="B4" s="2" t="s">
        <v>0</v>
      </c>
      <c r="C4" s="1" t="s">
        <v>918</v>
      </c>
    </row>
    <row r="5" spans="1:3" ht="15.75" thickBot="1" x14ac:dyDescent="0.3">
      <c r="A5" s="2">
        <v>8003</v>
      </c>
      <c r="B5" s="2" t="s">
        <v>0</v>
      </c>
      <c r="C5" s="1" t="s">
        <v>918</v>
      </c>
    </row>
    <row r="6" spans="1:3" ht="15.75" thickBot="1" x14ac:dyDescent="0.3">
      <c r="A6" s="2">
        <v>8004</v>
      </c>
      <c r="B6" s="2" t="s">
        <v>0</v>
      </c>
      <c r="C6" s="2" t="s">
        <v>919</v>
      </c>
    </row>
    <row r="7" spans="1:3" ht="15.75" thickBot="1" x14ac:dyDescent="0.3">
      <c r="A7" s="2">
        <v>8005</v>
      </c>
      <c r="B7" s="2" t="s">
        <v>0</v>
      </c>
      <c r="C7" s="2" t="s">
        <v>920</v>
      </c>
    </row>
    <row r="8" spans="1:3" ht="15.75" thickBot="1" x14ac:dyDescent="0.3">
      <c r="A8" s="2">
        <v>8006</v>
      </c>
      <c r="B8" s="2" t="s">
        <v>0</v>
      </c>
      <c r="C8" s="2" t="s">
        <v>921</v>
      </c>
    </row>
    <row r="9" spans="1:3" ht="15.75" thickBot="1" x14ac:dyDescent="0.3">
      <c r="A9" s="1">
        <v>8007</v>
      </c>
      <c r="B9" s="1" t="s">
        <v>0</v>
      </c>
      <c r="C9" s="1" t="s">
        <v>922</v>
      </c>
    </row>
    <row r="10" spans="1:3" ht="15.75" thickBot="1" x14ac:dyDescent="0.3">
      <c r="A10" s="2">
        <v>8008</v>
      </c>
      <c r="B10" s="2" t="s">
        <v>0</v>
      </c>
      <c r="C10" s="2" t="s">
        <v>923</v>
      </c>
    </row>
    <row r="11" spans="1:3" ht="15.75" thickBot="1" x14ac:dyDescent="0.3">
      <c r="A11" s="2">
        <v>8019</v>
      </c>
      <c r="B11" s="2" t="s">
        <v>0</v>
      </c>
      <c r="C11" s="2" t="s">
        <v>924</v>
      </c>
    </row>
    <row r="12" spans="1:3" ht="15.75" thickBot="1" x14ac:dyDescent="0.3">
      <c r="A12" s="1">
        <v>8397</v>
      </c>
      <c r="B12" s="1" t="s">
        <v>0</v>
      </c>
      <c r="C12" s="1" t="s">
        <v>925</v>
      </c>
    </row>
    <row r="13" spans="1:3" ht="15.75" thickBot="1" x14ac:dyDescent="0.3">
      <c r="A13" s="1">
        <v>8405</v>
      </c>
      <c r="B13" s="1" t="s">
        <v>0</v>
      </c>
      <c r="C13" s="1" t="s">
        <v>926</v>
      </c>
    </row>
    <row r="14" spans="1:3" ht="15.75" thickBot="1" x14ac:dyDescent="0.3">
      <c r="A14" s="2">
        <v>8415</v>
      </c>
      <c r="B14" s="2" t="s">
        <v>0</v>
      </c>
      <c r="C14" s="2" t="s">
        <v>927</v>
      </c>
    </row>
    <row r="15" spans="1:3" ht="15.75" thickBot="1" x14ac:dyDescent="0.3">
      <c r="A15" s="1">
        <v>8419</v>
      </c>
      <c r="B15" s="1" t="s">
        <v>0</v>
      </c>
      <c r="C15" s="1" t="s">
        <v>928</v>
      </c>
    </row>
    <row r="16" spans="1:3" ht="15.75" thickBot="1" x14ac:dyDescent="0.3">
      <c r="A16" s="1">
        <v>8420</v>
      </c>
      <c r="B16" s="1" t="s">
        <v>0</v>
      </c>
      <c r="C16" s="1" t="s">
        <v>929</v>
      </c>
    </row>
    <row r="17" spans="1:3" ht="15.75" thickBot="1" x14ac:dyDescent="0.3">
      <c r="A17" s="1">
        <v>8422</v>
      </c>
      <c r="B17" s="1" t="s">
        <v>0</v>
      </c>
      <c r="C17" s="1" t="s">
        <v>918</v>
      </c>
    </row>
    <row r="18" spans="1:3" ht="15.75" thickBot="1" x14ac:dyDescent="0.3">
      <c r="A18" s="2">
        <v>8424</v>
      </c>
      <c r="B18" s="2" t="s">
        <v>0</v>
      </c>
      <c r="C18" s="1" t="s">
        <v>918</v>
      </c>
    </row>
    <row r="19" spans="1:3" ht="15.75" thickBot="1" x14ac:dyDescent="0.3">
      <c r="A19" s="2">
        <v>8427</v>
      </c>
      <c r="B19" s="2" t="s">
        <v>0</v>
      </c>
      <c r="C19" s="2" t="s">
        <v>930</v>
      </c>
    </row>
    <row r="20" spans="1:3" ht="15.75" thickBot="1" x14ac:dyDescent="0.3">
      <c r="A20" s="2">
        <v>8430</v>
      </c>
      <c r="B20" s="2" t="s">
        <v>0</v>
      </c>
      <c r="C20" s="1" t="s">
        <v>918</v>
      </c>
    </row>
    <row r="21" spans="1:3" ht="15.75" thickBot="1" x14ac:dyDescent="0.3">
      <c r="A21" s="2">
        <v>8431</v>
      </c>
      <c r="B21" s="2" t="s">
        <v>0</v>
      </c>
      <c r="C21" s="2" t="s">
        <v>920</v>
      </c>
    </row>
    <row r="22" spans="1:3" ht="15.75" thickBot="1" x14ac:dyDescent="0.3">
      <c r="A22" s="2">
        <v>8434</v>
      </c>
      <c r="B22" s="2" t="s">
        <v>0</v>
      </c>
      <c r="C22" s="2" t="s">
        <v>931</v>
      </c>
    </row>
    <row r="23" spans="1:3" ht="15.75" thickBot="1" x14ac:dyDescent="0.3">
      <c r="A23" s="2">
        <v>8435</v>
      </c>
      <c r="B23" s="2" t="s">
        <v>0</v>
      </c>
      <c r="C23" s="2" t="s">
        <v>932</v>
      </c>
    </row>
    <row r="24" spans="1:3" ht="15.75" thickBot="1" x14ac:dyDescent="0.3">
      <c r="A24" s="2">
        <v>8437</v>
      </c>
      <c r="B24" s="2" t="s">
        <v>0</v>
      </c>
      <c r="C24" s="2" t="s">
        <v>933</v>
      </c>
    </row>
    <row r="25" spans="1:3" ht="15.75" thickBot="1" x14ac:dyDescent="0.3">
      <c r="A25" s="2">
        <v>8442</v>
      </c>
      <c r="B25" s="2" t="s">
        <v>0</v>
      </c>
      <c r="C25" s="2" t="s">
        <v>934</v>
      </c>
    </row>
    <row r="26" spans="1:3" ht="15.75" thickBot="1" x14ac:dyDescent="0.3">
      <c r="A26" s="2">
        <v>8443</v>
      </c>
      <c r="B26" s="2" t="s">
        <v>0</v>
      </c>
      <c r="C26" s="2" t="s">
        <v>935</v>
      </c>
    </row>
    <row r="27" spans="1:3" ht="15.75" thickBot="1" x14ac:dyDescent="0.3">
      <c r="A27" s="2">
        <v>8444</v>
      </c>
      <c r="B27" s="2" t="s">
        <v>0</v>
      </c>
      <c r="C27" s="2" t="s">
        <v>936</v>
      </c>
    </row>
    <row r="28" spans="1:3" ht="15.75" thickBot="1" x14ac:dyDescent="0.3">
      <c r="A28" s="2">
        <v>8445</v>
      </c>
      <c r="B28" s="2" t="s">
        <v>0</v>
      </c>
      <c r="C28" s="2" t="s">
        <v>937</v>
      </c>
    </row>
    <row r="29" spans="1:3" ht="15.75" thickBot="1" x14ac:dyDescent="0.3">
      <c r="A29" s="2">
        <v>8447</v>
      </c>
      <c r="B29" s="2" t="s">
        <v>0</v>
      </c>
      <c r="C29" s="2" t="s">
        <v>938</v>
      </c>
    </row>
    <row r="30" spans="1:3" ht="15.75" thickBot="1" x14ac:dyDescent="0.3">
      <c r="A30" s="2">
        <v>8448</v>
      </c>
      <c r="B30" s="2" t="s">
        <v>0</v>
      </c>
      <c r="C30" s="2" t="s">
        <v>939</v>
      </c>
    </row>
    <row r="31" spans="1:3" ht="15.75" thickBot="1" x14ac:dyDescent="0.3">
      <c r="A31" s="2">
        <v>8449</v>
      </c>
      <c r="B31" s="2" t="s">
        <v>0</v>
      </c>
      <c r="C31" s="2" t="s">
        <v>940</v>
      </c>
    </row>
    <row r="32" spans="1:3" ht="15.75" thickBot="1" x14ac:dyDescent="0.3">
      <c r="A32" s="2">
        <v>8009</v>
      </c>
      <c r="B32" s="2" t="s">
        <v>1</v>
      </c>
      <c r="C32" s="2" t="s">
        <v>1107</v>
      </c>
    </row>
    <row r="33" spans="1:3" ht="15.75" thickBot="1" x14ac:dyDescent="0.3">
      <c r="A33" s="2">
        <v>8010</v>
      </c>
      <c r="B33" s="2" t="s">
        <v>1</v>
      </c>
      <c r="C33" s="2" t="s">
        <v>1503</v>
      </c>
    </row>
    <row r="34" spans="1:3" ht="15.75" thickBot="1" x14ac:dyDescent="0.3">
      <c r="A34" s="2">
        <v>8015</v>
      </c>
      <c r="B34" s="2" t="s">
        <v>2</v>
      </c>
      <c r="C34" s="2" t="s">
        <v>1504</v>
      </c>
    </row>
    <row r="35" spans="1:3" ht="15.75" thickBot="1" x14ac:dyDescent="0.3">
      <c r="A35" s="1">
        <v>8016</v>
      </c>
      <c r="B35" s="1" t="s">
        <v>2</v>
      </c>
      <c r="C35" s="1" t="s">
        <v>1505</v>
      </c>
    </row>
    <row r="36" spans="1:3" ht="15.75" thickBot="1" x14ac:dyDescent="0.3">
      <c r="A36" s="2">
        <v>8017</v>
      </c>
      <c r="B36" s="2" t="s">
        <v>3</v>
      </c>
      <c r="C36" s="2" t="s">
        <v>941</v>
      </c>
    </row>
    <row r="37" spans="1:3" ht="15.75" thickBot="1" x14ac:dyDescent="0.3">
      <c r="A37" s="2">
        <v>8028</v>
      </c>
      <c r="B37" s="2" t="s">
        <v>4</v>
      </c>
      <c r="C37" s="2" t="s">
        <v>942</v>
      </c>
    </row>
    <row r="38" spans="1:3" ht="15.75" thickBot="1" x14ac:dyDescent="0.3">
      <c r="A38" s="2">
        <v>8020</v>
      </c>
      <c r="B38" s="2" t="s">
        <v>5</v>
      </c>
      <c r="C38" s="2" t="s">
        <v>943</v>
      </c>
    </row>
    <row r="39" spans="1:3" ht="15.75" thickBot="1" x14ac:dyDescent="0.3">
      <c r="A39" s="1">
        <v>8022</v>
      </c>
      <c r="B39" s="1" t="s">
        <v>6</v>
      </c>
      <c r="C39" s="1" t="s">
        <v>944</v>
      </c>
    </row>
    <row r="40" spans="1:3" ht="15.75" thickBot="1" x14ac:dyDescent="0.3">
      <c r="A40" s="2">
        <v>8023</v>
      </c>
      <c r="B40" s="2" t="s">
        <v>7</v>
      </c>
      <c r="C40" s="2" t="s">
        <v>945</v>
      </c>
    </row>
    <row r="41" spans="1:3" ht="15.75" thickBot="1" x14ac:dyDescent="0.3">
      <c r="A41" s="2">
        <v>8026</v>
      </c>
      <c r="B41" s="2" t="s">
        <v>8</v>
      </c>
      <c r="C41" s="2" t="s">
        <v>1506</v>
      </c>
    </row>
    <row r="42" spans="1:3" ht="15.75" thickBot="1" x14ac:dyDescent="0.3">
      <c r="A42" s="1">
        <v>8027</v>
      </c>
      <c r="B42" s="1" t="s">
        <v>8</v>
      </c>
      <c r="C42" s="2" t="s">
        <v>1506</v>
      </c>
    </row>
    <row r="43" spans="1:3" ht="15.75" thickBot="1" x14ac:dyDescent="0.3">
      <c r="A43" s="2">
        <v>8031</v>
      </c>
      <c r="B43" s="2" t="s">
        <v>8</v>
      </c>
      <c r="C43" s="2" t="s">
        <v>1507</v>
      </c>
    </row>
    <row r="44" spans="1:3" ht="15.75" thickBot="1" x14ac:dyDescent="0.3">
      <c r="A44" s="1">
        <v>8032</v>
      </c>
      <c r="B44" s="1" t="s">
        <v>8</v>
      </c>
      <c r="C44" s="2" t="s">
        <v>1507</v>
      </c>
    </row>
    <row r="45" spans="1:3" ht="15.75" thickBot="1" x14ac:dyDescent="0.3">
      <c r="A45" s="1">
        <v>8033</v>
      </c>
      <c r="B45" s="1" t="s">
        <v>8</v>
      </c>
      <c r="C45" s="2" t="s">
        <v>1507</v>
      </c>
    </row>
    <row r="46" spans="1:3" ht="15.75" thickBot="1" x14ac:dyDescent="0.3">
      <c r="A46" s="2">
        <v>8024</v>
      </c>
      <c r="B46" s="2" t="s">
        <v>9</v>
      </c>
      <c r="C46" s="2" t="s">
        <v>946</v>
      </c>
    </row>
    <row r="47" spans="1:3" ht="15.75" thickBot="1" x14ac:dyDescent="0.3">
      <c r="A47" s="2">
        <v>8025</v>
      </c>
      <c r="B47" s="2" t="s">
        <v>9</v>
      </c>
      <c r="C47" s="2" t="s">
        <v>947</v>
      </c>
    </row>
    <row r="48" spans="1:3" ht="15.75" thickBot="1" x14ac:dyDescent="0.3">
      <c r="A48" s="2">
        <v>8036</v>
      </c>
      <c r="B48" s="2" t="s">
        <v>10</v>
      </c>
      <c r="C48" s="2" t="s">
        <v>948</v>
      </c>
    </row>
    <row r="49" spans="1:3" ht="15.75" thickBot="1" x14ac:dyDescent="0.3">
      <c r="A49" s="2">
        <v>8038</v>
      </c>
      <c r="B49" s="2" t="s">
        <v>11</v>
      </c>
      <c r="C49" s="2" t="s">
        <v>949</v>
      </c>
    </row>
    <row r="50" spans="1:3" ht="15.75" thickBot="1" x14ac:dyDescent="0.3">
      <c r="A50" s="2">
        <v>8042</v>
      </c>
      <c r="B50" s="2" t="s">
        <v>12</v>
      </c>
      <c r="C50" s="2" t="s">
        <v>950</v>
      </c>
    </row>
    <row r="51" spans="1:3" ht="15.75" thickBot="1" x14ac:dyDescent="0.3">
      <c r="A51" s="2">
        <v>8043</v>
      </c>
      <c r="B51" s="2" t="s">
        <v>12</v>
      </c>
      <c r="C51" s="2" t="s">
        <v>951</v>
      </c>
    </row>
    <row r="52" spans="1:3" ht="15.75" thickBot="1" x14ac:dyDescent="0.3">
      <c r="A52" s="1">
        <v>8409</v>
      </c>
      <c r="B52" s="1" t="s">
        <v>12</v>
      </c>
      <c r="C52" s="1" t="s">
        <v>952</v>
      </c>
    </row>
    <row r="53" spans="1:3" ht="15.75" thickBot="1" x14ac:dyDescent="0.3">
      <c r="A53" s="2">
        <v>8045</v>
      </c>
      <c r="B53" s="2" t="s">
        <v>12</v>
      </c>
      <c r="C53" s="2" t="s">
        <v>953</v>
      </c>
    </row>
    <row r="54" spans="1:3" ht="15.75" thickBot="1" x14ac:dyDescent="0.3">
      <c r="A54" s="1">
        <v>8046</v>
      </c>
      <c r="B54" s="1" t="s">
        <v>12</v>
      </c>
      <c r="C54" s="1" t="s">
        <v>954</v>
      </c>
    </row>
    <row r="55" spans="1:3" ht="15.75" thickBot="1" x14ac:dyDescent="0.3">
      <c r="A55" s="1">
        <v>8047</v>
      </c>
      <c r="B55" s="1" t="s">
        <v>12</v>
      </c>
      <c r="C55" s="1" t="s">
        <v>955</v>
      </c>
    </row>
    <row r="56" spans="1:3" ht="15.75" thickBot="1" x14ac:dyDescent="0.3">
      <c r="A56" s="1">
        <v>8048</v>
      </c>
      <c r="B56" s="1" t="s">
        <v>12</v>
      </c>
      <c r="C56" s="1" t="s">
        <v>956</v>
      </c>
    </row>
    <row r="57" spans="1:3" ht="15.75" thickBot="1" x14ac:dyDescent="0.3">
      <c r="A57" s="2">
        <v>8039</v>
      </c>
      <c r="B57" s="2" t="s">
        <v>13</v>
      </c>
      <c r="C57" s="2" t="s">
        <v>1508</v>
      </c>
    </row>
    <row r="58" spans="1:3" ht="15.75" thickBot="1" x14ac:dyDescent="0.3">
      <c r="A58" s="2">
        <v>8041</v>
      </c>
      <c r="B58" s="2" t="s">
        <v>14</v>
      </c>
      <c r="C58" s="2" t="s">
        <v>957</v>
      </c>
    </row>
    <row r="59" spans="1:3" ht="15.75" thickBot="1" x14ac:dyDescent="0.3">
      <c r="A59" s="2">
        <v>8050</v>
      </c>
      <c r="B59" s="2" t="s">
        <v>15</v>
      </c>
      <c r="C59" s="2" t="s">
        <v>958</v>
      </c>
    </row>
    <row r="60" spans="1:3" ht="15.75" thickBot="1" x14ac:dyDescent="0.3">
      <c r="A60" s="1">
        <v>8053</v>
      </c>
      <c r="B60" s="1" t="s">
        <v>16</v>
      </c>
      <c r="C60" s="1" t="s">
        <v>959</v>
      </c>
    </row>
    <row r="61" spans="1:3" ht="15.75" thickBot="1" x14ac:dyDescent="0.3">
      <c r="A61" s="2">
        <v>8054</v>
      </c>
      <c r="B61" s="2" t="s">
        <v>17</v>
      </c>
      <c r="C61" s="2" t="s">
        <v>961</v>
      </c>
    </row>
    <row r="62" spans="1:3" ht="15.75" thickBot="1" x14ac:dyDescent="0.3">
      <c r="A62" s="1">
        <v>8055</v>
      </c>
      <c r="B62" s="1" t="s">
        <v>18</v>
      </c>
      <c r="C62" s="1" t="s">
        <v>960</v>
      </c>
    </row>
    <row r="63" spans="1:3" ht="15.75" thickBot="1" x14ac:dyDescent="0.3">
      <c r="A63" s="2">
        <v>8056</v>
      </c>
      <c r="B63" s="2" t="s">
        <v>19</v>
      </c>
      <c r="C63" s="2" t="s">
        <v>962</v>
      </c>
    </row>
    <row r="64" spans="1:3" ht="15.75" thickBot="1" x14ac:dyDescent="0.3">
      <c r="A64" s="2">
        <v>8057</v>
      </c>
      <c r="B64" s="2" t="s">
        <v>19</v>
      </c>
      <c r="C64" s="2" t="s">
        <v>963</v>
      </c>
    </row>
    <row r="65" spans="1:3" ht="15.75" thickBot="1" x14ac:dyDescent="0.3">
      <c r="A65" s="2">
        <v>8058</v>
      </c>
      <c r="B65" s="2" t="s">
        <v>19</v>
      </c>
      <c r="C65" s="2" t="s">
        <v>964</v>
      </c>
    </row>
    <row r="66" spans="1:3" ht="15.75" thickBot="1" x14ac:dyDescent="0.3">
      <c r="A66" s="1">
        <v>8059</v>
      </c>
      <c r="B66" s="1" t="s">
        <v>20</v>
      </c>
      <c r="C66" s="1" t="s">
        <v>965</v>
      </c>
    </row>
    <row r="67" spans="1:3" ht="15.75" thickBot="1" x14ac:dyDescent="0.3">
      <c r="A67" s="2">
        <v>8060</v>
      </c>
      <c r="B67" s="2" t="s">
        <v>21</v>
      </c>
      <c r="C67" s="2" t="s">
        <v>966</v>
      </c>
    </row>
    <row r="68" spans="1:3" ht="15.75" thickBot="1" x14ac:dyDescent="0.3">
      <c r="A68" s="2">
        <v>8061</v>
      </c>
      <c r="B68" s="2" t="s">
        <v>22</v>
      </c>
      <c r="C68" s="2" t="s">
        <v>1509</v>
      </c>
    </row>
    <row r="69" spans="1:3" ht="15.75" thickBot="1" x14ac:dyDescent="0.3">
      <c r="A69" s="2">
        <v>8289</v>
      </c>
      <c r="B69" s="2" t="s">
        <v>23</v>
      </c>
      <c r="C69" s="2" t="s">
        <v>1510</v>
      </c>
    </row>
    <row r="70" spans="1:3" ht="15.75" thickBot="1" x14ac:dyDescent="0.3">
      <c r="A70" s="2">
        <v>8066</v>
      </c>
      <c r="B70" s="2" t="s">
        <v>24</v>
      </c>
      <c r="C70" s="2" t="s">
        <v>1511</v>
      </c>
    </row>
    <row r="71" spans="1:3" ht="15.75" thickBot="1" x14ac:dyDescent="0.3">
      <c r="A71" s="2">
        <v>8067</v>
      </c>
      <c r="B71" s="2" t="s">
        <v>25</v>
      </c>
      <c r="C71" s="2" t="s">
        <v>1512</v>
      </c>
    </row>
    <row r="72" spans="1:3" ht="15.75" thickBot="1" x14ac:dyDescent="0.3">
      <c r="A72" s="2">
        <v>8068</v>
      </c>
      <c r="B72" s="2" t="s">
        <v>25</v>
      </c>
      <c r="C72" s="2" t="s">
        <v>1513</v>
      </c>
    </row>
    <row r="73" spans="1:3" ht="15.75" thickBot="1" x14ac:dyDescent="0.3">
      <c r="A73" s="2">
        <v>8069</v>
      </c>
      <c r="B73" s="2" t="s">
        <v>25</v>
      </c>
      <c r="C73" s="2" t="s">
        <v>1514</v>
      </c>
    </row>
    <row r="74" spans="1:3" ht="15.75" thickBot="1" x14ac:dyDescent="0.3">
      <c r="A74" s="2">
        <v>8070</v>
      </c>
      <c r="B74" s="2" t="s">
        <v>25</v>
      </c>
      <c r="C74" s="2" t="s">
        <v>1515</v>
      </c>
    </row>
    <row r="75" spans="1:3" ht="15.75" thickBot="1" x14ac:dyDescent="0.3">
      <c r="A75" s="1">
        <v>8071</v>
      </c>
      <c r="B75" s="1" t="s">
        <v>26</v>
      </c>
      <c r="C75" s="1" t="s">
        <v>967</v>
      </c>
    </row>
    <row r="76" spans="1:3" ht="15.75" thickBot="1" x14ac:dyDescent="0.3">
      <c r="A76" s="2">
        <v>8072</v>
      </c>
      <c r="B76" s="2" t="s">
        <v>27</v>
      </c>
      <c r="C76" s="2" t="s">
        <v>968</v>
      </c>
    </row>
    <row r="77" spans="1:3" ht="15.75" thickBot="1" x14ac:dyDescent="0.3">
      <c r="A77" s="2">
        <v>8073</v>
      </c>
      <c r="B77" s="2" t="s">
        <v>28</v>
      </c>
      <c r="C77" s="2" t="s">
        <v>969</v>
      </c>
    </row>
    <row r="78" spans="1:3" ht="15.75" thickBot="1" x14ac:dyDescent="0.3">
      <c r="A78" s="2">
        <v>8074</v>
      </c>
      <c r="B78" s="2" t="s">
        <v>29</v>
      </c>
      <c r="C78" s="2" t="s">
        <v>970</v>
      </c>
    </row>
    <row r="79" spans="1:3" ht="15.75" thickBot="1" x14ac:dyDescent="0.3">
      <c r="A79" s="1">
        <v>8075</v>
      </c>
      <c r="B79" s="1" t="s">
        <v>30</v>
      </c>
      <c r="C79" s="1" t="s">
        <v>971</v>
      </c>
    </row>
    <row r="80" spans="1:3" ht="15.75" thickBot="1" x14ac:dyDescent="0.3">
      <c r="A80" s="1">
        <v>8076</v>
      </c>
      <c r="B80" s="1" t="s">
        <v>31</v>
      </c>
      <c r="C80" s="1" t="s">
        <v>1516</v>
      </c>
    </row>
    <row r="81" spans="1:3" ht="15.75" thickBot="1" x14ac:dyDescent="0.3">
      <c r="A81" s="2">
        <v>8077</v>
      </c>
      <c r="B81" s="2" t="s">
        <v>32</v>
      </c>
      <c r="C81" s="2" t="s">
        <v>1517</v>
      </c>
    </row>
    <row r="82" spans="1:3" ht="15.75" thickBot="1" x14ac:dyDescent="0.3">
      <c r="A82" s="2">
        <v>8078</v>
      </c>
      <c r="B82" s="2" t="s">
        <v>32</v>
      </c>
      <c r="C82" s="2" t="s">
        <v>1518</v>
      </c>
    </row>
    <row r="83" spans="1:3" ht="15.75" thickBot="1" x14ac:dyDescent="0.3">
      <c r="A83" s="2">
        <v>8079</v>
      </c>
      <c r="B83" s="2" t="s">
        <v>33</v>
      </c>
      <c r="C83" s="2" t="s">
        <v>1519</v>
      </c>
    </row>
    <row r="84" spans="1:3" ht="15.75" thickBot="1" x14ac:dyDescent="0.3">
      <c r="A84" s="2">
        <v>8171</v>
      </c>
      <c r="B84" s="2" t="s">
        <v>34</v>
      </c>
      <c r="C84" s="2" t="s">
        <v>972</v>
      </c>
    </row>
    <row r="85" spans="1:3" ht="15.75" thickBot="1" x14ac:dyDescent="0.3">
      <c r="A85" s="2">
        <v>8080</v>
      </c>
      <c r="B85" s="2" t="s">
        <v>35</v>
      </c>
      <c r="C85" s="2" t="s">
        <v>973</v>
      </c>
    </row>
    <row r="86" spans="1:3" ht="15.75" thickBot="1" x14ac:dyDescent="0.3">
      <c r="A86" s="2">
        <v>8081</v>
      </c>
      <c r="B86" s="2" t="s">
        <v>36</v>
      </c>
      <c r="C86" s="2" t="s">
        <v>974</v>
      </c>
    </row>
    <row r="87" spans="1:3" ht="15.75" thickBot="1" x14ac:dyDescent="0.3">
      <c r="A87" s="1">
        <v>8082</v>
      </c>
      <c r="B87" s="1" t="s">
        <v>36</v>
      </c>
      <c r="C87" s="1" t="s">
        <v>975</v>
      </c>
    </row>
    <row r="88" spans="1:3" ht="15.75" thickBot="1" x14ac:dyDescent="0.3">
      <c r="A88" s="2">
        <v>8018</v>
      </c>
      <c r="B88" s="2" t="s">
        <v>36</v>
      </c>
      <c r="C88" s="2" t="s">
        <v>976</v>
      </c>
    </row>
    <row r="89" spans="1:3" ht="15.75" thickBot="1" x14ac:dyDescent="0.3">
      <c r="A89" s="2">
        <v>8083</v>
      </c>
      <c r="B89" s="2" t="s">
        <v>37</v>
      </c>
      <c r="C89" s="2" t="s">
        <v>977</v>
      </c>
    </row>
    <row r="90" spans="1:3" ht="15.75" thickBot="1" x14ac:dyDescent="0.3">
      <c r="A90" s="2">
        <v>8084</v>
      </c>
      <c r="B90" s="2" t="s">
        <v>38</v>
      </c>
      <c r="C90" s="2" t="s">
        <v>978</v>
      </c>
    </row>
    <row r="91" spans="1:3" ht="15.75" thickBot="1" x14ac:dyDescent="0.3">
      <c r="A91" s="2">
        <v>8094</v>
      </c>
      <c r="B91" s="2" t="s">
        <v>39</v>
      </c>
      <c r="C91" s="2" t="s">
        <v>1520</v>
      </c>
    </row>
    <row r="92" spans="1:3" ht="15.75" thickBot="1" x14ac:dyDescent="0.3">
      <c r="A92" s="1">
        <v>8089</v>
      </c>
      <c r="B92" s="1" t="s">
        <v>39</v>
      </c>
      <c r="C92" s="1" t="s">
        <v>1521</v>
      </c>
    </row>
    <row r="93" spans="1:3" ht="15.75" thickBot="1" x14ac:dyDescent="0.3">
      <c r="A93" s="2">
        <v>8096</v>
      </c>
      <c r="B93" s="2" t="s">
        <v>39</v>
      </c>
      <c r="C93" s="2" t="s">
        <v>1522</v>
      </c>
    </row>
    <row r="94" spans="1:3" ht="15.75" thickBot="1" x14ac:dyDescent="0.3">
      <c r="A94" s="2">
        <v>8099</v>
      </c>
      <c r="B94" s="2" t="s">
        <v>40</v>
      </c>
      <c r="C94" s="2" t="s">
        <v>979</v>
      </c>
    </row>
    <row r="95" spans="1:3" ht="15.75" thickBot="1" x14ac:dyDescent="0.3">
      <c r="A95" s="2">
        <v>8100</v>
      </c>
      <c r="B95" s="2" t="s">
        <v>40</v>
      </c>
      <c r="C95" s="2" t="s">
        <v>980</v>
      </c>
    </row>
    <row r="96" spans="1:3" ht="15.75" thickBot="1" x14ac:dyDescent="0.3">
      <c r="A96" s="2">
        <v>8101</v>
      </c>
      <c r="B96" s="2" t="s">
        <v>40</v>
      </c>
      <c r="C96" s="2" t="s">
        <v>981</v>
      </c>
    </row>
    <row r="97" spans="1:3" ht="15.75" thickBot="1" x14ac:dyDescent="0.3">
      <c r="A97" s="2">
        <v>8102</v>
      </c>
      <c r="B97" s="2" t="s">
        <v>40</v>
      </c>
      <c r="C97" s="2" t="s">
        <v>982</v>
      </c>
    </row>
    <row r="98" spans="1:3" ht="15.75" thickBot="1" x14ac:dyDescent="0.3">
      <c r="A98" s="2">
        <v>8123</v>
      </c>
      <c r="B98" s="2" t="s">
        <v>40</v>
      </c>
      <c r="C98" s="2" t="s">
        <v>983</v>
      </c>
    </row>
    <row r="99" spans="1:3" ht="15.75" thickBot="1" x14ac:dyDescent="0.3">
      <c r="A99" s="2">
        <v>8103</v>
      </c>
      <c r="B99" s="2" t="s">
        <v>41</v>
      </c>
      <c r="C99" s="2" t="s">
        <v>984</v>
      </c>
    </row>
    <row r="100" spans="1:3" ht="15.75" thickBot="1" x14ac:dyDescent="0.3">
      <c r="A100" s="2">
        <v>8104</v>
      </c>
      <c r="B100" s="2" t="s">
        <v>42</v>
      </c>
      <c r="C100" s="2" t="s">
        <v>985</v>
      </c>
    </row>
    <row r="101" spans="1:3" ht="15.75" thickBot="1" x14ac:dyDescent="0.3">
      <c r="A101" s="2">
        <v>8105</v>
      </c>
      <c r="B101" s="2" t="s">
        <v>43</v>
      </c>
      <c r="C101" s="2" t="s">
        <v>986</v>
      </c>
    </row>
    <row r="102" spans="1:3" ht="15.75" thickBot="1" x14ac:dyDescent="0.3">
      <c r="A102" s="2">
        <v>8106</v>
      </c>
      <c r="B102" s="2" t="s">
        <v>43</v>
      </c>
      <c r="C102" s="2" t="s">
        <v>987</v>
      </c>
    </row>
    <row r="103" spans="1:3" ht="15.75" thickBot="1" x14ac:dyDescent="0.3">
      <c r="A103" s="2">
        <v>8107</v>
      </c>
      <c r="B103" s="2" t="s">
        <v>43</v>
      </c>
      <c r="C103" s="2" t="s">
        <v>988</v>
      </c>
    </row>
    <row r="104" spans="1:3" ht="15.75" thickBot="1" x14ac:dyDescent="0.3">
      <c r="A104" s="2">
        <v>8108</v>
      </c>
      <c r="B104" s="2" t="s">
        <v>44</v>
      </c>
      <c r="C104" s="2" t="s">
        <v>989</v>
      </c>
    </row>
    <row r="105" spans="1:3" ht="15.75" thickBot="1" x14ac:dyDescent="0.3">
      <c r="A105" s="1">
        <v>8109</v>
      </c>
      <c r="B105" s="1" t="s">
        <v>44</v>
      </c>
      <c r="C105" s="1" t="s">
        <v>990</v>
      </c>
    </row>
    <row r="106" spans="1:3" ht="15.75" thickBot="1" x14ac:dyDescent="0.3">
      <c r="A106" s="2">
        <v>8110</v>
      </c>
      <c r="B106" s="2" t="s">
        <v>44</v>
      </c>
      <c r="C106" s="2" t="s">
        <v>991</v>
      </c>
    </row>
    <row r="107" spans="1:3" ht="15.75" thickBot="1" x14ac:dyDescent="0.3">
      <c r="A107" s="1">
        <v>8111</v>
      </c>
      <c r="B107" s="1" t="s">
        <v>44</v>
      </c>
      <c r="C107" s="1" t="s">
        <v>992</v>
      </c>
    </row>
    <row r="108" spans="1:3" ht="15.75" thickBot="1" x14ac:dyDescent="0.3">
      <c r="A108" s="1">
        <v>8421</v>
      </c>
      <c r="B108" s="1" t="s">
        <v>44</v>
      </c>
      <c r="C108" s="1" t="s">
        <v>993</v>
      </c>
    </row>
    <row r="109" spans="1:3" ht="15.75" thickBot="1" x14ac:dyDescent="0.3">
      <c r="A109" s="1">
        <v>8112</v>
      </c>
      <c r="B109" s="1" t="s">
        <v>45</v>
      </c>
      <c r="C109" s="1" t="s">
        <v>1570</v>
      </c>
    </row>
    <row r="110" spans="1:3" ht="15.75" thickBot="1" x14ac:dyDescent="0.3">
      <c r="A110" s="2">
        <v>8113</v>
      </c>
      <c r="B110" s="2" t="s">
        <v>46</v>
      </c>
      <c r="C110" s="2" t="s">
        <v>1571</v>
      </c>
    </row>
    <row r="111" spans="1:3" ht="15.75" thickBot="1" x14ac:dyDescent="0.3">
      <c r="A111" s="2">
        <v>8114</v>
      </c>
      <c r="B111" s="2" t="s">
        <v>47</v>
      </c>
      <c r="C111" s="2" t="s">
        <v>1523</v>
      </c>
    </row>
    <row r="112" spans="1:3" ht="15.75" thickBot="1" x14ac:dyDescent="0.3">
      <c r="A112" s="2">
        <v>8117</v>
      </c>
      <c r="B112" s="2" t="s">
        <v>47</v>
      </c>
      <c r="C112" s="2" t="s">
        <v>1524</v>
      </c>
    </row>
    <row r="113" spans="1:3" ht="15.75" thickBot="1" x14ac:dyDescent="0.3">
      <c r="A113" s="2">
        <v>8118</v>
      </c>
      <c r="B113" s="2" t="s">
        <v>48</v>
      </c>
      <c r="C113" s="2" t="s">
        <v>1525</v>
      </c>
    </row>
    <row r="114" spans="1:3" ht="15.75" thickBot="1" x14ac:dyDescent="0.3">
      <c r="A114" s="2">
        <v>8119</v>
      </c>
      <c r="B114" s="2" t="s">
        <v>48</v>
      </c>
      <c r="C114" s="2" t="s">
        <v>1526</v>
      </c>
    </row>
    <row r="115" spans="1:3" ht="15.75" thickBot="1" x14ac:dyDescent="0.3">
      <c r="A115" s="2">
        <v>8120</v>
      </c>
      <c r="B115" s="2" t="s">
        <v>48</v>
      </c>
      <c r="C115" s="2" t="s">
        <v>1527</v>
      </c>
    </row>
    <row r="116" spans="1:3" ht="15.75" thickBot="1" x14ac:dyDescent="0.3">
      <c r="A116" s="2">
        <v>8121</v>
      </c>
      <c r="B116" s="2" t="s">
        <v>48</v>
      </c>
      <c r="C116" s="2" t="s">
        <v>1528</v>
      </c>
    </row>
    <row r="117" spans="1:3" ht="15.75" thickBot="1" x14ac:dyDescent="0.3">
      <c r="A117" s="2">
        <v>8124</v>
      </c>
      <c r="B117" s="2" t="s">
        <v>49</v>
      </c>
      <c r="C117" s="2" t="s">
        <v>994</v>
      </c>
    </row>
    <row r="118" spans="1:3" ht="15.75" thickBot="1" x14ac:dyDescent="0.3">
      <c r="A118" s="2">
        <v>8125</v>
      </c>
      <c r="B118" s="2" t="s">
        <v>50</v>
      </c>
      <c r="C118" s="2" t="s">
        <v>995</v>
      </c>
    </row>
    <row r="119" spans="1:3" ht="15.75" thickBot="1" x14ac:dyDescent="0.3">
      <c r="A119" s="2">
        <v>8126</v>
      </c>
      <c r="B119" s="2" t="s">
        <v>50</v>
      </c>
      <c r="C119" s="2" t="s">
        <v>995</v>
      </c>
    </row>
    <row r="120" spans="1:3" ht="15.75" thickBot="1" x14ac:dyDescent="0.3">
      <c r="A120" s="2">
        <v>8128</v>
      </c>
      <c r="B120" s="2" t="s">
        <v>50</v>
      </c>
      <c r="C120" s="2" t="s">
        <v>996</v>
      </c>
    </row>
    <row r="121" spans="1:3" ht="15.75" thickBot="1" x14ac:dyDescent="0.3">
      <c r="A121" s="1">
        <v>8132</v>
      </c>
      <c r="B121" s="1" t="s">
        <v>50</v>
      </c>
      <c r="C121" s="1" t="s">
        <v>997</v>
      </c>
    </row>
    <row r="122" spans="1:3" ht="15.75" thickBot="1" x14ac:dyDescent="0.3">
      <c r="A122" s="2">
        <v>8133</v>
      </c>
      <c r="B122" s="2" t="s">
        <v>50</v>
      </c>
      <c r="C122" s="2" t="s">
        <v>998</v>
      </c>
    </row>
    <row r="123" spans="1:3" ht="15.75" thickBot="1" x14ac:dyDescent="0.3">
      <c r="A123" s="2">
        <v>8134</v>
      </c>
      <c r="B123" s="2" t="s">
        <v>50</v>
      </c>
      <c r="C123" s="2" t="s">
        <v>998</v>
      </c>
    </row>
    <row r="124" spans="1:3" ht="15.75" thickBot="1" x14ac:dyDescent="0.3">
      <c r="A124" s="2">
        <v>8137</v>
      </c>
      <c r="B124" s="2" t="s">
        <v>50</v>
      </c>
      <c r="C124" s="2" t="s">
        <v>999</v>
      </c>
    </row>
    <row r="125" spans="1:3" ht="15.75" thickBot="1" x14ac:dyDescent="0.3">
      <c r="A125" s="1">
        <v>8152</v>
      </c>
      <c r="B125" s="1" t="s">
        <v>51</v>
      </c>
      <c r="C125" s="1" t="s">
        <v>1000</v>
      </c>
    </row>
    <row r="126" spans="1:3" ht="15.75" thickBot="1" x14ac:dyDescent="0.3">
      <c r="A126" s="2">
        <v>8153</v>
      </c>
      <c r="B126" s="2" t="s">
        <v>52</v>
      </c>
      <c r="C126" s="2" t="s">
        <v>1001</v>
      </c>
    </row>
    <row r="127" spans="1:3" ht="15.75" thickBot="1" x14ac:dyDescent="0.3">
      <c r="A127" s="2">
        <v>8154</v>
      </c>
      <c r="B127" s="2" t="s">
        <v>52</v>
      </c>
      <c r="C127" s="2" t="s">
        <v>1002</v>
      </c>
    </row>
    <row r="128" spans="1:3" ht="15.75" thickBot="1" x14ac:dyDescent="0.3">
      <c r="A128" s="2">
        <v>8155</v>
      </c>
      <c r="B128" s="2" t="s">
        <v>52</v>
      </c>
      <c r="C128" s="2" t="s">
        <v>1003</v>
      </c>
    </row>
    <row r="129" spans="1:3" ht="15.75" thickBot="1" x14ac:dyDescent="0.3">
      <c r="A129" s="1">
        <v>8148</v>
      </c>
      <c r="B129" s="1" t="s">
        <v>53</v>
      </c>
      <c r="C129" s="1" t="s">
        <v>1529</v>
      </c>
    </row>
    <row r="130" spans="1:3" ht="15.75" thickBot="1" x14ac:dyDescent="0.3">
      <c r="A130" s="2">
        <v>8150</v>
      </c>
      <c r="B130" s="2" t="s">
        <v>53</v>
      </c>
      <c r="C130" s="2" t="s">
        <v>1530</v>
      </c>
    </row>
    <row r="131" spans="1:3" ht="15.75" thickBot="1" x14ac:dyDescent="0.3">
      <c r="A131" s="1">
        <v>8151</v>
      </c>
      <c r="B131" s="1" t="s">
        <v>53</v>
      </c>
      <c r="C131" s="1" t="s">
        <v>1531</v>
      </c>
    </row>
    <row r="132" spans="1:3" ht="15.75" thickBot="1" x14ac:dyDescent="0.3">
      <c r="A132" s="2">
        <v>8156</v>
      </c>
      <c r="B132" s="2" t="s">
        <v>54</v>
      </c>
      <c r="C132" s="2" t="s">
        <v>1004</v>
      </c>
    </row>
    <row r="133" spans="1:3" ht="15.75" thickBot="1" x14ac:dyDescent="0.3">
      <c r="A133" s="1">
        <v>8157</v>
      </c>
      <c r="B133" s="1" t="s">
        <v>55</v>
      </c>
      <c r="C133" s="1" t="s">
        <v>1005</v>
      </c>
    </row>
    <row r="134" spans="1:3" ht="15.75" thickBot="1" x14ac:dyDescent="0.3">
      <c r="A134" s="2">
        <v>8158</v>
      </c>
      <c r="B134" s="2" t="s">
        <v>56</v>
      </c>
      <c r="C134" s="2" t="s">
        <v>1532</v>
      </c>
    </row>
    <row r="135" spans="1:3" ht="15.75" thickBot="1" x14ac:dyDescent="0.3">
      <c r="A135" s="1">
        <v>8439</v>
      </c>
      <c r="B135" s="1" t="s">
        <v>56</v>
      </c>
      <c r="C135" s="1" t="s">
        <v>1533</v>
      </c>
    </row>
    <row r="136" spans="1:3" ht="15.75" thickBot="1" x14ac:dyDescent="0.3">
      <c r="A136" s="2">
        <v>8159</v>
      </c>
      <c r="B136" s="2" t="s">
        <v>57</v>
      </c>
      <c r="C136" s="2" t="s">
        <v>1006</v>
      </c>
    </row>
    <row r="137" spans="1:3" ht="15.75" thickBot="1" x14ac:dyDescent="0.3">
      <c r="A137" s="1">
        <v>8160</v>
      </c>
      <c r="B137" s="1" t="s">
        <v>57</v>
      </c>
      <c r="C137" s="1" t="s">
        <v>1007</v>
      </c>
    </row>
    <row r="138" spans="1:3" ht="15.75" thickBot="1" x14ac:dyDescent="0.3">
      <c r="A138" s="1">
        <v>8161</v>
      </c>
      <c r="B138" s="1" t="s">
        <v>57</v>
      </c>
      <c r="C138" s="1" t="s">
        <v>1008</v>
      </c>
    </row>
    <row r="139" spans="1:3" ht="15.75" thickBot="1" x14ac:dyDescent="0.3">
      <c r="A139" s="2">
        <v>8162</v>
      </c>
      <c r="B139" s="2" t="s">
        <v>57</v>
      </c>
      <c r="C139" s="2" t="s">
        <v>1012</v>
      </c>
    </row>
    <row r="140" spans="1:3" ht="15.75" thickBot="1" x14ac:dyDescent="0.3">
      <c r="A140" s="2">
        <v>8163</v>
      </c>
      <c r="B140" s="2" t="s">
        <v>58</v>
      </c>
      <c r="C140" s="2" t="s">
        <v>1009</v>
      </c>
    </row>
    <row r="141" spans="1:3" ht="15.75" thickBot="1" x14ac:dyDescent="0.3">
      <c r="A141" s="2">
        <v>8164</v>
      </c>
      <c r="B141" s="2" t="s">
        <v>58</v>
      </c>
      <c r="C141" s="2" t="s">
        <v>1011</v>
      </c>
    </row>
    <row r="142" spans="1:3" ht="15.75" thickBot="1" x14ac:dyDescent="0.3">
      <c r="A142" s="2">
        <v>8165</v>
      </c>
      <c r="B142" s="2" t="s">
        <v>59</v>
      </c>
      <c r="C142" s="2" t="s">
        <v>1010</v>
      </c>
    </row>
    <row r="143" spans="1:3" ht="15.75" thickBot="1" x14ac:dyDescent="0.3">
      <c r="A143" s="2">
        <v>8166</v>
      </c>
      <c r="B143" s="2" t="s">
        <v>59</v>
      </c>
      <c r="C143" s="2" t="s">
        <v>1013</v>
      </c>
    </row>
    <row r="144" spans="1:3" ht="15.75" thickBot="1" x14ac:dyDescent="0.3">
      <c r="A144" s="2">
        <v>8167</v>
      </c>
      <c r="B144" s="2" t="s">
        <v>59</v>
      </c>
      <c r="C144" s="2" t="s">
        <v>1014</v>
      </c>
    </row>
    <row r="145" spans="1:3" ht="15.75" thickBot="1" x14ac:dyDescent="0.3">
      <c r="A145" s="2">
        <v>8168</v>
      </c>
      <c r="B145" s="2" t="s">
        <v>59</v>
      </c>
      <c r="C145" s="2" t="s">
        <v>1015</v>
      </c>
    </row>
    <row r="146" spans="1:3" ht="15.75" thickBot="1" x14ac:dyDescent="0.3">
      <c r="A146" s="2">
        <v>8169</v>
      </c>
      <c r="B146" s="2" t="s">
        <v>59</v>
      </c>
      <c r="C146" s="2" t="s">
        <v>1016</v>
      </c>
    </row>
    <row r="147" spans="1:3" ht="15.75" thickBot="1" x14ac:dyDescent="0.3">
      <c r="A147" s="2">
        <v>8407</v>
      </c>
      <c r="B147" s="2" t="s">
        <v>59</v>
      </c>
      <c r="C147" s="2" t="s">
        <v>1017</v>
      </c>
    </row>
    <row r="148" spans="1:3" ht="15.75" thickBot="1" x14ac:dyDescent="0.3">
      <c r="A148" s="2">
        <v>8170</v>
      </c>
      <c r="B148" s="2" t="s">
        <v>60</v>
      </c>
      <c r="C148" s="2" t="s">
        <v>1018</v>
      </c>
    </row>
    <row r="149" spans="1:3" ht="15.75" thickBot="1" x14ac:dyDescent="0.3">
      <c r="A149" s="2">
        <v>8175</v>
      </c>
      <c r="B149" s="2" t="s">
        <v>61</v>
      </c>
      <c r="C149" s="2" t="s">
        <v>1534</v>
      </c>
    </row>
    <row r="150" spans="1:3" ht="15.75" thickBot="1" x14ac:dyDescent="0.3">
      <c r="A150" s="2">
        <v>8176</v>
      </c>
      <c r="B150" s="2" t="s">
        <v>62</v>
      </c>
      <c r="C150" s="2" t="s">
        <v>1019</v>
      </c>
    </row>
    <row r="151" spans="1:3" ht="15.75" thickBot="1" x14ac:dyDescent="0.3">
      <c r="A151" s="2">
        <v>8177</v>
      </c>
      <c r="B151" s="2" t="s">
        <v>64</v>
      </c>
      <c r="C151" s="2" t="s">
        <v>1020</v>
      </c>
    </row>
    <row r="152" spans="1:3" ht="15.75" thickBot="1" x14ac:dyDescent="0.3">
      <c r="A152" s="2">
        <v>8178</v>
      </c>
      <c r="B152" s="2" t="s">
        <v>65</v>
      </c>
      <c r="C152" s="2" t="s">
        <v>1021</v>
      </c>
    </row>
    <row r="153" spans="1:3" ht="15.75" thickBot="1" x14ac:dyDescent="0.3">
      <c r="A153" s="1">
        <v>8191</v>
      </c>
      <c r="B153" s="1" t="s">
        <v>66</v>
      </c>
      <c r="C153" s="1" t="s">
        <v>1022</v>
      </c>
    </row>
    <row r="154" spans="1:3" ht="15.75" thickBot="1" x14ac:dyDescent="0.3">
      <c r="A154" s="1">
        <v>8179</v>
      </c>
      <c r="B154" s="1" t="s">
        <v>67</v>
      </c>
      <c r="C154" s="1" t="s">
        <v>1535</v>
      </c>
    </row>
    <row r="155" spans="1:3" ht="15.75" thickBot="1" x14ac:dyDescent="0.3">
      <c r="A155" s="1">
        <v>8180</v>
      </c>
      <c r="B155" s="1" t="s">
        <v>67</v>
      </c>
      <c r="C155" s="1" t="s">
        <v>1535</v>
      </c>
    </row>
    <row r="156" spans="1:3" ht="15.75" thickBot="1" x14ac:dyDescent="0.3">
      <c r="A156" s="1">
        <v>8186</v>
      </c>
      <c r="B156" s="1" t="s">
        <v>68</v>
      </c>
      <c r="C156" s="1" t="s">
        <v>1023</v>
      </c>
    </row>
    <row r="157" spans="1:3" ht="15.75" thickBot="1" x14ac:dyDescent="0.3">
      <c r="A157" s="2">
        <v>8438</v>
      </c>
      <c r="B157" s="2" t="s">
        <v>69</v>
      </c>
      <c r="C157" s="2" t="s">
        <v>1024</v>
      </c>
    </row>
    <row r="158" spans="1:3" ht="15.75" thickBot="1" x14ac:dyDescent="0.3">
      <c r="A158" s="1">
        <v>8187</v>
      </c>
      <c r="B158" s="1" t="s">
        <v>70</v>
      </c>
      <c r="C158" s="1" t="s">
        <v>1536</v>
      </c>
    </row>
    <row r="159" spans="1:3" ht="15.75" thickBot="1" x14ac:dyDescent="0.3">
      <c r="A159" s="2">
        <v>8192</v>
      </c>
      <c r="B159" s="2" t="s">
        <v>71</v>
      </c>
      <c r="C159" s="2" t="s">
        <v>1537</v>
      </c>
    </row>
    <row r="160" spans="1:3" ht="15.75" thickBot="1" x14ac:dyDescent="0.3">
      <c r="A160" s="2">
        <v>8193</v>
      </c>
      <c r="B160" s="2" t="s">
        <v>72</v>
      </c>
      <c r="C160" s="2" t="s">
        <v>1025</v>
      </c>
    </row>
    <row r="161" spans="1:3" ht="15.75" thickBot="1" x14ac:dyDescent="0.3">
      <c r="A161" s="2">
        <v>8194</v>
      </c>
      <c r="B161" s="2" t="s">
        <v>73</v>
      </c>
      <c r="C161" s="2" t="s">
        <v>1026</v>
      </c>
    </row>
    <row r="162" spans="1:3" ht="15.75" thickBot="1" x14ac:dyDescent="0.3">
      <c r="A162" s="2">
        <v>8195</v>
      </c>
      <c r="B162" s="2" t="s">
        <v>74</v>
      </c>
      <c r="C162" s="2" t="s">
        <v>1027</v>
      </c>
    </row>
    <row r="163" spans="1:3" ht="15.75" thickBot="1" x14ac:dyDescent="0.3">
      <c r="A163" s="1">
        <v>8197</v>
      </c>
      <c r="B163" s="1" t="s">
        <v>75</v>
      </c>
      <c r="C163" s="1" t="s">
        <v>1028</v>
      </c>
    </row>
    <row r="164" spans="1:3" ht="15.75" thickBot="1" x14ac:dyDescent="0.3">
      <c r="A164" s="2">
        <v>8198</v>
      </c>
      <c r="B164" s="2" t="s">
        <v>76</v>
      </c>
      <c r="C164" s="2" t="s">
        <v>1029</v>
      </c>
    </row>
    <row r="165" spans="1:3" ht="15.75" thickBot="1" x14ac:dyDescent="0.3">
      <c r="A165" s="2">
        <v>8199</v>
      </c>
      <c r="B165" s="2" t="s">
        <v>77</v>
      </c>
      <c r="C165" s="2" t="s">
        <v>1030</v>
      </c>
    </row>
    <row r="166" spans="1:3" ht="15.75" thickBot="1" x14ac:dyDescent="0.3">
      <c r="A166" s="2">
        <v>8200</v>
      </c>
      <c r="B166" s="2" t="s">
        <v>78</v>
      </c>
      <c r="C166" s="2" t="s">
        <v>1031</v>
      </c>
    </row>
    <row r="167" spans="1:3" ht="15.75" thickBot="1" x14ac:dyDescent="0.3">
      <c r="A167" s="2">
        <v>8201</v>
      </c>
      <c r="B167" s="2" t="s">
        <v>78</v>
      </c>
      <c r="C167" s="2" t="s">
        <v>1032</v>
      </c>
    </row>
    <row r="168" spans="1:3" ht="15.75" thickBot="1" x14ac:dyDescent="0.3">
      <c r="A168" s="2">
        <v>8202</v>
      </c>
      <c r="B168" s="2" t="s">
        <v>79</v>
      </c>
      <c r="C168" s="2" t="s">
        <v>1033</v>
      </c>
    </row>
    <row r="169" spans="1:3" ht="15.75" thickBot="1" x14ac:dyDescent="0.3">
      <c r="A169" s="2">
        <v>8203</v>
      </c>
      <c r="B169" s="2" t="s">
        <v>80</v>
      </c>
      <c r="C169" s="2" t="s">
        <v>1034</v>
      </c>
    </row>
    <row r="170" spans="1:3" ht="15.75" thickBot="1" x14ac:dyDescent="0.3">
      <c r="A170" s="2">
        <v>8204</v>
      </c>
      <c r="B170" s="2" t="s">
        <v>81</v>
      </c>
      <c r="C170" s="2" t="s">
        <v>1538</v>
      </c>
    </row>
    <row r="171" spans="1:3" ht="15.75" thickBot="1" x14ac:dyDescent="0.3">
      <c r="A171" s="2">
        <v>8229</v>
      </c>
      <c r="B171" s="2" t="s">
        <v>82</v>
      </c>
      <c r="C171" s="2" t="s">
        <v>1035</v>
      </c>
    </row>
    <row r="172" spans="1:3" ht="15.75" thickBot="1" x14ac:dyDescent="0.3">
      <c r="A172" s="2">
        <v>8230</v>
      </c>
      <c r="B172" s="2" t="s">
        <v>82</v>
      </c>
      <c r="C172" s="2" t="s">
        <v>1036</v>
      </c>
    </row>
    <row r="173" spans="1:3" ht="15.75" thickBot="1" x14ac:dyDescent="0.3">
      <c r="A173" s="2">
        <v>8233</v>
      </c>
      <c r="B173" s="2" t="s">
        <v>83</v>
      </c>
      <c r="C173" s="2" t="s">
        <v>1037</v>
      </c>
    </row>
    <row r="174" spans="1:3" ht="15.75" thickBot="1" x14ac:dyDescent="0.3">
      <c r="A174" s="2">
        <v>8234</v>
      </c>
      <c r="B174" s="2" t="s">
        <v>84</v>
      </c>
      <c r="C174" s="2" t="s">
        <v>1038</v>
      </c>
    </row>
    <row r="175" spans="1:3" ht="15.75" thickBot="1" x14ac:dyDescent="0.3">
      <c r="A175" s="2">
        <v>8235</v>
      </c>
      <c r="B175" s="2" t="s">
        <v>85</v>
      </c>
      <c r="C175" s="2" t="s">
        <v>1039</v>
      </c>
    </row>
    <row r="176" spans="1:3" ht="15.75" thickBot="1" x14ac:dyDescent="0.3">
      <c r="A176" s="1">
        <v>8237</v>
      </c>
      <c r="B176" s="1" t="s">
        <v>86</v>
      </c>
      <c r="C176" s="1" t="s">
        <v>1040</v>
      </c>
    </row>
    <row r="177" spans="1:3" ht="15.75" thickBot="1" x14ac:dyDescent="0.3">
      <c r="A177" s="1">
        <v>8236</v>
      </c>
      <c r="B177" s="1" t="s">
        <v>87</v>
      </c>
      <c r="C177" s="1" t="s">
        <v>1572</v>
      </c>
    </row>
    <row r="178" spans="1:3" ht="15.75" thickBot="1" x14ac:dyDescent="0.3">
      <c r="A178" s="2">
        <v>8240</v>
      </c>
      <c r="B178" s="2" t="s">
        <v>88</v>
      </c>
      <c r="C178" s="2" t="s">
        <v>1041</v>
      </c>
    </row>
    <row r="179" spans="1:3" ht="15.75" thickBot="1" x14ac:dyDescent="0.3">
      <c r="A179" s="2">
        <v>8241</v>
      </c>
      <c r="B179" s="2" t="s">
        <v>89</v>
      </c>
      <c r="C179" s="2" t="s">
        <v>1539</v>
      </c>
    </row>
    <row r="180" spans="1:3" ht="15.75" thickBot="1" x14ac:dyDescent="0.3">
      <c r="A180" s="2">
        <v>8244</v>
      </c>
      <c r="B180" s="2" t="s">
        <v>90</v>
      </c>
      <c r="C180" s="2" t="s">
        <v>1540</v>
      </c>
    </row>
    <row r="181" spans="1:3" ht="15.75" thickBot="1" x14ac:dyDescent="0.3">
      <c r="A181" s="1">
        <v>8245</v>
      </c>
      <c r="B181" s="1" t="s">
        <v>90</v>
      </c>
      <c r="C181" s="1" t="s">
        <v>1541</v>
      </c>
    </row>
    <row r="182" spans="1:3" ht="15.75" thickBot="1" x14ac:dyDescent="0.3">
      <c r="A182" s="2">
        <v>8246</v>
      </c>
      <c r="B182" s="2" t="s">
        <v>90</v>
      </c>
      <c r="C182" s="9" t="s">
        <v>1542</v>
      </c>
    </row>
    <row r="183" spans="1:3" ht="15.75" thickBot="1" x14ac:dyDescent="0.3">
      <c r="A183" s="1">
        <v>8247</v>
      </c>
      <c r="B183" s="1" t="s">
        <v>91</v>
      </c>
      <c r="C183" s="1" t="s">
        <v>1042</v>
      </c>
    </row>
    <row r="184" spans="1:3" ht="15.75" thickBot="1" x14ac:dyDescent="0.3">
      <c r="A184" s="1">
        <v>8248</v>
      </c>
      <c r="B184" s="1" t="s">
        <v>91</v>
      </c>
      <c r="C184" s="1" t="s">
        <v>1573</v>
      </c>
    </row>
    <row r="185" spans="1:3" ht="15.75" thickBot="1" x14ac:dyDescent="0.3">
      <c r="A185" s="2">
        <v>8249</v>
      </c>
      <c r="B185" s="2" t="s">
        <v>92</v>
      </c>
      <c r="C185" s="2" t="s">
        <v>1043</v>
      </c>
    </row>
    <row r="186" spans="1:3" ht="15.75" thickBot="1" x14ac:dyDescent="0.3">
      <c r="A186" s="2">
        <v>8250</v>
      </c>
      <c r="B186" s="2" t="s">
        <v>93</v>
      </c>
      <c r="C186" s="2" t="s">
        <v>1044</v>
      </c>
    </row>
    <row r="187" spans="1:3" ht="15.75" thickBot="1" x14ac:dyDescent="0.3">
      <c r="A187" s="2">
        <v>8251</v>
      </c>
      <c r="B187" s="2" t="s">
        <v>93</v>
      </c>
      <c r="C187" s="2" t="s">
        <v>1045</v>
      </c>
    </row>
    <row r="188" spans="1:3" ht="15.75" thickBot="1" x14ac:dyDescent="0.3">
      <c r="A188" s="2">
        <v>8098</v>
      </c>
      <c r="B188" s="2" t="s">
        <v>94</v>
      </c>
      <c r="C188" s="2" t="s">
        <v>1046</v>
      </c>
    </row>
    <row r="189" spans="1:3" ht="15.75" thickBot="1" x14ac:dyDescent="0.3">
      <c r="A189" s="2">
        <v>8285</v>
      </c>
      <c r="B189" s="2" t="s">
        <v>95</v>
      </c>
      <c r="C189" s="2" t="s">
        <v>1047</v>
      </c>
    </row>
    <row r="190" spans="1:3" ht="15.75" thickBot="1" x14ac:dyDescent="0.3">
      <c r="A190" s="2">
        <v>8253</v>
      </c>
      <c r="B190" s="2" t="s">
        <v>96</v>
      </c>
      <c r="C190" s="2" t="s">
        <v>1048</v>
      </c>
    </row>
    <row r="191" spans="1:3" ht="15.75" thickBot="1" x14ac:dyDescent="0.3">
      <c r="A191" s="2">
        <v>8254</v>
      </c>
      <c r="B191" s="2" t="s">
        <v>97</v>
      </c>
      <c r="C191" s="2" t="s">
        <v>1049</v>
      </c>
    </row>
    <row r="192" spans="1:3" ht="15.75" thickBot="1" x14ac:dyDescent="0.3">
      <c r="A192" s="2">
        <v>8255</v>
      </c>
      <c r="B192" s="2" t="s">
        <v>98</v>
      </c>
      <c r="C192" s="2" t="s">
        <v>1543</v>
      </c>
    </row>
    <row r="193" spans="1:3" ht="15.75" thickBot="1" x14ac:dyDescent="0.3">
      <c r="A193" s="2">
        <v>8256</v>
      </c>
      <c r="B193" s="2" t="s">
        <v>98</v>
      </c>
      <c r="C193" s="2" t="s">
        <v>1544</v>
      </c>
    </row>
    <row r="194" spans="1:3" ht="15.75" thickBot="1" x14ac:dyDescent="0.3">
      <c r="A194" s="2">
        <v>8257</v>
      </c>
      <c r="B194" s="2" t="s">
        <v>98</v>
      </c>
      <c r="C194" s="2" t="s">
        <v>1545</v>
      </c>
    </row>
    <row r="195" spans="1:3" ht="15.75" thickBot="1" x14ac:dyDescent="0.3">
      <c r="A195" s="2">
        <v>8258</v>
      </c>
      <c r="B195" s="2" t="s">
        <v>98</v>
      </c>
      <c r="C195" s="2" t="s">
        <v>1546</v>
      </c>
    </row>
    <row r="196" spans="1:3" ht="15.75" thickBot="1" x14ac:dyDescent="0.3">
      <c r="A196" s="2">
        <v>8259</v>
      </c>
      <c r="B196" s="2" t="s">
        <v>99</v>
      </c>
      <c r="C196" s="2" t="s">
        <v>1547</v>
      </c>
    </row>
    <row r="197" spans="1:3" ht="15.75" thickBot="1" x14ac:dyDescent="0.3">
      <c r="A197" s="2">
        <v>8172</v>
      </c>
      <c r="B197" s="2" t="s">
        <v>100</v>
      </c>
      <c r="C197" s="2" t="s">
        <v>1050</v>
      </c>
    </row>
    <row r="198" spans="1:3" ht="15.75" thickBot="1" x14ac:dyDescent="0.3">
      <c r="A198" s="2">
        <v>8173</v>
      </c>
      <c r="B198" s="2" t="s">
        <v>101</v>
      </c>
      <c r="C198" s="2" t="s">
        <v>1051</v>
      </c>
    </row>
    <row r="199" spans="1:3" ht="15.75" thickBot="1" x14ac:dyDescent="0.3">
      <c r="A199" s="2">
        <v>8174</v>
      </c>
      <c r="B199" s="2" t="s">
        <v>101</v>
      </c>
      <c r="C199" s="2" t="s">
        <v>1052</v>
      </c>
    </row>
    <row r="200" spans="1:3" ht="15.75" thickBot="1" x14ac:dyDescent="0.3">
      <c r="A200" s="2">
        <v>8260</v>
      </c>
      <c r="B200" s="2" t="s">
        <v>102</v>
      </c>
      <c r="C200" s="2" t="s">
        <v>1053</v>
      </c>
    </row>
    <row r="201" spans="1:3" ht="15.75" thickBot="1" x14ac:dyDescent="0.3">
      <c r="A201" s="2">
        <v>8261</v>
      </c>
      <c r="B201" s="2" t="s">
        <v>103</v>
      </c>
      <c r="C201" s="2" t="s">
        <v>1054</v>
      </c>
    </row>
    <row r="202" spans="1:3" ht="15.75" thickBot="1" x14ac:dyDescent="0.3">
      <c r="A202" s="2">
        <v>8262</v>
      </c>
      <c r="B202" s="2" t="s">
        <v>103</v>
      </c>
      <c r="C202" s="2" t="s">
        <v>1055</v>
      </c>
    </row>
    <row r="203" spans="1:3" ht="15.75" thickBot="1" x14ac:dyDescent="0.3">
      <c r="A203" s="2">
        <v>8263</v>
      </c>
      <c r="B203" s="2" t="s">
        <v>104</v>
      </c>
      <c r="C203" s="2" t="s">
        <v>1056</v>
      </c>
    </row>
    <row r="204" spans="1:3" ht="15.75" thickBot="1" x14ac:dyDescent="0.3">
      <c r="A204" s="2">
        <v>8383</v>
      </c>
      <c r="B204" s="2" t="s">
        <v>104</v>
      </c>
      <c r="C204" s="2" t="s">
        <v>1057</v>
      </c>
    </row>
    <row r="205" spans="1:3" ht="15.75" thickBot="1" x14ac:dyDescent="0.3">
      <c r="A205" s="2">
        <v>8196</v>
      </c>
      <c r="B205" s="2" t="s">
        <v>105</v>
      </c>
      <c r="C205" s="2" t="s">
        <v>1058</v>
      </c>
    </row>
    <row r="206" spans="1:3" ht="15.75" thickBot="1" x14ac:dyDescent="0.3">
      <c r="A206" s="2">
        <v>8265</v>
      </c>
      <c r="B206" s="2" t="s">
        <v>106</v>
      </c>
      <c r="C206" s="2" t="s">
        <v>1059</v>
      </c>
    </row>
    <row r="207" spans="1:3" ht="15.75" thickBot="1" x14ac:dyDescent="0.3">
      <c r="A207" s="2">
        <v>8266</v>
      </c>
      <c r="B207" s="2" t="s">
        <v>107</v>
      </c>
      <c r="C207" s="2" t="s">
        <v>1060</v>
      </c>
    </row>
    <row r="208" spans="1:3" ht="15.75" thickBot="1" x14ac:dyDescent="0.3">
      <c r="A208" s="2">
        <v>8267</v>
      </c>
      <c r="B208" s="2" t="s">
        <v>108</v>
      </c>
      <c r="C208" s="2" t="s">
        <v>1548</v>
      </c>
    </row>
    <row r="209" spans="1:3" ht="15.75" thickBot="1" x14ac:dyDescent="0.3">
      <c r="A209" s="2">
        <v>8268</v>
      </c>
      <c r="B209" s="2" t="s">
        <v>109</v>
      </c>
      <c r="C209" s="2" t="s">
        <v>1061</v>
      </c>
    </row>
    <row r="210" spans="1:3" ht="15.75" thickBot="1" x14ac:dyDescent="0.3">
      <c r="A210" s="2">
        <v>8269</v>
      </c>
      <c r="B210" s="2" t="s">
        <v>110</v>
      </c>
      <c r="C210" s="2" t="s">
        <v>1062</v>
      </c>
    </row>
    <row r="211" spans="1:3" ht="15.75" thickBot="1" x14ac:dyDescent="0.3">
      <c r="A211" s="2">
        <v>8270</v>
      </c>
      <c r="B211" s="2" t="s">
        <v>111</v>
      </c>
      <c r="C211" s="2" t="s">
        <v>1063</v>
      </c>
    </row>
    <row r="212" spans="1:3" ht="15.75" thickBot="1" x14ac:dyDescent="0.3">
      <c r="A212" s="2">
        <v>8271</v>
      </c>
      <c r="B212" s="2" t="s">
        <v>112</v>
      </c>
      <c r="C212" s="2" t="s">
        <v>1064</v>
      </c>
    </row>
    <row r="213" spans="1:3" ht="15.75" thickBot="1" x14ac:dyDescent="0.3">
      <c r="A213" s="2">
        <v>8388</v>
      </c>
      <c r="B213" s="2" t="s">
        <v>113</v>
      </c>
      <c r="C213" s="2" t="s">
        <v>1065</v>
      </c>
    </row>
    <row r="214" spans="1:3" ht="15.75" thickBot="1" x14ac:dyDescent="0.3">
      <c r="A214" s="2">
        <v>8274</v>
      </c>
      <c r="B214" s="2" t="s">
        <v>113</v>
      </c>
      <c r="C214" s="2" t="s">
        <v>1549</v>
      </c>
    </row>
    <row r="215" spans="1:3" ht="15.75" thickBot="1" x14ac:dyDescent="0.3">
      <c r="A215" s="2">
        <v>8277</v>
      </c>
      <c r="B215" s="2" t="s">
        <v>113</v>
      </c>
      <c r="C215" s="2" t="s">
        <v>1066</v>
      </c>
    </row>
    <row r="216" spans="1:3" ht="15.75" thickBot="1" x14ac:dyDescent="0.3">
      <c r="A216" s="2">
        <v>8272</v>
      </c>
      <c r="B216" s="2" t="s">
        <v>114</v>
      </c>
      <c r="C216" s="2" t="s">
        <v>1067</v>
      </c>
    </row>
    <row r="217" spans="1:3" ht="15.75" thickBot="1" x14ac:dyDescent="0.3">
      <c r="A217" s="2">
        <v>8278</v>
      </c>
      <c r="B217" s="2" t="s">
        <v>115</v>
      </c>
      <c r="C217" s="2" t="s">
        <v>1068</v>
      </c>
    </row>
    <row r="218" spans="1:3" ht="15.75" thickBot="1" x14ac:dyDescent="0.3">
      <c r="A218" s="1">
        <v>8279</v>
      </c>
      <c r="B218" s="1" t="s">
        <v>115</v>
      </c>
      <c r="C218" s="1" t="s">
        <v>1068</v>
      </c>
    </row>
    <row r="219" spans="1:3" ht="15.75" thickBot="1" x14ac:dyDescent="0.3">
      <c r="A219" s="1">
        <v>8280</v>
      </c>
      <c r="B219" s="1" t="s">
        <v>115</v>
      </c>
      <c r="C219" s="1" t="s">
        <v>1069</v>
      </c>
    </row>
    <row r="220" spans="1:3" ht="15.75" thickBot="1" x14ac:dyDescent="0.3">
      <c r="A220" s="1">
        <v>8281</v>
      </c>
      <c r="B220" s="1" t="s">
        <v>115</v>
      </c>
      <c r="C220" s="1" t="s">
        <v>1068</v>
      </c>
    </row>
    <row r="221" spans="1:3" ht="15.75" thickBot="1" x14ac:dyDescent="0.3">
      <c r="A221" s="1">
        <v>8282</v>
      </c>
      <c r="B221" s="1" t="s">
        <v>115</v>
      </c>
      <c r="C221" s="1" t="s">
        <v>1070</v>
      </c>
    </row>
    <row r="222" spans="1:3" ht="15.75" thickBot="1" x14ac:dyDescent="0.3">
      <c r="A222" s="2">
        <v>8283</v>
      </c>
      <c r="B222" s="2" t="s">
        <v>115</v>
      </c>
      <c r="C222" s="2" t="s">
        <v>1071</v>
      </c>
    </row>
    <row r="223" spans="1:3" ht="15.75" thickBot="1" x14ac:dyDescent="0.3">
      <c r="A223" s="2">
        <v>8284</v>
      </c>
      <c r="B223" s="2" t="s">
        <v>116</v>
      </c>
      <c r="C223" s="2" t="s">
        <v>1072</v>
      </c>
    </row>
    <row r="224" spans="1:3" ht="15.75" thickBot="1" x14ac:dyDescent="0.3">
      <c r="A224" s="1">
        <v>8380</v>
      </c>
      <c r="B224" s="1" t="s">
        <v>116</v>
      </c>
      <c r="C224" s="1" t="s">
        <v>1073</v>
      </c>
    </row>
    <row r="225" spans="1:3" ht="15.75" thickBot="1" x14ac:dyDescent="0.3">
      <c r="A225" s="2">
        <v>8030</v>
      </c>
      <c r="B225" s="2" t="s">
        <v>117</v>
      </c>
      <c r="C225" s="2" t="s">
        <v>1074</v>
      </c>
    </row>
    <row r="226" spans="1:3" ht="15.75" thickBot="1" x14ac:dyDescent="0.3">
      <c r="A226" s="2">
        <v>8286</v>
      </c>
      <c r="B226" s="2" t="s">
        <v>118</v>
      </c>
      <c r="C226" s="2" t="s">
        <v>1075</v>
      </c>
    </row>
    <row r="227" spans="1:3" ht="15.75" thickBot="1" x14ac:dyDescent="0.3">
      <c r="A227" s="2">
        <v>8035</v>
      </c>
      <c r="B227" s="2" t="s">
        <v>119</v>
      </c>
      <c r="C227" s="2" t="s">
        <v>1076</v>
      </c>
    </row>
    <row r="228" spans="1:3" ht="15.75" thickBot="1" x14ac:dyDescent="0.3">
      <c r="A228" s="2">
        <v>8287</v>
      </c>
      <c r="B228" s="2" t="s">
        <v>119</v>
      </c>
      <c r="C228" s="2" t="s">
        <v>1077</v>
      </c>
    </row>
    <row r="229" spans="1:3" ht="15.75" thickBot="1" x14ac:dyDescent="0.3">
      <c r="A229" s="2">
        <v>8288</v>
      </c>
      <c r="B229" s="2" t="s">
        <v>119</v>
      </c>
      <c r="C229" s="2" t="s">
        <v>1078</v>
      </c>
    </row>
    <row r="230" spans="1:3" ht="15.75" thickBot="1" x14ac:dyDescent="0.3">
      <c r="A230" s="2">
        <v>8290</v>
      </c>
      <c r="B230" s="2" t="s">
        <v>119</v>
      </c>
      <c r="C230" s="2" t="s">
        <v>1079</v>
      </c>
    </row>
    <row r="231" spans="1:3" ht="15.75" thickBot="1" x14ac:dyDescent="0.3">
      <c r="A231" s="1">
        <v>8291</v>
      </c>
      <c r="B231" s="1" t="s">
        <v>119</v>
      </c>
      <c r="C231" s="1" t="s">
        <v>1080</v>
      </c>
    </row>
    <row r="232" spans="1:3" ht="15.75" thickBot="1" x14ac:dyDescent="0.3">
      <c r="A232" s="2">
        <v>8292</v>
      </c>
      <c r="B232" s="2" t="s">
        <v>120</v>
      </c>
      <c r="C232" s="2" t="s">
        <v>1550</v>
      </c>
    </row>
    <row r="233" spans="1:3" ht="15.75" thickBot="1" x14ac:dyDescent="0.3">
      <c r="A233" s="2">
        <v>8293</v>
      </c>
      <c r="B233" s="2" t="s">
        <v>120</v>
      </c>
      <c r="C233" s="2" t="s">
        <v>1551</v>
      </c>
    </row>
    <row r="234" spans="1:3" ht="15.75" thickBot="1" x14ac:dyDescent="0.3">
      <c r="A234" s="2">
        <v>8294</v>
      </c>
      <c r="B234" s="2" t="s">
        <v>120</v>
      </c>
      <c r="C234" s="2" t="s">
        <v>1552</v>
      </c>
    </row>
    <row r="235" spans="1:3" ht="15.75" thickBot="1" x14ac:dyDescent="0.3">
      <c r="A235" s="2">
        <v>8295</v>
      </c>
      <c r="B235" s="2" t="s">
        <v>120</v>
      </c>
      <c r="C235" s="2" t="s">
        <v>1553</v>
      </c>
    </row>
    <row r="236" spans="1:3" ht="15.75" thickBot="1" x14ac:dyDescent="0.3">
      <c r="A236" s="2">
        <v>8296</v>
      </c>
      <c r="B236" s="2" t="s">
        <v>121</v>
      </c>
      <c r="C236" s="2" t="s">
        <v>1081</v>
      </c>
    </row>
    <row r="237" spans="1:3" ht="15.75" thickBot="1" x14ac:dyDescent="0.3">
      <c r="A237" s="2">
        <v>8297</v>
      </c>
      <c r="B237" s="2" t="s">
        <v>122</v>
      </c>
      <c r="C237" s="2" t="s">
        <v>1554</v>
      </c>
    </row>
    <row r="238" spans="1:3" ht="15.75" thickBot="1" x14ac:dyDescent="0.3">
      <c r="A238" s="1">
        <v>8371</v>
      </c>
      <c r="B238" s="1" t="s">
        <v>122</v>
      </c>
      <c r="C238" s="1" t="s">
        <v>1555</v>
      </c>
    </row>
    <row r="239" spans="1:3" ht="15.75" thickBot="1" x14ac:dyDescent="0.3">
      <c r="A239" s="2">
        <v>8302</v>
      </c>
      <c r="B239" s="2" t="s">
        <v>123</v>
      </c>
      <c r="C239" s="2" t="s">
        <v>1082</v>
      </c>
    </row>
    <row r="240" spans="1:3" ht="15.75" thickBot="1" x14ac:dyDescent="0.3">
      <c r="A240" s="1">
        <v>8315</v>
      </c>
      <c r="B240" s="1" t="s">
        <v>124</v>
      </c>
      <c r="C240" s="1" t="s">
        <v>1556</v>
      </c>
    </row>
    <row r="241" spans="1:3" ht="15.75" thickBot="1" x14ac:dyDescent="0.3">
      <c r="A241" s="2">
        <v>8322</v>
      </c>
      <c r="B241" s="2" t="s">
        <v>124</v>
      </c>
      <c r="C241" s="2" t="s">
        <v>1557</v>
      </c>
    </row>
    <row r="242" spans="1:3" ht="15.75" thickBot="1" x14ac:dyDescent="0.3">
      <c r="A242" s="2">
        <v>8402</v>
      </c>
      <c r="B242" s="2" t="s">
        <v>125</v>
      </c>
      <c r="C242" s="2" t="s">
        <v>1083</v>
      </c>
    </row>
    <row r="243" spans="1:3" ht="15.75" thickBot="1" x14ac:dyDescent="0.3">
      <c r="A243" s="2">
        <v>8304</v>
      </c>
      <c r="B243" s="2" t="s">
        <v>126</v>
      </c>
      <c r="C243" s="2" t="s">
        <v>1558</v>
      </c>
    </row>
    <row r="244" spans="1:3" ht="15.75" thickBot="1" x14ac:dyDescent="0.3">
      <c r="A244" s="2">
        <v>8308</v>
      </c>
      <c r="B244" s="2" t="s">
        <v>127</v>
      </c>
      <c r="C244" s="2" t="s">
        <v>1559</v>
      </c>
    </row>
    <row r="245" spans="1:3" ht="15.75" thickBot="1" x14ac:dyDescent="0.3">
      <c r="A245" s="2">
        <v>8373</v>
      </c>
      <c r="B245" s="2" t="s">
        <v>127</v>
      </c>
      <c r="C245" s="2" t="s">
        <v>1560</v>
      </c>
    </row>
    <row r="246" spans="1:3" ht="15.75" thickBot="1" x14ac:dyDescent="0.3">
      <c r="A246" s="2">
        <v>8313</v>
      </c>
      <c r="B246" s="2" t="s">
        <v>127</v>
      </c>
      <c r="C246" s="9" t="s">
        <v>1561</v>
      </c>
    </row>
    <row r="247" spans="1:3" ht="15.75" thickBot="1" x14ac:dyDescent="0.3">
      <c r="A247" s="2">
        <v>8314</v>
      </c>
      <c r="B247" s="2" t="s">
        <v>127</v>
      </c>
      <c r="C247" s="2" t="s">
        <v>1562</v>
      </c>
    </row>
    <row r="248" spans="1:3" ht="15.75" thickBot="1" x14ac:dyDescent="0.3">
      <c r="A248" s="2">
        <v>8326</v>
      </c>
      <c r="B248" s="2" t="s">
        <v>128</v>
      </c>
      <c r="C248" s="2" t="s">
        <v>1084</v>
      </c>
    </row>
    <row r="249" spans="1:3" ht="15.75" thickBot="1" x14ac:dyDescent="0.3">
      <c r="A249" s="2">
        <v>8327</v>
      </c>
      <c r="B249" s="2" t="s">
        <v>129</v>
      </c>
      <c r="C249" s="2" t="s">
        <v>1085</v>
      </c>
    </row>
    <row r="250" spans="1:3" ht="15.75" thickBot="1" x14ac:dyDescent="0.3">
      <c r="A250" s="2">
        <v>8328</v>
      </c>
      <c r="B250" s="2" t="s">
        <v>130</v>
      </c>
      <c r="C250" s="2" t="s">
        <v>1086</v>
      </c>
    </row>
    <row r="251" spans="1:3" ht="15.75" thickBot="1" x14ac:dyDescent="0.3">
      <c r="A251" s="2">
        <v>8329</v>
      </c>
      <c r="B251" s="2" t="s">
        <v>131</v>
      </c>
      <c r="C251" s="2" t="s">
        <v>1563</v>
      </c>
    </row>
    <row r="252" spans="1:3" ht="15.75" thickBot="1" x14ac:dyDescent="0.3">
      <c r="A252" s="2">
        <v>8330</v>
      </c>
      <c r="B252" s="2" t="s">
        <v>132</v>
      </c>
      <c r="C252" s="2" t="s">
        <v>1564</v>
      </c>
    </row>
    <row r="253" spans="1:3" ht="15.75" thickBot="1" x14ac:dyDescent="0.3">
      <c r="A253" s="2">
        <v>8333</v>
      </c>
      <c r="B253" s="2" t="s">
        <v>133</v>
      </c>
      <c r="C253" s="2" t="s">
        <v>1087</v>
      </c>
    </row>
    <row r="254" spans="1:3" ht="15.75" thickBot="1" x14ac:dyDescent="0.3">
      <c r="A254" s="2">
        <v>8334</v>
      </c>
      <c r="B254" s="2" t="s">
        <v>134</v>
      </c>
      <c r="C254" s="2" t="s">
        <v>1565</v>
      </c>
    </row>
    <row r="255" spans="1:3" ht="15.75" thickBot="1" x14ac:dyDescent="0.3">
      <c r="A255" s="2">
        <v>8335</v>
      </c>
      <c r="B255" s="2" t="s">
        <v>134</v>
      </c>
      <c r="C255" s="2" t="s">
        <v>1566</v>
      </c>
    </row>
    <row r="256" spans="1:3" ht="15.75" thickBot="1" x14ac:dyDescent="0.3">
      <c r="A256" s="2">
        <v>8336</v>
      </c>
      <c r="B256" s="2" t="s">
        <v>135</v>
      </c>
      <c r="C256" s="2" t="s">
        <v>1567</v>
      </c>
    </row>
    <row r="257" spans="1:3" ht="15.75" thickBot="1" x14ac:dyDescent="0.3">
      <c r="A257" s="2">
        <v>8338</v>
      </c>
      <c r="B257" s="2" t="s">
        <v>136</v>
      </c>
      <c r="C257" s="2" t="s">
        <v>1088</v>
      </c>
    </row>
    <row r="258" spans="1:3" ht="15.75" thickBot="1" x14ac:dyDescent="0.3">
      <c r="A258" s="2">
        <v>8339</v>
      </c>
      <c r="B258" s="2" t="s">
        <v>137</v>
      </c>
      <c r="C258" s="2" t="s">
        <v>1089</v>
      </c>
    </row>
    <row r="259" spans="1:3" ht="15.75" thickBot="1" x14ac:dyDescent="0.3">
      <c r="A259" s="2">
        <v>8340</v>
      </c>
      <c r="B259" s="2" t="s">
        <v>137</v>
      </c>
      <c r="C259" s="2" t="s">
        <v>1090</v>
      </c>
    </row>
    <row r="260" spans="1:3" ht="15.75" thickBot="1" x14ac:dyDescent="0.3">
      <c r="A260" s="1">
        <v>8341</v>
      </c>
      <c r="B260" s="1" t="s">
        <v>138</v>
      </c>
      <c r="C260" s="1" t="s">
        <v>1091</v>
      </c>
    </row>
    <row r="261" spans="1:3" ht="15.75" thickBot="1" x14ac:dyDescent="0.3">
      <c r="A261" s="2">
        <v>8345</v>
      </c>
      <c r="B261" s="2" t="s">
        <v>139</v>
      </c>
      <c r="C261" s="2" t="s">
        <v>1568</v>
      </c>
    </row>
    <row r="262" spans="1:3" ht="15.75" thickBot="1" x14ac:dyDescent="0.3">
      <c r="A262" s="2">
        <v>8351</v>
      </c>
      <c r="B262" s="2" t="s">
        <v>140</v>
      </c>
      <c r="C262" s="2" t="s">
        <v>1092</v>
      </c>
    </row>
    <row r="263" spans="1:3" ht="15.75" thickBot="1" x14ac:dyDescent="0.3">
      <c r="A263" s="2">
        <v>8354</v>
      </c>
      <c r="B263" s="2" t="s">
        <v>141</v>
      </c>
      <c r="C263" s="2" t="s">
        <v>1093</v>
      </c>
    </row>
    <row r="264" spans="1:3" ht="15.75" thickBot="1" x14ac:dyDescent="0.3">
      <c r="A264" s="2">
        <v>8355</v>
      </c>
      <c r="B264" s="2" t="s">
        <v>141</v>
      </c>
      <c r="C264" s="2" t="s">
        <v>1093</v>
      </c>
    </row>
    <row r="265" spans="1:3" ht="15.75" thickBot="1" x14ac:dyDescent="0.3">
      <c r="A265" s="2">
        <v>8356</v>
      </c>
      <c r="B265" s="2" t="s">
        <v>141</v>
      </c>
      <c r="C265" s="2" t="s">
        <v>1093</v>
      </c>
    </row>
    <row r="266" spans="1:3" ht="15.75" thickBot="1" x14ac:dyDescent="0.3">
      <c r="A266" s="2">
        <v>8357</v>
      </c>
      <c r="B266" s="2" t="s">
        <v>141</v>
      </c>
      <c r="C266" s="2" t="s">
        <v>1093</v>
      </c>
    </row>
    <row r="267" spans="1:3" ht="15.75" thickBot="1" x14ac:dyDescent="0.3">
      <c r="A267" s="1">
        <v>8359</v>
      </c>
      <c r="B267" s="1" t="s">
        <v>141</v>
      </c>
      <c r="C267" s="2" t="s">
        <v>1093</v>
      </c>
    </row>
    <row r="268" spans="1:3" ht="15.75" thickBot="1" x14ac:dyDescent="0.3">
      <c r="A268" s="2">
        <v>8360</v>
      </c>
      <c r="B268" s="2" t="s">
        <v>141</v>
      </c>
      <c r="C268" s="2" t="s">
        <v>1093</v>
      </c>
    </row>
    <row r="269" spans="1:3" ht="15.75" thickBot="1" x14ac:dyDescent="0.3">
      <c r="A269" s="2">
        <v>8361</v>
      </c>
      <c r="B269" s="2" t="s">
        <v>141</v>
      </c>
      <c r="C269" s="2" t="s">
        <v>1094</v>
      </c>
    </row>
    <row r="270" spans="1:3" ht="15.75" thickBot="1" x14ac:dyDescent="0.3">
      <c r="A270" s="2">
        <v>8362</v>
      </c>
      <c r="B270" s="2" t="s">
        <v>141</v>
      </c>
      <c r="C270" s="2" t="s">
        <v>1095</v>
      </c>
    </row>
    <row r="271" spans="1:3" ht="15.75" thickBot="1" x14ac:dyDescent="0.3">
      <c r="A271" s="1">
        <v>8363</v>
      </c>
      <c r="B271" s="1" t="s">
        <v>141</v>
      </c>
      <c r="C271" s="1" t="s">
        <v>1096</v>
      </c>
    </row>
    <row r="272" spans="1:3" ht="15.75" thickBot="1" x14ac:dyDescent="0.3">
      <c r="A272" s="2">
        <v>8364</v>
      </c>
      <c r="B272" s="2" t="s">
        <v>141</v>
      </c>
      <c r="C272" s="2" t="s">
        <v>1097</v>
      </c>
    </row>
    <row r="273" spans="1:3" ht="15.75" thickBot="1" x14ac:dyDescent="0.3">
      <c r="A273" s="2">
        <v>8365</v>
      </c>
      <c r="B273" s="2" t="s">
        <v>141</v>
      </c>
      <c r="C273" s="2" t="s">
        <v>1098</v>
      </c>
    </row>
    <row r="274" spans="1:3" ht="15.75" thickBot="1" x14ac:dyDescent="0.3">
      <c r="A274" s="1">
        <v>8386</v>
      </c>
      <c r="B274" s="1" t="s">
        <v>141</v>
      </c>
      <c r="C274" s="2" t="s">
        <v>1093</v>
      </c>
    </row>
    <row r="275" spans="1:3" ht="15.75" thickBot="1" x14ac:dyDescent="0.3">
      <c r="A275" s="1">
        <v>8352</v>
      </c>
      <c r="B275" s="1" t="s">
        <v>142</v>
      </c>
      <c r="C275" s="9" t="s">
        <v>1099</v>
      </c>
    </row>
    <row r="276" spans="1:3" ht="15.75" thickBot="1" x14ac:dyDescent="0.3">
      <c r="A276" s="2">
        <v>8353</v>
      </c>
      <c r="B276" s="2" t="s">
        <v>142</v>
      </c>
      <c r="C276" s="1" t="s">
        <v>1100</v>
      </c>
    </row>
    <row r="277" spans="1:3" ht="15.75" thickBot="1" x14ac:dyDescent="0.3">
      <c r="A277" s="2">
        <v>8366</v>
      </c>
      <c r="B277" s="2" t="s">
        <v>143</v>
      </c>
      <c r="C277" s="2" t="s">
        <v>1101</v>
      </c>
    </row>
    <row r="278" spans="1:3" ht="15.75" thickBot="1" x14ac:dyDescent="0.3">
      <c r="A278" s="2">
        <v>8367</v>
      </c>
      <c r="B278" s="2" t="s">
        <v>144</v>
      </c>
      <c r="C278" s="2" t="s">
        <v>1569</v>
      </c>
    </row>
    <row r="279" spans="1:3" ht="15.75" thickBot="1" x14ac:dyDescent="0.3">
      <c r="A279" s="2">
        <v>8368</v>
      </c>
      <c r="B279" s="2" t="s">
        <v>144</v>
      </c>
      <c r="C279" s="2" t="s">
        <v>1102</v>
      </c>
    </row>
    <row r="280" spans="1:3" ht="15.75" thickBot="1" x14ac:dyDescent="0.3">
      <c r="A280" s="2">
        <v>8369</v>
      </c>
      <c r="B280" s="2" t="s">
        <v>144</v>
      </c>
      <c r="C280" s="2" t="s">
        <v>1103</v>
      </c>
    </row>
    <row r="281" spans="1:3" ht="15.75" thickBot="1" x14ac:dyDescent="0.3">
      <c r="A281" s="1">
        <v>8370</v>
      </c>
      <c r="B281" s="1" t="s">
        <v>144</v>
      </c>
      <c r="C281" s="1" t="s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12FF-2591-4E36-B41E-850FDF694D62}">
  <dimension ref="A1:C249"/>
  <sheetViews>
    <sheetView topLeftCell="A88" workbookViewId="0">
      <selection activeCell="A104" sqref="A104"/>
    </sheetView>
  </sheetViews>
  <sheetFormatPr defaultRowHeight="15" x14ac:dyDescent="0.25"/>
  <cols>
    <col min="1" max="1" width="28.85546875" customWidth="1"/>
  </cols>
  <sheetData>
    <row r="1" spans="1:3" ht="39" thickBot="1" x14ac:dyDescent="0.3">
      <c r="A1" s="10" t="s">
        <v>1108</v>
      </c>
      <c r="B1" s="11" t="s">
        <v>1109</v>
      </c>
      <c r="C1" s="11" t="s">
        <v>1110</v>
      </c>
    </row>
    <row r="2" spans="1:3" ht="15.75" thickBot="1" x14ac:dyDescent="0.3">
      <c r="A2" s="12" t="s">
        <v>1</v>
      </c>
      <c r="B2" s="13">
        <v>36</v>
      </c>
      <c r="C2" s="13" t="s">
        <v>1111</v>
      </c>
    </row>
    <row r="3" spans="1:3" ht="15.75" thickBot="1" x14ac:dyDescent="0.3">
      <c r="A3" s="14" t="s">
        <v>2</v>
      </c>
      <c r="B3" s="15">
        <v>40</v>
      </c>
      <c r="C3" s="15" t="s">
        <v>1112</v>
      </c>
    </row>
    <row r="4" spans="1:3" ht="15.75" thickBot="1" x14ac:dyDescent="0.3">
      <c r="A4" s="12" t="s">
        <v>3</v>
      </c>
      <c r="B4" s="13">
        <v>31</v>
      </c>
      <c r="C4" s="13" t="s">
        <v>1113</v>
      </c>
    </row>
    <row r="5" spans="1:3" ht="15.75" thickBot="1" x14ac:dyDescent="0.3">
      <c r="A5" s="14" t="s">
        <v>1114</v>
      </c>
      <c r="B5" s="15">
        <v>248</v>
      </c>
      <c r="C5" s="15" t="s">
        <v>1115</v>
      </c>
    </row>
    <row r="6" spans="1:3" ht="15.75" thickBot="1" x14ac:dyDescent="0.3">
      <c r="A6" s="12" t="s">
        <v>4</v>
      </c>
      <c r="B6" s="13">
        <v>8</v>
      </c>
      <c r="C6" s="13" t="s">
        <v>1116</v>
      </c>
    </row>
    <row r="7" spans="1:3" ht="15.75" thickBot="1" x14ac:dyDescent="0.3">
      <c r="A7" s="14" t="s">
        <v>5</v>
      </c>
      <c r="B7" s="15">
        <v>12</v>
      </c>
      <c r="C7" s="15" t="s">
        <v>1117</v>
      </c>
    </row>
    <row r="8" spans="1:3" ht="15.75" thickBot="1" x14ac:dyDescent="0.3">
      <c r="A8" s="12" t="s">
        <v>1118</v>
      </c>
      <c r="B8" s="13">
        <v>16</v>
      </c>
      <c r="C8" s="13" t="s">
        <v>1119</v>
      </c>
    </row>
    <row r="9" spans="1:3" ht="15.75" thickBot="1" x14ac:dyDescent="0.3">
      <c r="A9" s="14" t="s">
        <v>1120</v>
      </c>
      <c r="B9" s="15">
        <v>660</v>
      </c>
      <c r="C9" s="15" t="s">
        <v>1121</v>
      </c>
    </row>
    <row r="10" spans="1:3" ht="15.75" thickBot="1" x14ac:dyDescent="0.3">
      <c r="A10" s="12" t="s">
        <v>1122</v>
      </c>
      <c r="B10" s="13">
        <v>24</v>
      </c>
      <c r="C10" s="13" t="s">
        <v>1123</v>
      </c>
    </row>
    <row r="11" spans="1:3" ht="15.75" thickBot="1" x14ac:dyDescent="0.3">
      <c r="A11" s="14" t="s">
        <v>1124</v>
      </c>
      <c r="B11" s="15">
        <v>20</v>
      </c>
      <c r="C11" s="15" t="s">
        <v>1125</v>
      </c>
    </row>
    <row r="12" spans="1:3" ht="15.75" thickBot="1" x14ac:dyDescent="0.3">
      <c r="A12" s="12" t="s">
        <v>1126</v>
      </c>
      <c r="B12" s="13">
        <v>10</v>
      </c>
      <c r="C12" s="13" t="s">
        <v>1127</v>
      </c>
    </row>
    <row r="13" spans="1:3" ht="15.75" thickBot="1" x14ac:dyDescent="0.3">
      <c r="A13" s="14" t="s">
        <v>1128</v>
      </c>
      <c r="B13" s="15">
        <v>28</v>
      </c>
      <c r="C13" s="15" t="s">
        <v>1129</v>
      </c>
    </row>
    <row r="14" spans="1:3" ht="15.75" thickBot="1" x14ac:dyDescent="0.3">
      <c r="A14" s="12" t="s">
        <v>7</v>
      </c>
      <c r="B14" s="13">
        <v>32</v>
      </c>
      <c r="C14" s="13" t="s">
        <v>1130</v>
      </c>
    </row>
    <row r="15" spans="1:3" ht="15.75" thickBot="1" x14ac:dyDescent="0.3">
      <c r="A15" s="14" t="s">
        <v>8</v>
      </c>
      <c r="B15" s="15">
        <v>51</v>
      </c>
      <c r="C15" s="15" t="s">
        <v>1131</v>
      </c>
    </row>
    <row r="16" spans="1:3" ht="15.75" thickBot="1" x14ac:dyDescent="0.3">
      <c r="A16" s="12" t="s">
        <v>1132</v>
      </c>
      <c r="B16" s="13">
        <v>533</v>
      </c>
      <c r="C16" s="13" t="s">
        <v>1133</v>
      </c>
    </row>
    <row r="17" spans="1:3" ht="15.75" thickBot="1" x14ac:dyDescent="0.3">
      <c r="A17" s="14" t="s">
        <v>9</v>
      </c>
      <c r="B17" s="15">
        <v>4</v>
      </c>
      <c r="C17" s="15" t="s">
        <v>1134</v>
      </c>
    </row>
    <row r="18" spans="1:3" ht="15.75" thickBot="1" x14ac:dyDescent="0.3">
      <c r="A18" s="12" t="s">
        <v>1135</v>
      </c>
      <c r="B18" s="13">
        <v>44</v>
      </c>
      <c r="C18" s="13" t="s">
        <v>1136</v>
      </c>
    </row>
    <row r="19" spans="1:3" ht="15.75" thickBot="1" x14ac:dyDescent="0.3">
      <c r="A19" s="14" t="s">
        <v>10</v>
      </c>
      <c r="B19" s="15">
        <v>50</v>
      </c>
      <c r="C19" s="15" t="s">
        <v>1137</v>
      </c>
    </row>
    <row r="20" spans="1:3" ht="15.75" thickBot="1" x14ac:dyDescent="0.3">
      <c r="A20" s="12" t="s">
        <v>1138</v>
      </c>
      <c r="B20" s="13">
        <v>52</v>
      </c>
      <c r="C20" s="13" t="s">
        <v>1139</v>
      </c>
    </row>
    <row r="21" spans="1:3" ht="15.75" thickBot="1" x14ac:dyDescent="0.3">
      <c r="A21" s="14" t="s">
        <v>11</v>
      </c>
      <c r="B21" s="15">
        <v>48</v>
      </c>
      <c r="C21" s="15" t="s">
        <v>1140</v>
      </c>
    </row>
    <row r="22" spans="1:3" ht="15.75" thickBot="1" x14ac:dyDescent="0.3">
      <c r="A22" s="12" t="s">
        <v>1141</v>
      </c>
      <c r="B22" s="13">
        <v>112</v>
      </c>
      <c r="C22" s="13" t="s">
        <v>1142</v>
      </c>
    </row>
    <row r="23" spans="1:3" ht="15.75" thickBot="1" x14ac:dyDescent="0.3">
      <c r="A23" s="14" t="s">
        <v>1143</v>
      </c>
      <c r="B23" s="15">
        <v>84</v>
      </c>
      <c r="C23" s="15" t="s">
        <v>1144</v>
      </c>
    </row>
    <row r="24" spans="1:3" ht="15.75" thickBot="1" x14ac:dyDescent="0.3">
      <c r="A24" s="12" t="s">
        <v>13</v>
      </c>
      <c r="B24" s="13">
        <v>56</v>
      </c>
      <c r="C24" s="13" t="s">
        <v>1145</v>
      </c>
    </row>
    <row r="25" spans="1:3" ht="15.75" thickBot="1" x14ac:dyDescent="0.3">
      <c r="A25" s="14" t="s">
        <v>1146</v>
      </c>
      <c r="B25" s="15">
        <v>204</v>
      </c>
      <c r="C25" s="15" t="s">
        <v>1147</v>
      </c>
    </row>
    <row r="26" spans="1:3" ht="15.75" thickBot="1" x14ac:dyDescent="0.3">
      <c r="A26" s="12" t="s">
        <v>1148</v>
      </c>
      <c r="B26" s="13">
        <v>60</v>
      </c>
      <c r="C26" s="13" t="s">
        <v>1149</v>
      </c>
    </row>
    <row r="27" spans="1:3" ht="15.75" thickBot="1" x14ac:dyDescent="0.3">
      <c r="A27" s="14" t="s">
        <v>15</v>
      </c>
      <c r="B27" s="15">
        <v>100</v>
      </c>
      <c r="C27" s="15" t="s">
        <v>1150</v>
      </c>
    </row>
    <row r="28" spans="1:3" ht="26.25" thickBot="1" x14ac:dyDescent="0.3">
      <c r="A28" s="12" t="s">
        <v>1151</v>
      </c>
      <c r="B28" s="13">
        <v>68</v>
      </c>
      <c r="C28" s="13" t="s">
        <v>1152</v>
      </c>
    </row>
    <row r="29" spans="1:3" ht="15.75" thickBot="1" x14ac:dyDescent="0.3">
      <c r="A29" s="14" t="s">
        <v>1153</v>
      </c>
      <c r="B29" s="15">
        <v>535</v>
      </c>
      <c r="C29" s="15" t="s">
        <v>1154</v>
      </c>
    </row>
    <row r="30" spans="1:3" ht="15.75" thickBot="1" x14ac:dyDescent="0.3">
      <c r="A30" s="12" t="s">
        <v>17</v>
      </c>
      <c r="B30" s="13">
        <v>70</v>
      </c>
      <c r="C30" s="13" t="s">
        <v>1155</v>
      </c>
    </row>
    <row r="31" spans="1:3" ht="15.75" thickBot="1" x14ac:dyDescent="0.3">
      <c r="A31" s="14" t="s">
        <v>18</v>
      </c>
      <c r="B31" s="15">
        <v>72</v>
      </c>
      <c r="C31" s="15" t="s">
        <v>1156</v>
      </c>
    </row>
    <row r="32" spans="1:3" ht="15.75" thickBot="1" x14ac:dyDescent="0.3">
      <c r="A32" s="12" t="s">
        <v>1157</v>
      </c>
      <c r="B32" s="13">
        <v>76</v>
      </c>
      <c r="C32" s="13" t="s">
        <v>1158</v>
      </c>
    </row>
    <row r="33" spans="1:3" ht="26.25" thickBot="1" x14ac:dyDescent="0.3">
      <c r="A33" s="14" t="s">
        <v>1159</v>
      </c>
      <c r="B33" s="15">
        <v>86</v>
      </c>
      <c r="C33" s="15" t="s">
        <v>1160</v>
      </c>
    </row>
    <row r="34" spans="1:3" ht="26.25" thickBot="1" x14ac:dyDescent="0.3">
      <c r="A34" s="12" t="s">
        <v>1161</v>
      </c>
      <c r="B34" s="13">
        <v>92</v>
      </c>
      <c r="C34" s="13" t="s">
        <v>1162</v>
      </c>
    </row>
    <row r="35" spans="1:3" ht="15.75" thickBot="1" x14ac:dyDescent="0.3">
      <c r="A35" s="14" t="s">
        <v>1163</v>
      </c>
      <c r="B35" s="15">
        <v>96</v>
      </c>
      <c r="C35" s="15" t="s">
        <v>1164</v>
      </c>
    </row>
    <row r="36" spans="1:3" ht="15.75" thickBot="1" x14ac:dyDescent="0.3">
      <c r="A36" s="12" t="s">
        <v>63</v>
      </c>
      <c r="B36" s="13">
        <v>854</v>
      </c>
      <c r="C36" s="13" t="s">
        <v>1165</v>
      </c>
    </row>
    <row r="37" spans="1:3" ht="15.75" thickBot="1" x14ac:dyDescent="0.3">
      <c r="A37" s="14" t="s">
        <v>21</v>
      </c>
      <c r="B37" s="15">
        <v>108</v>
      </c>
      <c r="C37" s="15" t="s">
        <v>1166</v>
      </c>
    </row>
    <row r="38" spans="1:3" ht="15.75" thickBot="1" x14ac:dyDescent="0.3">
      <c r="A38" s="12" t="s">
        <v>1167</v>
      </c>
      <c r="B38" s="13">
        <v>64</v>
      </c>
      <c r="C38" s="13" t="s">
        <v>1168</v>
      </c>
    </row>
    <row r="39" spans="1:3" ht="15.75" thickBot="1" x14ac:dyDescent="0.3">
      <c r="A39" s="14" t="s">
        <v>1169</v>
      </c>
      <c r="B39" s="15">
        <v>548</v>
      </c>
      <c r="C39" s="15" t="s">
        <v>1170</v>
      </c>
    </row>
    <row r="40" spans="1:3" ht="15.75" thickBot="1" x14ac:dyDescent="0.3">
      <c r="A40" s="12" t="s">
        <v>23</v>
      </c>
      <c r="B40" s="13">
        <v>348</v>
      </c>
      <c r="C40" s="13" t="s">
        <v>1171</v>
      </c>
    </row>
    <row r="41" spans="1:3" ht="26.25" thickBot="1" x14ac:dyDescent="0.3">
      <c r="A41" s="14" t="s">
        <v>1172</v>
      </c>
      <c r="B41" s="15">
        <v>862</v>
      </c>
      <c r="C41" s="15" t="s">
        <v>1173</v>
      </c>
    </row>
    <row r="42" spans="1:3" ht="26.25" thickBot="1" x14ac:dyDescent="0.3">
      <c r="A42" s="12" t="s">
        <v>1174</v>
      </c>
      <c r="B42" s="13">
        <v>850</v>
      </c>
      <c r="C42" s="13" t="s">
        <v>1175</v>
      </c>
    </row>
    <row r="43" spans="1:3" ht="26.25" thickBot="1" x14ac:dyDescent="0.3">
      <c r="A43" s="14" t="s">
        <v>1176</v>
      </c>
      <c r="B43" s="15">
        <v>581</v>
      </c>
      <c r="C43" s="15" t="s">
        <v>1177</v>
      </c>
    </row>
    <row r="44" spans="1:3" ht="15.75" thickBot="1" x14ac:dyDescent="0.3">
      <c r="A44" s="12" t="s">
        <v>25</v>
      </c>
      <c r="B44" s="13">
        <v>704</v>
      </c>
      <c r="C44" s="13" t="s">
        <v>1178</v>
      </c>
    </row>
    <row r="45" spans="1:3" ht="15.75" thickBot="1" x14ac:dyDescent="0.3">
      <c r="A45" s="14" t="s">
        <v>26</v>
      </c>
      <c r="B45" s="15">
        <v>266</v>
      </c>
      <c r="C45" s="15" t="s">
        <v>1179</v>
      </c>
    </row>
    <row r="46" spans="1:3" ht="15.75" thickBot="1" x14ac:dyDescent="0.3">
      <c r="A46" s="12" t="s">
        <v>27</v>
      </c>
      <c r="B46" s="13">
        <v>328</v>
      </c>
      <c r="C46" s="13" t="s">
        <v>1180</v>
      </c>
    </row>
    <row r="47" spans="1:3" ht="15.75" thickBot="1" x14ac:dyDescent="0.3">
      <c r="A47" s="14" t="s">
        <v>1181</v>
      </c>
      <c r="B47" s="15">
        <v>332</v>
      </c>
      <c r="C47" s="15" t="s">
        <v>1182</v>
      </c>
    </row>
    <row r="48" spans="1:3" ht="15.75" thickBot="1" x14ac:dyDescent="0.3">
      <c r="A48" s="12" t="s">
        <v>1183</v>
      </c>
      <c r="B48" s="13">
        <v>270</v>
      </c>
      <c r="C48" s="13" t="s">
        <v>1184</v>
      </c>
    </row>
    <row r="49" spans="1:3" ht="15.75" thickBot="1" x14ac:dyDescent="0.3">
      <c r="A49" s="14" t="s">
        <v>1185</v>
      </c>
      <c r="B49" s="15">
        <v>288</v>
      </c>
      <c r="C49" s="15" t="s">
        <v>1186</v>
      </c>
    </row>
    <row r="50" spans="1:3" ht="15.75" thickBot="1" x14ac:dyDescent="0.3">
      <c r="A50" s="12" t="s">
        <v>1187</v>
      </c>
      <c r="B50" s="13">
        <v>312</v>
      </c>
      <c r="C50" s="13" t="s">
        <v>1188</v>
      </c>
    </row>
    <row r="51" spans="1:3" ht="15.75" thickBot="1" x14ac:dyDescent="0.3">
      <c r="A51" s="14" t="s">
        <v>29</v>
      </c>
      <c r="B51" s="15">
        <v>320</v>
      </c>
      <c r="C51" s="15" t="s">
        <v>1189</v>
      </c>
    </row>
    <row r="52" spans="1:3" ht="15.75" thickBot="1" x14ac:dyDescent="0.3">
      <c r="A52" s="12" t="s">
        <v>1190</v>
      </c>
      <c r="B52" s="13">
        <v>324</v>
      </c>
      <c r="C52" s="13" t="s">
        <v>1191</v>
      </c>
    </row>
    <row r="53" spans="1:3" ht="15.75" thickBot="1" x14ac:dyDescent="0.3">
      <c r="A53" s="14" t="s">
        <v>30</v>
      </c>
      <c r="B53" s="15">
        <v>624</v>
      </c>
      <c r="C53" s="15" t="s">
        <v>1192</v>
      </c>
    </row>
    <row r="54" spans="1:3" ht="15.75" thickBot="1" x14ac:dyDescent="0.3">
      <c r="A54" s="12" t="s">
        <v>1193</v>
      </c>
      <c r="B54" s="13">
        <v>276</v>
      </c>
      <c r="C54" s="13" t="s">
        <v>1194</v>
      </c>
    </row>
    <row r="55" spans="1:3" ht="15.75" thickBot="1" x14ac:dyDescent="0.3">
      <c r="A55" s="14" t="s">
        <v>1195</v>
      </c>
      <c r="B55" s="15">
        <v>831</v>
      </c>
      <c r="C55" s="15" t="s">
        <v>1196</v>
      </c>
    </row>
    <row r="56" spans="1:3" ht="15.75" thickBot="1" x14ac:dyDescent="0.3">
      <c r="A56" s="12" t="s">
        <v>1197</v>
      </c>
      <c r="B56" s="13">
        <v>292</v>
      </c>
      <c r="C56" s="13" t="s">
        <v>1198</v>
      </c>
    </row>
    <row r="57" spans="1:3" ht="15.75" thickBot="1" x14ac:dyDescent="0.3">
      <c r="A57" s="14" t="s">
        <v>1199</v>
      </c>
      <c r="B57" s="15">
        <v>340</v>
      </c>
      <c r="C57" s="15" t="s">
        <v>1200</v>
      </c>
    </row>
    <row r="58" spans="1:3" ht="15.75" thickBot="1" x14ac:dyDescent="0.3">
      <c r="A58" s="12" t="s">
        <v>1201</v>
      </c>
      <c r="B58" s="13">
        <v>275</v>
      </c>
      <c r="C58" s="13" t="s">
        <v>1202</v>
      </c>
    </row>
    <row r="59" spans="1:3" ht="15.75" thickBot="1" x14ac:dyDescent="0.3">
      <c r="A59" s="14" t="s">
        <v>1203</v>
      </c>
      <c r="B59" s="15">
        <v>308</v>
      </c>
      <c r="C59" s="15" t="s">
        <v>1204</v>
      </c>
    </row>
    <row r="60" spans="1:3" ht="15.75" thickBot="1" x14ac:dyDescent="0.3">
      <c r="A60" s="12" t="s">
        <v>1205</v>
      </c>
      <c r="B60" s="13">
        <v>304</v>
      </c>
      <c r="C60" s="13" t="s">
        <v>1206</v>
      </c>
    </row>
    <row r="61" spans="1:3" ht="15.75" thickBot="1" x14ac:dyDescent="0.3">
      <c r="A61" s="14" t="s">
        <v>32</v>
      </c>
      <c r="B61" s="15">
        <v>300</v>
      </c>
      <c r="C61" s="15" t="s">
        <v>1207</v>
      </c>
    </row>
    <row r="62" spans="1:3" ht="15.75" thickBot="1" x14ac:dyDescent="0.3">
      <c r="A62" s="12" t="s">
        <v>1208</v>
      </c>
      <c r="B62" s="13">
        <v>268</v>
      </c>
      <c r="C62" s="13" t="s">
        <v>1209</v>
      </c>
    </row>
    <row r="63" spans="1:3" ht="15.75" thickBot="1" x14ac:dyDescent="0.3">
      <c r="A63" s="14" t="s">
        <v>1210</v>
      </c>
      <c r="B63" s="15">
        <v>316</v>
      </c>
      <c r="C63" s="15" t="s">
        <v>1211</v>
      </c>
    </row>
    <row r="64" spans="1:3" ht="15.75" thickBot="1" x14ac:dyDescent="0.3">
      <c r="A64" s="12" t="s">
        <v>33</v>
      </c>
      <c r="B64" s="13">
        <v>208</v>
      </c>
      <c r="C64" s="13" t="s">
        <v>1212</v>
      </c>
    </row>
    <row r="65" spans="1:3" ht="26.25" thickBot="1" x14ac:dyDescent="0.3">
      <c r="A65" s="14" t="s">
        <v>34</v>
      </c>
      <c r="B65" s="15">
        <v>180</v>
      </c>
      <c r="C65" s="15" t="s">
        <v>1213</v>
      </c>
    </row>
    <row r="66" spans="1:3" ht="15.75" thickBot="1" x14ac:dyDescent="0.3">
      <c r="A66" s="12" t="s">
        <v>1214</v>
      </c>
      <c r="B66" s="13">
        <v>832</v>
      </c>
      <c r="C66" s="13" t="s">
        <v>1215</v>
      </c>
    </row>
    <row r="67" spans="1:3" ht="15.75" thickBot="1" x14ac:dyDescent="0.3">
      <c r="A67" s="14" t="s">
        <v>1216</v>
      </c>
      <c r="B67" s="15">
        <v>262</v>
      </c>
      <c r="C67" s="15" t="s">
        <v>1217</v>
      </c>
    </row>
    <row r="68" spans="1:3" ht="15.75" thickBot="1" x14ac:dyDescent="0.3">
      <c r="A68" s="12" t="s">
        <v>1218</v>
      </c>
      <c r="B68" s="13">
        <v>212</v>
      </c>
      <c r="C68" s="13" t="s">
        <v>1219</v>
      </c>
    </row>
    <row r="69" spans="1:3" ht="15.75" thickBot="1" x14ac:dyDescent="0.3">
      <c r="A69" s="14" t="s">
        <v>1220</v>
      </c>
      <c r="B69" s="15">
        <v>214</v>
      </c>
      <c r="C69" s="15" t="s">
        <v>1221</v>
      </c>
    </row>
    <row r="70" spans="1:3" ht="15.75" thickBot="1" x14ac:dyDescent="0.3">
      <c r="A70" s="12" t="s">
        <v>36</v>
      </c>
      <c r="B70" s="13">
        <v>818</v>
      </c>
      <c r="C70" s="13" t="s">
        <v>1222</v>
      </c>
    </row>
    <row r="71" spans="1:3" ht="15.75" thickBot="1" x14ac:dyDescent="0.3">
      <c r="A71" s="14" t="s">
        <v>37</v>
      </c>
      <c r="B71" s="15">
        <v>894</v>
      </c>
      <c r="C71" s="15" t="s">
        <v>1223</v>
      </c>
    </row>
    <row r="72" spans="1:3" ht="15.75" thickBot="1" x14ac:dyDescent="0.3">
      <c r="A72" s="12" t="s">
        <v>1224</v>
      </c>
      <c r="B72" s="13">
        <v>732</v>
      </c>
      <c r="C72" s="13" t="s">
        <v>1225</v>
      </c>
    </row>
    <row r="73" spans="1:3" ht="15.75" thickBot="1" x14ac:dyDescent="0.3">
      <c r="A73" s="14" t="s">
        <v>1226</v>
      </c>
      <c r="B73" s="15">
        <v>716</v>
      </c>
      <c r="C73" s="15" t="s">
        <v>1227</v>
      </c>
    </row>
    <row r="74" spans="1:3" ht="15.75" thickBot="1" x14ac:dyDescent="0.3">
      <c r="A74" s="12" t="s">
        <v>1228</v>
      </c>
      <c r="B74" s="13">
        <v>887</v>
      </c>
      <c r="C74" s="13" t="s">
        <v>1229</v>
      </c>
    </row>
    <row r="75" spans="1:3" ht="15.75" thickBot="1" x14ac:dyDescent="0.3">
      <c r="A75" s="14" t="s">
        <v>39</v>
      </c>
      <c r="B75" s="15">
        <v>376</v>
      </c>
      <c r="C75" s="15" t="s">
        <v>1230</v>
      </c>
    </row>
    <row r="76" spans="1:3" ht="15.75" thickBot="1" x14ac:dyDescent="0.3">
      <c r="A76" s="12" t="s">
        <v>40</v>
      </c>
      <c r="B76" s="13">
        <v>356</v>
      </c>
      <c r="C76" s="13" t="s">
        <v>1231</v>
      </c>
    </row>
    <row r="77" spans="1:3" ht="15.75" thickBot="1" x14ac:dyDescent="0.3">
      <c r="A77" s="14" t="s">
        <v>1232</v>
      </c>
      <c r="B77" s="15">
        <v>360</v>
      </c>
      <c r="C77" s="15" t="s">
        <v>1233</v>
      </c>
    </row>
    <row r="78" spans="1:3" ht="15.75" thickBot="1" x14ac:dyDescent="0.3">
      <c r="A78" s="12" t="s">
        <v>42</v>
      </c>
      <c r="B78" s="13">
        <v>400</v>
      </c>
      <c r="C78" s="13" t="s">
        <v>1234</v>
      </c>
    </row>
    <row r="79" spans="1:3" ht="15.75" thickBot="1" x14ac:dyDescent="0.3">
      <c r="A79" s="14" t="s">
        <v>43</v>
      </c>
      <c r="B79" s="15">
        <v>368</v>
      </c>
      <c r="C79" s="15" t="s">
        <v>1235</v>
      </c>
    </row>
    <row r="80" spans="1:3" ht="15.75" thickBot="1" x14ac:dyDescent="0.3">
      <c r="A80" s="12" t="s">
        <v>1236</v>
      </c>
      <c r="B80" s="13">
        <v>364</v>
      </c>
      <c r="C80" s="13" t="s">
        <v>1237</v>
      </c>
    </row>
    <row r="81" spans="1:3" ht="15.75" thickBot="1" x14ac:dyDescent="0.3">
      <c r="A81" s="14" t="s">
        <v>45</v>
      </c>
      <c r="B81" s="15">
        <v>372</v>
      </c>
      <c r="C81" s="15" t="s">
        <v>1238</v>
      </c>
    </row>
    <row r="82" spans="1:3" ht="15.75" thickBot="1" x14ac:dyDescent="0.3">
      <c r="A82" s="12" t="s">
        <v>46</v>
      </c>
      <c r="B82" s="13">
        <v>352</v>
      </c>
      <c r="C82" s="13" t="s">
        <v>1239</v>
      </c>
    </row>
    <row r="83" spans="1:3" ht="15.75" thickBot="1" x14ac:dyDescent="0.3">
      <c r="A83" s="14" t="s">
        <v>47</v>
      </c>
      <c r="B83" s="15">
        <v>724</v>
      </c>
      <c r="C83" s="15" t="s">
        <v>1240</v>
      </c>
    </row>
    <row r="84" spans="1:3" ht="15.75" thickBot="1" x14ac:dyDescent="0.3">
      <c r="A84" s="12" t="s">
        <v>48</v>
      </c>
      <c r="B84" s="13">
        <v>380</v>
      </c>
      <c r="C84" s="13" t="s">
        <v>1241</v>
      </c>
    </row>
    <row r="85" spans="1:3" ht="15.75" thickBot="1" x14ac:dyDescent="0.3">
      <c r="A85" s="14" t="s">
        <v>49</v>
      </c>
      <c r="B85" s="15">
        <v>132</v>
      </c>
      <c r="C85" s="15" t="s">
        <v>1242</v>
      </c>
    </row>
    <row r="86" spans="1:3" ht="15.75" thickBot="1" x14ac:dyDescent="0.3">
      <c r="A86" s="12" t="s">
        <v>50</v>
      </c>
      <c r="B86" s="13">
        <v>398</v>
      </c>
      <c r="C86" s="13" t="s">
        <v>1243</v>
      </c>
    </row>
    <row r="87" spans="1:3" ht="15.75" thickBot="1" x14ac:dyDescent="0.3">
      <c r="A87" s="14" t="s">
        <v>1244</v>
      </c>
      <c r="B87" s="15">
        <v>136</v>
      </c>
      <c r="C87" s="15" t="s">
        <v>1245</v>
      </c>
    </row>
    <row r="88" spans="1:3" ht="15.75" thickBot="1" x14ac:dyDescent="0.3">
      <c r="A88" s="12" t="s">
        <v>51</v>
      </c>
      <c r="B88" s="13">
        <v>116</v>
      </c>
      <c r="C88" s="13" t="s">
        <v>1246</v>
      </c>
    </row>
    <row r="89" spans="1:3" ht="15.75" thickBot="1" x14ac:dyDescent="0.3">
      <c r="A89" s="14" t="s">
        <v>1247</v>
      </c>
      <c r="B89" s="15">
        <v>120</v>
      </c>
      <c r="C89" s="15" t="s">
        <v>1248</v>
      </c>
    </row>
    <row r="90" spans="1:3" ht="15.75" thickBot="1" x14ac:dyDescent="0.3">
      <c r="A90" s="12" t="s">
        <v>53</v>
      </c>
      <c r="B90" s="13">
        <v>124</v>
      </c>
      <c r="C90" s="13" t="s">
        <v>1249</v>
      </c>
    </row>
    <row r="91" spans="1:3" ht="15.75" thickBot="1" x14ac:dyDescent="0.3">
      <c r="A91" s="14" t="s">
        <v>54</v>
      </c>
      <c r="B91" s="15">
        <v>634</v>
      </c>
      <c r="C91" s="15" t="s">
        <v>1250</v>
      </c>
    </row>
    <row r="92" spans="1:3" ht="15.75" thickBot="1" x14ac:dyDescent="0.3">
      <c r="A92" s="12" t="s">
        <v>55</v>
      </c>
      <c r="B92" s="13">
        <v>404</v>
      </c>
      <c r="C92" s="13" t="s">
        <v>1251</v>
      </c>
    </row>
    <row r="93" spans="1:3" ht="15.75" thickBot="1" x14ac:dyDescent="0.3">
      <c r="A93" s="14" t="s">
        <v>56</v>
      </c>
      <c r="B93" s="15">
        <v>196</v>
      </c>
      <c r="C93" s="15" t="s">
        <v>1252</v>
      </c>
    </row>
    <row r="94" spans="1:3" ht="15.75" thickBot="1" x14ac:dyDescent="0.3">
      <c r="A94" s="12" t="s">
        <v>1253</v>
      </c>
      <c r="B94" s="13">
        <v>296</v>
      </c>
      <c r="C94" s="13" t="s">
        <v>1254</v>
      </c>
    </row>
    <row r="95" spans="1:3" ht="15.75" thickBot="1" x14ac:dyDescent="0.3">
      <c r="A95" s="14" t="s">
        <v>1255</v>
      </c>
      <c r="B95" s="15">
        <v>156</v>
      </c>
      <c r="C95" s="15" t="s">
        <v>1256</v>
      </c>
    </row>
    <row r="96" spans="1:3" ht="39" thickBot="1" x14ac:dyDescent="0.3">
      <c r="A96" s="12" t="s">
        <v>1257</v>
      </c>
      <c r="B96" s="13">
        <v>344</v>
      </c>
      <c r="C96" s="13" t="s">
        <v>1258</v>
      </c>
    </row>
    <row r="97" spans="1:3" ht="39" thickBot="1" x14ac:dyDescent="0.3">
      <c r="A97" s="14" t="s">
        <v>1259</v>
      </c>
      <c r="B97" s="15">
        <v>446</v>
      </c>
      <c r="C97" s="15" t="s">
        <v>1260</v>
      </c>
    </row>
    <row r="98" spans="1:3" ht="15.75" thickBot="1" x14ac:dyDescent="0.3">
      <c r="A98" s="12" t="s">
        <v>1261</v>
      </c>
      <c r="B98" s="13">
        <v>166</v>
      </c>
      <c r="C98" s="13" t="s">
        <v>1262</v>
      </c>
    </row>
    <row r="99" spans="1:3" ht="15.75" thickBot="1" x14ac:dyDescent="0.3">
      <c r="A99" s="14" t="s">
        <v>60</v>
      </c>
      <c r="B99" s="15">
        <v>170</v>
      </c>
      <c r="C99" s="15" t="s">
        <v>1263</v>
      </c>
    </row>
    <row r="100" spans="1:3" ht="15.75" thickBot="1" x14ac:dyDescent="0.3">
      <c r="A100" s="12" t="s">
        <v>1264</v>
      </c>
      <c r="B100" s="13">
        <v>174</v>
      </c>
      <c r="C100" s="13" t="s">
        <v>1265</v>
      </c>
    </row>
    <row r="101" spans="1:3" ht="15.75" thickBot="1" x14ac:dyDescent="0.3">
      <c r="A101" s="14" t="s">
        <v>1266</v>
      </c>
      <c r="B101" s="15">
        <v>178</v>
      </c>
      <c r="C101" s="15" t="s">
        <v>1267</v>
      </c>
    </row>
    <row r="102" spans="1:3" ht="26.25" thickBot="1" x14ac:dyDescent="0.3">
      <c r="A102" s="12" t="s">
        <v>1268</v>
      </c>
      <c r="B102" s="13">
        <v>408</v>
      </c>
      <c r="C102" s="13" t="s">
        <v>1269</v>
      </c>
    </row>
    <row r="103" spans="1:3" ht="15.75" thickBot="1" x14ac:dyDescent="0.3">
      <c r="A103" s="14" t="s">
        <v>61</v>
      </c>
      <c r="B103" s="15">
        <v>188</v>
      </c>
      <c r="C103" s="15" t="s">
        <v>1270</v>
      </c>
    </row>
    <row r="104" spans="1:3" ht="15.75" thickBot="1" x14ac:dyDescent="0.3">
      <c r="A104" s="12" t="s">
        <v>1271</v>
      </c>
      <c r="B104" s="13">
        <v>384</v>
      </c>
      <c r="C104" s="13" t="s">
        <v>1272</v>
      </c>
    </row>
    <row r="105" spans="1:3" ht="15.75" thickBot="1" x14ac:dyDescent="0.3">
      <c r="A105" s="14" t="s">
        <v>64</v>
      </c>
      <c r="B105" s="15">
        <v>192</v>
      </c>
      <c r="C105" s="15" t="s">
        <v>1273</v>
      </c>
    </row>
    <row r="106" spans="1:3" ht="15.75" thickBot="1" x14ac:dyDescent="0.3">
      <c r="A106" s="12" t="s">
        <v>65</v>
      </c>
      <c r="B106" s="13">
        <v>414</v>
      </c>
      <c r="C106" s="13" t="s">
        <v>1274</v>
      </c>
    </row>
    <row r="107" spans="1:3" ht="15.75" thickBot="1" x14ac:dyDescent="0.3">
      <c r="A107" s="14" t="s">
        <v>1275</v>
      </c>
      <c r="B107" s="15">
        <v>417</v>
      </c>
      <c r="C107" s="15" t="s">
        <v>1276</v>
      </c>
    </row>
    <row r="108" spans="1:3" ht="15.75" thickBot="1" x14ac:dyDescent="0.3">
      <c r="A108" s="12" t="s">
        <v>1277</v>
      </c>
      <c r="B108" s="13">
        <v>531</v>
      </c>
      <c r="C108" s="13" t="s">
        <v>1278</v>
      </c>
    </row>
    <row r="109" spans="1:3" ht="26.25" thickBot="1" x14ac:dyDescent="0.3">
      <c r="A109" s="14" t="s">
        <v>1279</v>
      </c>
      <c r="B109" s="15">
        <v>418</v>
      </c>
      <c r="C109" s="15" t="s">
        <v>1280</v>
      </c>
    </row>
    <row r="110" spans="1:3" ht="15.75" thickBot="1" x14ac:dyDescent="0.3">
      <c r="A110" s="12" t="s">
        <v>67</v>
      </c>
      <c r="B110" s="13">
        <v>428</v>
      </c>
      <c r="C110" s="13" t="s">
        <v>1281</v>
      </c>
    </row>
    <row r="111" spans="1:3" ht="15.75" thickBot="1" x14ac:dyDescent="0.3">
      <c r="A111" s="14" t="s">
        <v>1282</v>
      </c>
      <c r="B111" s="15">
        <v>426</v>
      </c>
      <c r="C111" s="15" t="s">
        <v>1283</v>
      </c>
    </row>
    <row r="112" spans="1:3" ht="15.75" thickBot="1" x14ac:dyDescent="0.3">
      <c r="A112" s="12" t="s">
        <v>1284</v>
      </c>
      <c r="B112" s="13">
        <v>430</v>
      </c>
      <c r="C112" s="13" t="s">
        <v>1285</v>
      </c>
    </row>
    <row r="113" spans="1:3" ht="15.75" thickBot="1" x14ac:dyDescent="0.3">
      <c r="A113" s="14" t="s">
        <v>68</v>
      </c>
      <c r="B113" s="15">
        <v>422</v>
      </c>
      <c r="C113" s="15" t="s">
        <v>1286</v>
      </c>
    </row>
    <row r="114" spans="1:3" ht="15.75" thickBot="1" x14ac:dyDescent="0.3">
      <c r="A114" s="12" t="s">
        <v>69</v>
      </c>
      <c r="B114" s="13">
        <v>434</v>
      </c>
      <c r="C114" s="13" t="s">
        <v>1287</v>
      </c>
    </row>
    <row r="115" spans="1:3" ht="15.75" thickBot="1" x14ac:dyDescent="0.3">
      <c r="A115" s="14" t="s">
        <v>70</v>
      </c>
      <c r="B115" s="15">
        <v>440</v>
      </c>
      <c r="C115" s="15" t="s">
        <v>1288</v>
      </c>
    </row>
    <row r="116" spans="1:3" ht="15.75" thickBot="1" x14ac:dyDescent="0.3">
      <c r="A116" s="12" t="s">
        <v>1289</v>
      </c>
      <c r="B116" s="13">
        <v>438</v>
      </c>
      <c r="C116" s="13" t="s">
        <v>1290</v>
      </c>
    </row>
    <row r="117" spans="1:3" ht="15.75" thickBot="1" x14ac:dyDescent="0.3">
      <c r="A117" s="14" t="s">
        <v>71</v>
      </c>
      <c r="B117" s="15">
        <v>442</v>
      </c>
      <c r="C117" s="15" t="s">
        <v>1291</v>
      </c>
    </row>
    <row r="118" spans="1:3" ht="15.75" thickBot="1" x14ac:dyDescent="0.3">
      <c r="A118" s="12" t="s">
        <v>72</v>
      </c>
      <c r="B118" s="13">
        <v>480</v>
      </c>
      <c r="C118" s="13" t="s">
        <v>1292</v>
      </c>
    </row>
    <row r="119" spans="1:3" ht="15.75" thickBot="1" x14ac:dyDescent="0.3">
      <c r="A119" s="14" t="s">
        <v>73</v>
      </c>
      <c r="B119" s="15">
        <v>478</v>
      </c>
      <c r="C119" s="15" t="s">
        <v>1293</v>
      </c>
    </row>
    <row r="120" spans="1:3" ht="15.75" thickBot="1" x14ac:dyDescent="0.3">
      <c r="A120" s="12" t="s">
        <v>1294</v>
      </c>
      <c r="B120" s="13">
        <v>450</v>
      </c>
      <c r="C120" s="13" t="s">
        <v>1295</v>
      </c>
    </row>
    <row r="121" spans="1:3" ht="15.75" thickBot="1" x14ac:dyDescent="0.3">
      <c r="A121" s="14" t="s">
        <v>1296</v>
      </c>
      <c r="B121" s="15">
        <v>454</v>
      </c>
      <c r="C121" s="15" t="s">
        <v>1297</v>
      </c>
    </row>
    <row r="122" spans="1:3" ht="15.75" thickBot="1" x14ac:dyDescent="0.3">
      <c r="A122" s="12" t="s">
        <v>75</v>
      </c>
      <c r="B122" s="13">
        <v>458</v>
      </c>
      <c r="C122" s="13" t="s">
        <v>1298</v>
      </c>
    </row>
    <row r="123" spans="1:3" ht="15.75" thickBot="1" x14ac:dyDescent="0.3">
      <c r="A123" s="14" t="s">
        <v>1299</v>
      </c>
      <c r="B123" s="15">
        <v>466</v>
      </c>
      <c r="C123" s="15" t="s">
        <v>1300</v>
      </c>
    </row>
    <row r="124" spans="1:3" ht="15.75" thickBot="1" x14ac:dyDescent="0.3">
      <c r="A124" s="12" t="s">
        <v>1301</v>
      </c>
      <c r="B124" s="13">
        <v>462</v>
      </c>
      <c r="C124" s="13" t="s">
        <v>1302</v>
      </c>
    </row>
    <row r="125" spans="1:3" ht="15.75" thickBot="1" x14ac:dyDescent="0.3">
      <c r="A125" s="14" t="s">
        <v>77</v>
      </c>
      <c r="B125" s="15">
        <v>470</v>
      </c>
      <c r="C125" s="15" t="s">
        <v>1303</v>
      </c>
    </row>
    <row r="126" spans="1:3" ht="15.75" thickBot="1" x14ac:dyDescent="0.3">
      <c r="A126" s="12" t="s">
        <v>78</v>
      </c>
      <c r="B126" s="13">
        <v>504</v>
      </c>
      <c r="C126" s="13" t="s">
        <v>1304</v>
      </c>
    </row>
    <row r="127" spans="1:3" ht="15.75" thickBot="1" x14ac:dyDescent="0.3">
      <c r="A127" s="14" t="s">
        <v>1305</v>
      </c>
      <c r="B127" s="15">
        <v>474</v>
      </c>
      <c r="C127" s="15" t="s">
        <v>1306</v>
      </c>
    </row>
    <row r="128" spans="1:3" ht="15.75" thickBot="1" x14ac:dyDescent="0.3">
      <c r="A128" s="12" t="s">
        <v>1307</v>
      </c>
      <c r="B128" s="13">
        <v>584</v>
      </c>
      <c r="C128" s="13" t="s">
        <v>1308</v>
      </c>
    </row>
    <row r="129" spans="1:3" ht="15.75" thickBot="1" x14ac:dyDescent="0.3">
      <c r="A129" s="14" t="s">
        <v>1309</v>
      </c>
      <c r="B129" s="15">
        <v>484</v>
      </c>
      <c r="C129" s="15" t="s">
        <v>1310</v>
      </c>
    </row>
    <row r="130" spans="1:3" ht="26.25" thickBot="1" x14ac:dyDescent="0.3">
      <c r="A130" s="12" t="s">
        <v>1311</v>
      </c>
      <c r="B130" s="13">
        <v>583</v>
      </c>
      <c r="C130" s="13" t="s">
        <v>1312</v>
      </c>
    </row>
    <row r="131" spans="1:3" ht="15.75" thickBot="1" x14ac:dyDescent="0.3">
      <c r="A131" s="14" t="s">
        <v>1313</v>
      </c>
      <c r="B131" s="15">
        <v>508</v>
      </c>
      <c r="C131" s="15" t="s">
        <v>1314</v>
      </c>
    </row>
    <row r="132" spans="1:3" ht="15.75" thickBot="1" x14ac:dyDescent="0.3">
      <c r="A132" s="12" t="s">
        <v>1315</v>
      </c>
      <c r="B132" s="13">
        <v>492</v>
      </c>
      <c r="C132" s="13" t="s">
        <v>1316</v>
      </c>
    </row>
    <row r="133" spans="1:3" ht="15.75" thickBot="1" x14ac:dyDescent="0.3">
      <c r="A133" s="14" t="s">
        <v>82</v>
      </c>
      <c r="B133" s="15">
        <v>496</v>
      </c>
      <c r="C133" s="15" t="s">
        <v>1317</v>
      </c>
    </row>
    <row r="134" spans="1:3" ht="15.75" thickBot="1" x14ac:dyDescent="0.3">
      <c r="A134" s="12" t="s">
        <v>1318</v>
      </c>
      <c r="B134" s="13">
        <v>500</v>
      </c>
      <c r="C134" s="13" t="s">
        <v>1319</v>
      </c>
    </row>
    <row r="135" spans="1:3" ht="15.75" thickBot="1" x14ac:dyDescent="0.3">
      <c r="A135" s="14" t="s">
        <v>83</v>
      </c>
      <c r="B135" s="15">
        <v>104</v>
      </c>
      <c r="C135" s="15" t="s">
        <v>1320</v>
      </c>
    </row>
    <row r="136" spans="1:3" ht="15.75" thickBot="1" x14ac:dyDescent="0.3">
      <c r="A136" s="12" t="s">
        <v>84</v>
      </c>
      <c r="B136" s="13">
        <v>516</v>
      </c>
      <c r="C136" s="13" t="s">
        <v>1321</v>
      </c>
    </row>
    <row r="137" spans="1:3" ht="15.75" thickBot="1" x14ac:dyDescent="0.3">
      <c r="A137" s="14" t="s">
        <v>1322</v>
      </c>
      <c r="B137" s="15">
        <v>520</v>
      </c>
      <c r="C137" s="15" t="s">
        <v>1323</v>
      </c>
    </row>
    <row r="138" spans="1:3" ht="15.75" thickBot="1" x14ac:dyDescent="0.3">
      <c r="A138" s="12" t="s">
        <v>85</v>
      </c>
      <c r="B138" s="13">
        <v>524</v>
      </c>
      <c r="C138" s="13" t="s">
        <v>1324</v>
      </c>
    </row>
    <row r="139" spans="1:3" ht="15.75" thickBot="1" x14ac:dyDescent="0.3">
      <c r="A139" s="14" t="s">
        <v>1325</v>
      </c>
      <c r="B139" s="15">
        <v>562</v>
      </c>
      <c r="C139" s="15" t="s">
        <v>1326</v>
      </c>
    </row>
    <row r="140" spans="1:3" ht="15.75" thickBot="1" x14ac:dyDescent="0.3">
      <c r="A140" s="12" t="s">
        <v>86</v>
      </c>
      <c r="B140" s="13">
        <v>566</v>
      </c>
      <c r="C140" s="13" t="s">
        <v>1327</v>
      </c>
    </row>
    <row r="141" spans="1:3" ht="15.75" thickBot="1" x14ac:dyDescent="0.3">
      <c r="A141" s="14" t="s">
        <v>1328</v>
      </c>
      <c r="B141" s="15">
        <v>528</v>
      </c>
      <c r="C141" s="15" t="s">
        <v>1329</v>
      </c>
    </row>
    <row r="142" spans="1:3" ht="15.75" thickBot="1" x14ac:dyDescent="0.3">
      <c r="A142" s="12" t="s">
        <v>1330</v>
      </c>
      <c r="B142" s="13">
        <v>558</v>
      </c>
      <c r="C142" s="13" t="s">
        <v>1331</v>
      </c>
    </row>
    <row r="143" spans="1:3" ht="15.75" thickBot="1" x14ac:dyDescent="0.3">
      <c r="A143" s="14" t="s">
        <v>1332</v>
      </c>
      <c r="B143" s="15">
        <v>570</v>
      </c>
      <c r="C143" s="15" t="s">
        <v>1333</v>
      </c>
    </row>
    <row r="144" spans="1:3" ht="15.75" thickBot="1" x14ac:dyDescent="0.3">
      <c r="A144" s="12" t="s">
        <v>1334</v>
      </c>
      <c r="B144" s="13">
        <v>554</v>
      </c>
      <c r="C144" s="13" t="s">
        <v>1335</v>
      </c>
    </row>
    <row r="145" spans="1:3" ht="15.75" thickBot="1" x14ac:dyDescent="0.3">
      <c r="A145" s="14" t="s">
        <v>1336</v>
      </c>
      <c r="B145" s="15">
        <v>540</v>
      </c>
      <c r="C145" s="15" t="s">
        <v>1337</v>
      </c>
    </row>
    <row r="146" spans="1:3" ht="15.75" thickBot="1" x14ac:dyDescent="0.3">
      <c r="A146" s="12" t="s">
        <v>90</v>
      </c>
      <c r="B146" s="13">
        <v>578</v>
      </c>
      <c r="C146" s="13" t="s">
        <v>1338</v>
      </c>
    </row>
    <row r="147" spans="1:3" ht="26.25" thickBot="1" x14ac:dyDescent="0.3">
      <c r="A147" s="14" t="s">
        <v>1339</v>
      </c>
      <c r="B147" s="15">
        <v>834</v>
      </c>
      <c r="C147" s="15" t="s">
        <v>1340</v>
      </c>
    </row>
    <row r="148" spans="1:3" ht="26.25" thickBot="1" x14ac:dyDescent="0.3">
      <c r="A148" s="12" t="s">
        <v>91</v>
      </c>
      <c r="B148" s="13">
        <v>784</v>
      </c>
      <c r="C148" s="13" t="s">
        <v>1341</v>
      </c>
    </row>
    <row r="149" spans="1:3" ht="15.75" thickBot="1" x14ac:dyDescent="0.3">
      <c r="A149" s="14" t="s">
        <v>92</v>
      </c>
      <c r="B149" s="15">
        <v>512</v>
      </c>
      <c r="C149" s="15" t="s">
        <v>1342</v>
      </c>
    </row>
    <row r="150" spans="1:3" ht="15.75" thickBot="1" x14ac:dyDescent="0.3">
      <c r="A150" s="12" t="s">
        <v>1343</v>
      </c>
      <c r="B150" s="13">
        <v>74</v>
      </c>
      <c r="C150" s="13" t="s">
        <v>1344</v>
      </c>
    </row>
    <row r="151" spans="1:3" ht="15.75" thickBot="1" x14ac:dyDescent="0.3">
      <c r="A151" s="14" t="s">
        <v>1345</v>
      </c>
      <c r="B151" s="15">
        <v>175</v>
      </c>
      <c r="C151" s="15" t="s">
        <v>1346</v>
      </c>
    </row>
    <row r="152" spans="1:3" ht="15.75" thickBot="1" x14ac:dyDescent="0.3">
      <c r="A152" s="12" t="s">
        <v>1347</v>
      </c>
      <c r="B152" s="13">
        <v>833</v>
      </c>
      <c r="C152" s="13" t="s">
        <v>1348</v>
      </c>
    </row>
    <row r="153" spans="1:3" ht="15.75" thickBot="1" x14ac:dyDescent="0.3">
      <c r="A153" s="14" t="s">
        <v>1349</v>
      </c>
      <c r="B153" s="15">
        <v>574</v>
      </c>
      <c r="C153" s="15" t="s">
        <v>1350</v>
      </c>
    </row>
    <row r="154" spans="1:3" ht="15.75" thickBot="1" x14ac:dyDescent="0.3">
      <c r="A154" s="12" t="s">
        <v>1351</v>
      </c>
      <c r="B154" s="13">
        <v>162</v>
      </c>
      <c r="C154" s="13" t="s">
        <v>1352</v>
      </c>
    </row>
    <row r="155" spans="1:3" ht="15.75" thickBot="1" x14ac:dyDescent="0.3">
      <c r="A155" s="14" t="s">
        <v>1353</v>
      </c>
      <c r="B155" s="15">
        <v>654</v>
      </c>
      <c r="C155" s="15" t="s">
        <v>1354</v>
      </c>
    </row>
    <row r="156" spans="1:3" ht="26.25" thickBot="1" x14ac:dyDescent="0.3">
      <c r="A156" s="12" t="s">
        <v>1355</v>
      </c>
      <c r="B156" s="13">
        <v>334</v>
      </c>
      <c r="C156" s="13" t="s">
        <v>1356</v>
      </c>
    </row>
    <row r="157" spans="1:3" ht="15.75" thickBot="1" x14ac:dyDescent="0.3">
      <c r="A157" s="14" t="s">
        <v>1357</v>
      </c>
      <c r="B157" s="15">
        <v>184</v>
      </c>
      <c r="C157" s="15" t="s">
        <v>1358</v>
      </c>
    </row>
    <row r="158" spans="1:3" ht="26.25" thickBot="1" x14ac:dyDescent="0.3">
      <c r="A158" s="12" t="s">
        <v>1359</v>
      </c>
      <c r="B158" s="13">
        <v>744</v>
      </c>
      <c r="C158" s="13" t="s">
        <v>1360</v>
      </c>
    </row>
    <row r="159" spans="1:3" ht="15.75" thickBot="1" x14ac:dyDescent="0.3">
      <c r="A159" s="14" t="s">
        <v>1361</v>
      </c>
      <c r="B159" s="15">
        <v>796</v>
      </c>
      <c r="C159" s="15" t="s">
        <v>1362</v>
      </c>
    </row>
    <row r="160" spans="1:3" ht="15.75" thickBot="1" x14ac:dyDescent="0.3">
      <c r="A160" s="12" t="s">
        <v>1363</v>
      </c>
      <c r="B160" s="13">
        <v>876</v>
      </c>
      <c r="C160" s="13" t="s">
        <v>1364</v>
      </c>
    </row>
    <row r="161" spans="1:3" ht="15.75" thickBot="1" x14ac:dyDescent="0.3">
      <c r="A161" s="14" t="s">
        <v>93</v>
      </c>
      <c r="B161" s="15">
        <v>586</v>
      </c>
      <c r="C161" s="15" t="s">
        <v>1365</v>
      </c>
    </row>
    <row r="162" spans="1:3" ht="15.75" thickBot="1" x14ac:dyDescent="0.3">
      <c r="A162" s="12" t="s">
        <v>1366</v>
      </c>
      <c r="B162" s="13">
        <v>585</v>
      </c>
      <c r="C162" s="13" t="s">
        <v>1367</v>
      </c>
    </row>
    <row r="163" spans="1:3" ht="15.75" thickBot="1" x14ac:dyDescent="0.3">
      <c r="A163" s="14" t="s">
        <v>95</v>
      </c>
      <c r="B163" s="15">
        <v>591</v>
      </c>
      <c r="C163" s="15" t="s">
        <v>1368</v>
      </c>
    </row>
    <row r="164" spans="1:3" ht="15.75" thickBot="1" x14ac:dyDescent="0.3">
      <c r="A164" s="12" t="s">
        <v>1369</v>
      </c>
      <c r="B164" s="13">
        <v>598</v>
      </c>
      <c r="C164" s="13" t="s">
        <v>1370</v>
      </c>
    </row>
    <row r="165" spans="1:3" ht="15.75" thickBot="1" x14ac:dyDescent="0.3">
      <c r="A165" s="14" t="s">
        <v>96</v>
      </c>
      <c r="B165" s="15">
        <v>600</v>
      </c>
      <c r="C165" s="15" t="s">
        <v>1371</v>
      </c>
    </row>
    <row r="166" spans="1:3" ht="15.75" thickBot="1" x14ac:dyDescent="0.3">
      <c r="A166" s="12" t="s">
        <v>97</v>
      </c>
      <c r="B166" s="13">
        <v>604</v>
      </c>
      <c r="C166" s="13" t="s">
        <v>1372</v>
      </c>
    </row>
    <row r="167" spans="1:3" ht="15.75" thickBot="1" x14ac:dyDescent="0.3">
      <c r="A167" s="14" t="s">
        <v>1373</v>
      </c>
      <c r="B167" s="15">
        <v>612</v>
      </c>
      <c r="C167" s="15" t="s">
        <v>1374</v>
      </c>
    </row>
    <row r="168" spans="1:3" ht="15.75" thickBot="1" x14ac:dyDescent="0.3">
      <c r="A168" s="12" t="s">
        <v>98</v>
      </c>
      <c r="B168" s="13">
        <v>616</v>
      </c>
      <c r="C168" s="13" t="s">
        <v>1375</v>
      </c>
    </row>
    <row r="169" spans="1:3" ht="15.75" thickBot="1" x14ac:dyDescent="0.3">
      <c r="A169" s="14" t="s">
        <v>99</v>
      </c>
      <c r="B169" s="15">
        <v>620</v>
      </c>
      <c r="C169" s="15" t="s">
        <v>1376</v>
      </c>
    </row>
    <row r="170" spans="1:3" ht="15.75" thickBot="1" x14ac:dyDescent="0.3">
      <c r="A170" s="12" t="s">
        <v>1377</v>
      </c>
      <c r="B170" s="13">
        <v>630</v>
      </c>
      <c r="C170" s="13" t="s">
        <v>1378</v>
      </c>
    </row>
    <row r="171" spans="1:3" ht="15.75" thickBot="1" x14ac:dyDescent="0.3">
      <c r="A171" s="14" t="s">
        <v>101</v>
      </c>
      <c r="B171" s="15">
        <v>410</v>
      </c>
      <c r="C171" s="15" t="s">
        <v>1379</v>
      </c>
    </row>
    <row r="172" spans="1:3" ht="15.75" thickBot="1" x14ac:dyDescent="0.3">
      <c r="A172" s="12" t="s">
        <v>1380</v>
      </c>
      <c r="B172" s="13">
        <v>498</v>
      </c>
      <c r="C172" s="13" t="s">
        <v>1381</v>
      </c>
    </row>
    <row r="173" spans="1:3" ht="15.75" thickBot="1" x14ac:dyDescent="0.3">
      <c r="A173" s="14" t="s">
        <v>1382</v>
      </c>
      <c r="B173" s="15">
        <v>638</v>
      </c>
      <c r="C173" s="15" t="s">
        <v>1383</v>
      </c>
    </row>
    <row r="174" spans="1:3" ht="15.75" thickBot="1" x14ac:dyDescent="0.3">
      <c r="A174" s="12" t="s">
        <v>1384</v>
      </c>
      <c r="B174" s="13">
        <v>643</v>
      </c>
      <c r="C174" s="13" t="s">
        <v>1385</v>
      </c>
    </row>
    <row r="175" spans="1:3" ht="15.75" thickBot="1" x14ac:dyDescent="0.3">
      <c r="A175" s="14" t="s">
        <v>102</v>
      </c>
      <c r="B175" s="15">
        <v>646</v>
      </c>
      <c r="C175" s="15" t="s">
        <v>1386</v>
      </c>
    </row>
    <row r="176" spans="1:3" ht="15.75" thickBot="1" x14ac:dyDescent="0.3">
      <c r="A176" s="12" t="s">
        <v>103</v>
      </c>
      <c r="B176" s="13">
        <v>642</v>
      </c>
      <c r="C176" s="13" t="s">
        <v>1387</v>
      </c>
    </row>
    <row r="177" spans="1:3" ht="15.75" thickBot="1" x14ac:dyDescent="0.3">
      <c r="A177" s="14" t="s">
        <v>1388</v>
      </c>
      <c r="B177" s="15">
        <v>222</v>
      </c>
      <c r="C177" s="15" t="s">
        <v>1389</v>
      </c>
    </row>
    <row r="178" spans="1:3" ht="15.75" thickBot="1" x14ac:dyDescent="0.3">
      <c r="A178" s="12" t="s">
        <v>1390</v>
      </c>
      <c r="B178" s="13">
        <v>882</v>
      </c>
      <c r="C178" s="13" t="s">
        <v>1391</v>
      </c>
    </row>
    <row r="179" spans="1:3" ht="15.75" thickBot="1" x14ac:dyDescent="0.3">
      <c r="A179" s="14" t="s">
        <v>1392</v>
      </c>
      <c r="B179" s="15">
        <v>674</v>
      </c>
      <c r="C179" s="15" t="s">
        <v>1393</v>
      </c>
    </row>
    <row r="180" spans="1:3" ht="15.75" thickBot="1" x14ac:dyDescent="0.3">
      <c r="A180" s="12" t="s">
        <v>1394</v>
      </c>
      <c r="B180" s="13">
        <v>678</v>
      </c>
      <c r="C180" s="13" t="s">
        <v>1395</v>
      </c>
    </row>
    <row r="181" spans="1:3" ht="15.75" thickBot="1" x14ac:dyDescent="0.3">
      <c r="A181" s="14" t="s">
        <v>104</v>
      </c>
      <c r="B181" s="15">
        <v>682</v>
      </c>
      <c r="C181" s="15" t="s">
        <v>1396</v>
      </c>
    </row>
    <row r="182" spans="1:3" ht="15.75" thickBot="1" x14ac:dyDescent="0.3">
      <c r="A182" s="12" t="s">
        <v>1397</v>
      </c>
      <c r="B182" s="13">
        <v>336</v>
      </c>
      <c r="C182" s="13" t="s">
        <v>1398</v>
      </c>
    </row>
    <row r="183" spans="1:3" ht="15.75" thickBot="1" x14ac:dyDescent="0.3">
      <c r="A183" s="14" t="s">
        <v>105</v>
      </c>
      <c r="B183" s="15">
        <v>807</v>
      </c>
      <c r="C183" s="15" t="s">
        <v>1399</v>
      </c>
    </row>
    <row r="184" spans="1:3" ht="15.75" thickBot="1" x14ac:dyDescent="0.3">
      <c r="A184" s="12" t="s">
        <v>1400</v>
      </c>
      <c r="B184" s="13">
        <v>580</v>
      </c>
      <c r="C184" s="13" t="s">
        <v>1401</v>
      </c>
    </row>
    <row r="185" spans="1:3" ht="15.75" thickBot="1" x14ac:dyDescent="0.3">
      <c r="A185" s="14" t="s">
        <v>106</v>
      </c>
      <c r="B185" s="15">
        <v>690</v>
      </c>
      <c r="C185" s="15" t="s">
        <v>1402</v>
      </c>
    </row>
    <row r="186" spans="1:3" ht="15.75" thickBot="1" x14ac:dyDescent="0.3">
      <c r="A186" s="12" t="s">
        <v>1403</v>
      </c>
      <c r="B186" s="13">
        <v>652</v>
      </c>
      <c r="C186" s="13" t="s">
        <v>1404</v>
      </c>
    </row>
    <row r="187" spans="1:3" ht="15.75" thickBot="1" x14ac:dyDescent="0.3">
      <c r="A187" s="14" t="s">
        <v>1405</v>
      </c>
      <c r="B187" s="15">
        <v>686</v>
      </c>
      <c r="C187" s="15" t="s">
        <v>1406</v>
      </c>
    </row>
    <row r="188" spans="1:3" ht="26.25" thickBot="1" x14ac:dyDescent="0.3">
      <c r="A188" s="12" t="s">
        <v>1407</v>
      </c>
      <c r="B188" s="13">
        <v>663</v>
      </c>
      <c r="C188" s="13" t="s">
        <v>1408</v>
      </c>
    </row>
    <row r="189" spans="1:3" ht="15.75" thickBot="1" x14ac:dyDescent="0.3">
      <c r="A189" s="14" t="s">
        <v>1409</v>
      </c>
      <c r="B189" s="15">
        <v>666</v>
      </c>
      <c r="C189" s="15" t="s">
        <v>1410</v>
      </c>
    </row>
    <row r="190" spans="1:3" ht="15.75" thickBot="1" x14ac:dyDescent="0.3">
      <c r="A190" s="12" t="s">
        <v>1411</v>
      </c>
      <c r="B190" s="13">
        <v>670</v>
      </c>
      <c r="C190" s="13" t="s">
        <v>1412</v>
      </c>
    </row>
    <row r="191" spans="1:3" ht="15.75" thickBot="1" x14ac:dyDescent="0.3">
      <c r="A191" s="14" t="s">
        <v>1413</v>
      </c>
      <c r="B191" s="15">
        <v>659</v>
      </c>
      <c r="C191" s="15" t="s">
        <v>1414</v>
      </c>
    </row>
    <row r="192" spans="1:3" ht="15.75" thickBot="1" x14ac:dyDescent="0.3">
      <c r="A192" s="12" t="s">
        <v>1415</v>
      </c>
      <c r="B192" s="13">
        <v>662</v>
      </c>
      <c r="C192" s="13" t="s">
        <v>1416</v>
      </c>
    </row>
    <row r="193" spans="1:3" ht="15.75" thickBot="1" x14ac:dyDescent="0.3">
      <c r="A193" s="14" t="s">
        <v>108</v>
      </c>
      <c r="B193" s="15">
        <v>688</v>
      </c>
      <c r="C193" s="15" t="s">
        <v>1417</v>
      </c>
    </row>
    <row r="194" spans="1:3" ht="15.75" thickBot="1" x14ac:dyDescent="0.3">
      <c r="A194" s="12" t="s">
        <v>109</v>
      </c>
      <c r="B194" s="13">
        <v>702</v>
      </c>
      <c r="C194" s="13" t="s">
        <v>1418</v>
      </c>
    </row>
    <row r="195" spans="1:3" ht="26.25" thickBot="1" x14ac:dyDescent="0.3">
      <c r="A195" s="14" t="s">
        <v>1419</v>
      </c>
      <c r="B195" s="15">
        <v>534</v>
      </c>
      <c r="C195" s="15" t="s">
        <v>1420</v>
      </c>
    </row>
    <row r="196" spans="1:3" ht="26.25" thickBot="1" x14ac:dyDescent="0.3">
      <c r="A196" s="12" t="s">
        <v>1421</v>
      </c>
      <c r="B196" s="13">
        <v>760</v>
      </c>
      <c r="C196" s="13" t="s">
        <v>1422</v>
      </c>
    </row>
    <row r="197" spans="1:3" ht="15.75" thickBot="1" x14ac:dyDescent="0.3">
      <c r="A197" s="14" t="s">
        <v>111</v>
      </c>
      <c r="B197" s="15">
        <v>703</v>
      </c>
      <c r="C197" s="15" t="s">
        <v>1423</v>
      </c>
    </row>
    <row r="198" spans="1:3" ht="15.75" thickBot="1" x14ac:dyDescent="0.3">
      <c r="A198" s="12" t="s">
        <v>112</v>
      </c>
      <c r="B198" s="13">
        <v>705</v>
      </c>
      <c r="C198" s="13" t="s">
        <v>1424</v>
      </c>
    </row>
    <row r="199" spans="1:3" ht="39" thickBot="1" x14ac:dyDescent="0.3">
      <c r="A199" s="14" t="s">
        <v>1425</v>
      </c>
      <c r="B199" s="15">
        <v>826</v>
      </c>
      <c r="C199" s="15" t="s">
        <v>1426</v>
      </c>
    </row>
    <row r="200" spans="1:3" ht="15.75" thickBot="1" x14ac:dyDescent="0.3">
      <c r="A200" s="12" t="s">
        <v>113</v>
      </c>
      <c r="B200" s="13">
        <v>840</v>
      </c>
      <c r="C200" s="13" t="s">
        <v>1427</v>
      </c>
    </row>
    <row r="201" spans="1:3" ht="15.75" thickBot="1" x14ac:dyDescent="0.3">
      <c r="A201" s="14" t="s">
        <v>1428</v>
      </c>
      <c r="B201" s="15">
        <v>90</v>
      </c>
      <c r="C201" s="15" t="s">
        <v>1429</v>
      </c>
    </row>
    <row r="202" spans="1:3" ht="15.75" thickBot="1" x14ac:dyDescent="0.3">
      <c r="A202" s="12" t="s">
        <v>1430</v>
      </c>
      <c r="B202" s="13">
        <v>706</v>
      </c>
      <c r="C202" s="13" t="s">
        <v>1431</v>
      </c>
    </row>
    <row r="203" spans="1:3" ht="15.75" thickBot="1" x14ac:dyDescent="0.3">
      <c r="A203" s="14" t="s">
        <v>114</v>
      </c>
      <c r="B203" s="15">
        <v>729</v>
      </c>
      <c r="C203" s="15" t="s">
        <v>1432</v>
      </c>
    </row>
    <row r="204" spans="1:3" ht="15.75" thickBot="1" x14ac:dyDescent="0.3">
      <c r="A204" s="12" t="s">
        <v>1433</v>
      </c>
      <c r="B204" s="13">
        <v>740</v>
      </c>
      <c r="C204" s="13" t="s">
        <v>1434</v>
      </c>
    </row>
    <row r="205" spans="1:3" ht="15.75" thickBot="1" x14ac:dyDescent="0.3">
      <c r="A205" s="14" t="s">
        <v>1435</v>
      </c>
      <c r="B205" s="15">
        <v>694</v>
      </c>
      <c r="C205" s="15" t="s">
        <v>1436</v>
      </c>
    </row>
    <row r="206" spans="1:3" ht="15.75" thickBot="1" x14ac:dyDescent="0.3">
      <c r="A206" s="12" t="s">
        <v>115</v>
      </c>
      <c r="B206" s="13">
        <v>762</v>
      </c>
      <c r="C206" s="13" t="s">
        <v>1437</v>
      </c>
    </row>
    <row r="207" spans="1:3" ht="15.75" thickBot="1" x14ac:dyDescent="0.3">
      <c r="A207" s="14" t="s">
        <v>116</v>
      </c>
      <c r="B207" s="15">
        <v>764</v>
      </c>
      <c r="C207" s="15" t="s">
        <v>1438</v>
      </c>
    </row>
    <row r="208" spans="1:3" ht="15.75" thickBot="1" x14ac:dyDescent="0.3">
      <c r="A208" s="12" t="s">
        <v>1439</v>
      </c>
      <c r="B208" s="13">
        <v>626</v>
      </c>
      <c r="C208" s="13" t="s">
        <v>1440</v>
      </c>
    </row>
    <row r="209" spans="1:3" ht="15.75" thickBot="1" x14ac:dyDescent="0.3">
      <c r="A209" s="14" t="s">
        <v>1441</v>
      </c>
      <c r="B209" s="15">
        <v>768</v>
      </c>
      <c r="C209" s="15" t="s">
        <v>1442</v>
      </c>
    </row>
    <row r="210" spans="1:3" ht="15.75" thickBot="1" x14ac:dyDescent="0.3">
      <c r="A210" s="12" t="s">
        <v>1443</v>
      </c>
      <c r="B210" s="13">
        <v>772</v>
      </c>
      <c r="C210" s="13" t="s">
        <v>1444</v>
      </c>
    </row>
    <row r="211" spans="1:3" ht="15.75" thickBot="1" x14ac:dyDescent="0.3">
      <c r="A211" s="14" t="s">
        <v>1445</v>
      </c>
      <c r="B211" s="15">
        <v>776</v>
      </c>
      <c r="C211" s="15" t="s">
        <v>1446</v>
      </c>
    </row>
    <row r="212" spans="1:3" ht="15.75" thickBot="1" x14ac:dyDescent="0.3">
      <c r="A212" s="12" t="s">
        <v>1447</v>
      </c>
      <c r="B212" s="13">
        <v>780</v>
      </c>
      <c r="C212" s="13" t="s">
        <v>1448</v>
      </c>
    </row>
    <row r="213" spans="1:3" ht="15.75" thickBot="1" x14ac:dyDescent="0.3">
      <c r="A213" s="14" t="s">
        <v>1449</v>
      </c>
      <c r="B213" s="15">
        <v>798</v>
      </c>
      <c r="C213" s="15" t="s">
        <v>1450</v>
      </c>
    </row>
    <row r="214" spans="1:3" ht="15.75" thickBot="1" x14ac:dyDescent="0.3">
      <c r="A214" s="12" t="s">
        <v>118</v>
      </c>
      <c r="B214" s="13">
        <v>788</v>
      </c>
      <c r="C214" s="13" t="s">
        <v>1451</v>
      </c>
    </row>
    <row r="215" spans="1:3" ht="15.75" thickBot="1" x14ac:dyDescent="0.3">
      <c r="A215" s="14" t="s">
        <v>119</v>
      </c>
      <c r="B215" s="15">
        <v>795</v>
      </c>
      <c r="C215" s="15" t="s">
        <v>1452</v>
      </c>
    </row>
    <row r="216" spans="1:3" ht="15.75" thickBot="1" x14ac:dyDescent="0.3">
      <c r="A216" s="12" t="s">
        <v>120</v>
      </c>
      <c r="B216" s="13">
        <v>792</v>
      </c>
      <c r="C216" s="13" t="s">
        <v>1453</v>
      </c>
    </row>
    <row r="217" spans="1:3" ht="15.75" thickBot="1" x14ac:dyDescent="0.3">
      <c r="A217" s="14" t="s">
        <v>1454</v>
      </c>
      <c r="B217" s="15">
        <v>800</v>
      </c>
      <c r="C217" s="15" t="s">
        <v>1455</v>
      </c>
    </row>
    <row r="218" spans="1:3" ht="15.75" thickBot="1" x14ac:dyDescent="0.3">
      <c r="A218" s="12" t="s">
        <v>122</v>
      </c>
      <c r="B218" s="13">
        <v>860</v>
      </c>
      <c r="C218" s="13" t="s">
        <v>1456</v>
      </c>
    </row>
    <row r="219" spans="1:3" ht="15.75" thickBot="1" x14ac:dyDescent="0.3">
      <c r="A219" s="14" t="s">
        <v>1457</v>
      </c>
      <c r="B219" s="15">
        <v>804</v>
      </c>
      <c r="C219" s="15" t="s">
        <v>1458</v>
      </c>
    </row>
    <row r="220" spans="1:3" ht="15.75" thickBot="1" x14ac:dyDescent="0.3">
      <c r="A220" s="12" t="s">
        <v>123</v>
      </c>
      <c r="B220" s="13">
        <v>858</v>
      </c>
      <c r="C220" s="13" t="s">
        <v>1459</v>
      </c>
    </row>
    <row r="221" spans="1:3" ht="15.75" thickBot="1" x14ac:dyDescent="0.3">
      <c r="A221" s="14" t="s">
        <v>1460</v>
      </c>
      <c r="B221" s="15">
        <v>234</v>
      </c>
      <c r="C221" s="15" t="s">
        <v>1461</v>
      </c>
    </row>
    <row r="222" spans="1:3" ht="15.75" thickBot="1" x14ac:dyDescent="0.3">
      <c r="A222" s="12" t="s">
        <v>1462</v>
      </c>
      <c r="B222" s="13">
        <v>242</v>
      </c>
      <c r="C222" s="13" t="s">
        <v>1463</v>
      </c>
    </row>
    <row r="223" spans="1:3" ht="15.75" thickBot="1" x14ac:dyDescent="0.3">
      <c r="A223" s="14" t="s">
        <v>1464</v>
      </c>
      <c r="B223" s="15">
        <v>608</v>
      </c>
      <c r="C223" s="15" t="s">
        <v>1465</v>
      </c>
    </row>
    <row r="224" spans="1:3" ht="15.75" thickBot="1" x14ac:dyDescent="0.3">
      <c r="A224" s="12" t="s">
        <v>126</v>
      </c>
      <c r="B224" s="13">
        <v>246</v>
      </c>
      <c r="C224" s="13" t="s">
        <v>1466</v>
      </c>
    </row>
    <row r="225" spans="1:3" ht="26.25" thickBot="1" x14ac:dyDescent="0.3">
      <c r="A225" s="14" t="s">
        <v>1467</v>
      </c>
      <c r="B225" s="15">
        <v>238</v>
      </c>
      <c r="C225" s="15" t="s">
        <v>1468</v>
      </c>
    </row>
    <row r="226" spans="1:3" ht="15.75" thickBot="1" x14ac:dyDescent="0.3">
      <c r="A226" s="12" t="s">
        <v>127</v>
      </c>
      <c r="B226" s="13">
        <v>250</v>
      </c>
      <c r="C226" s="13" t="s">
        <v>1469</v>
      </c>
    </row>
    <row r="227" spans="1:3" ht="15.75" thickBot="1" x14ac:dyDescent="0.3">
      <c r="A227" s="14" t="s">
        <v>1470</v>
      </c>
      <c r="B227" s="15">
        <v>254</v>
      </c>
      <c r="C227" s="15" t="s">
        <v>1471</v>
      </c>
    </row>
    <row r="228" spans="1:3" ht="15.75" thickBot="1" x14ac:dyDescent="0.3">
      <c r="A228" s="12" t="s">
        <v>1472</v>
      </c>
      <c r="B228" s="13">
        <v>258</v>
      </c>
      <c r="C228" s="13" t="s">
        <v>1473</v>
      </c>
    </row>
    <row r="229" spans="1:3" ht="15.75" thickBot="1" x14ac:dyDescent="0.3">
      <c r="A229" s="14" t="s">
        <v>128</v>
      </c>
      <c r="B229" s="15">
        <v>191</v>
      </c>
      <c r="C229" s="15" t="s">
        <v>1474</v>
      </c>
    </row>
    <row r="230" spans="1:3" ht="26.25" thickBot="1" x14ac:dyDescent="0.3">
      <c r="A230" s="12" t="s">
        <v>1475</v>
      </c>
      <c r="B230" s="13">
        <v>140</v>
      </c>
      <c r="C230" s="13" t="s">
        <v>1476</v>
      </c>
    </row>
    <row r="231" spans="1:3" ht="15.75" thickBot="1" x14ac:dyDescent="0.3">
      <c r="A231" s="14" t="s">
        <v>130</v>
      </c>
      <c r="B231" s="15">
        <v>148</v>
      </c>
      <c r="C231" s="15" t="s">
        <v>1477</v>
      </c>
    </row>
    <row r="232" spans="1:3" ht="15.75" thickBot="1" x14ac:dyDescent="0.3">
      <c r="A232" s="12" t="s">
        <v>131</v>
      </c>
      <c r="B232" s="13">
        <v>499</v>
      </c>
      <c r="C232" s="13" t="s">
        <v>1478</v>
      </c>
    </row>
    <row r="233" spans="1:3" ht="15.75" thickBot="1" x14ac:dyDescent="0.3">
      <c r="A233" s="14" t="s">
        <v>132</v>
      </c>
      <c r="B233" s="15">
        <v>203</v>
      </c>
      <c r="C233" s="15" t="s">
        <v>1479</v>
      </c>
    </row>
    <row r="234" spans="1:3" ht="15.75" thickBot="1" x14ac:dyDescent="0.3">
      <c r="A234" s="12" t="s">
        <v>133</v>
      </c>
      <c r="B234" s="13">
        <v>152</v>
      </c>
      <c r="C234" s="13" t="s">
        <v>1480</v>
      </c>
    </row>
    <row r="235" spans="1:3" ht="15.75" thickBot="1" x14ac:dyDescent="0.3">
      <c r="A235" s="14" t="s">
        <v>134</v>
      </c>
      <c r="B235" s="15">
        <v>756</v>
      </c>
      <c r="C235" s="15" t="s">
        <v>1481</v>
      </c>
    </row>
    <row r="236" spans="1:3" ht="15.75" thickBot="1" x14ac:dyDescent="0.3">
      <c r="A236" s="12" t="s">
        <v>135</v>
      </c>
      <c r="B236" s="13">
        <v>752</v>
      </c>
      <c r="C236" s="13" t="s">
        <v>1482</v>
      </c>
    </row>
    <row r="237" spans="1:3" ht="15.75" thickBot="1" x14ac:dyDescent="0.3">
      <c r="A237" s="14" t="s">
        <v>1483</v>
      </c>
      <c r="B237" s="15">
        <v>144</v>
      </c>
      <c r="C237" s="15" t="s">
        <v>1484</v>
      </c>
    </row>
    <row r="238" spans="1:3" ht="15.75" thickBot="1" x14ac:dyDescent="0.3">
      <c r="A238" s="12" t="s">
        <v>137</v>
      </c>
      <c r="B238" s="13">
        <v>218</v>
      </c>
      <c r="C238" s="13" t="s">
        <v>1485</v>
      </c>
    </row>
    <row r="239" spans="1:3" ht="15.75" thickBot="1" x14ac:dyDescent="0.3">
      <c r="A239" s="14" t="s">
        <v>1486</v>
      </c>
      <c r="B239" s="15">
        <v>226</v>
      </c>
      <c r="C239" s="15" t="s">
        <v>1487</v>
      </c>
    </row>
    <row r="240" spans="1:3" ht="15.75" thickBot="1" x14ac:dyDescent="0.3">
      <c r="A240" s="12" t="s">
        <v>138</v>
      </c>
      <c r="B240" s="13">
        <v>232</v>
      </c>
      <c r="C240" s="13" t="s">
        <v>1488</v>
      </c>
    </row>
    <row r="241" spans="1:3" ht="15.75" thickBot="1" x14ac:dyDescent="0.3">
      <c r="A241" s="14" t="s">
        <v>1489</v>
      </c>
      <c r="B241" s="15">
        <v>748</v>
      </c>
      <c r="C241" s="15" t="s">
        <v>1490</v>
      </c>
    </row>
    <row r="242" spans="1:3" ht="15.75" thickBot="1" x14ac:dyDescent="0.3">
      <c r="A242" s="12" t="s">
        <v>139</v>
      </c>
      <c r="B242" s="13">
        <v>233</v>
      </c>
      <c r="C242" s="13" t="s">
        <v>1491</v>
      </c>
    </row>
    <row r="243" spans="1:3" ht="15.75" thickBot="1" x14ac:dyDescent="0.3">
      <c r="A243" s="14" t="s">
        <v>140</v>
      </c>
      <c r="B243" s="15">
        <v>231</v>
      </c>
      <c r="C243" s="15" t="s">
        <v>1492</v>
      </c>
    </row>
    <row r="244" spans="1:3" ht="15.75" thickBot="1" x14ac:dyDescent="0.3">
      <c r="A244" s="12" t="s">
        <v>1493</v>
      </c>
      <c r="B244" s="13">
        <v>710</v>
      </c>
      <c r="C244" s="13" t="s">
        <v>1494</v>
      </c>
    </row>
    <row r="245" spans="1:3" ht="26.25" thickBot="1" x14ac:dyDescent="0.3">
      <c r="A245" s="14" t="s">
        <v>1495</v>
      </c>
      <c r="B245" s="15">
        <v>239</v>
      </c>
      <c r="C245" s="15" t="s">
        <v>1496</v>
      </c>
    </row>
    <row r="246" spans="1:3" ht="26.25" thickBot="1" x14ac:dyDescent="0.3">
      <c r="A246" s="12" t="s">
        <v>1497</v>
      </c>
      <c r="B246" s="13">
        <v>260</v>
      </c>
      <c r="C246" s="13" t="s">
        <v>1498</v>
      </c>
    </row>
    <row r="247" spans="1:3" ht="15.75" thickBot="1" x14ac:dyDescent="0.3">
      <c r="A247" s="14" t="s">
        <v>1499</v>
      </c>
      <c r="B247" s="15">
        <v>728</v>
      </c>
      <c r="C247" s="15" t="s">
        <v>1500</v>
      </c>
    </row>
    <row r="248" spans="1:3" ht="15.75" thickBot="1" x14ac:dyDescent="0.3">
      <c r="A248" s="12" t="s">
        <v>143</v>
      </c>
      <c r="B248" s="13">
        <v>388</v>
      </c>
      <c r="C248" s="13" t="s">
        <v>1501</v>
      </c>
    </row>
    <row r="249" spans="1:3" x14ac:dyDescent="0.25">
      <c r="A249" s="14" t="s">
        <v>144</v>
      </c>
      <c r="B249" s="15">
        <v>392</v>
      </c>
      <c r="C249" s="15" t="s">
        <v>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 Polikanov</dc:creator>
  <cp:lastModifiedBy>Stepan Polikanov</cp:lastModifiedBy>
  <dcterms:created xsi:type="dcterms:W3CDTF">2024-03-21T09:47:15Z</dcterms:created>
  <dcterms:modified xsi:type="dcterms:W3CDTF">2024-03-22T10:51:44Z</dcterms:modified>
</cp:coreProperties>
</file>