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CC85DA47-0D23-4B86-BF0C-3245F01075E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คะแนนนักเรียน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H16" i="1"/>
  <c r="I16" i="1"/>
  <c r="J16" i="1"/>
  <c r="E17" i="1"/>
  <c r="H17" i="1"/>
  <c r="I17" i="1"/>
  <c r="J17" i="1"/>
  <c r="K17" i="1"/>
  <c r="L17" i="1"/>
  <c r="E18" i="1"/>
  <c r="H18" i="1"/>
  <c r="I18" i="1"/>
  <c r="J18" i="1"/>
  <c r="E19" i="1"/>
  <c r="H19" i="1"/>
  <c r="I19" i="1"/>
  <c r="K19" i="1" s="1"/>
  <c r="L19" i="1" s="1"/>
  <c r="J19" i="1"/>
  <c r="E20" i="1"/>
  <c r="H20" i="1"/>
  <c r="I20" i="1"/>
  <c r="J20" i="1"/>
  <c r="E21" i="1"/>
  <c r="H21" i="1"/>
  <c r="I21" i="1"/>
  <c r="J21" i="1"/>
  <c r="K21" i="1"/>
  <c r="L21" i="1"/>
  <c r="E22" i="1"/>
  <c r="H22" i="1"/>
  <c r="I22" i="1"/>
  <c r="J22" i="1"/>
  <c r="E23" i="1"/>
  <c r="H23" i="1"/>
  <c r="I23" i="1"/>
  <c r="K23" i="1" s="1"/>
  <c r="L23" i="1" s="1"/>
  <c r="J23" i="1"/>
  <c r="E24" i="1"/>
  <c r="H24" i="1"/>
  <c r="I24" i="1"/>
  <c r="J24" i="1"/>
  <c r="K22" i="1" l="1"/>
  <c r="L22" i="1" s="1"/>
  <c r="K18" i="1"/>
  <c r="L18" i="1" s="1"/>
  <c r="K24" i="1"/>
  <c r="L24" i="1" s="1"/>
  <c r="K20" i="1"/>
  <c r="L20" i="1" s="1"/>
  <c r="K16" i="1"/>
  <c r="L16" i="1" s="1"/>
  <c r="J11" i="1"/>
  <c r="J12" i="1"/>
  <c r="J13" i="1"/>
  <c r="J14" i="1"/>
  <c r="J15" i="1"/>
  <c r="I11" i="1"/>
  <c r="I12" i="1"/>
  <c r="I13" i="1"/>
  <c r="K13" i="1" s="1"/>
  <c r="L13" i="1" s="1"/>
  <c r="I14" i="1"/>
  <c r="K14" i="1" s="1"/>
  <c r="L14" i="1" s="1"/>
  <c r="I15" i="1"/>
  <c r="H11" i="1"/>
  <c r="H12" i="1"/>
  <c r="H13" i="1"/>
  <c r="H14" i="1"/>
  <c r="H15" i="1"/>
  <c r="E11" i="1"/>
  <c r="E12" i="1"/>
  <c r="E13" i="1"/>
  <c r="E14" i="1"/>
  <c r="E15" i="1"/>
  <c r="J10" i="1"/>
  <c r="K10" i="1" s="1"/>
  <c r="I10" i="1"/>
  <c r="H10" i="1"/>
  <c r="E10" i="1"/>
  <c r="K15" i="1" l="1"/>
  <c r="L15" i="1" s="1"/>
  <c r="K11" i="1"/>
  <c r="L11" i="1" s="1"/>
  <c r="L10" i="1"/>
  <c r="K12" i="1"/>
  <c r="L12" i="1" s="1"/>
  <c r="C28" i="1" l="1"/>
  <c r="C27" i="1"/>
  <c r="C26" i="1"/>
</calcChain>
</file>

<file path=xl/sharedStrings.xml><?xml version="1.0" encoding="utf-8"?>
<sst xmlns="http://schemas.openxmlformats.org/spreadsheetml/2006/main" count="53" uniqueCount="41">
  <si>
    <t>เลขที่</t>
  </si>
  <si>
    <t>ชื่อ-นามสกุล</t>
  </si>
  <si>
    <t>รวม</t>
  </si>
  <si>
    <t>ระดับผลการเรียน</t>
  </si>
  <si>
    <t>เริ่มต้น</t>
  </si>
  <si>
    <t>ถึง</t>
  </si>
  <si>
    <t>ภาคเรียนที่ 1</t>
  </si>
  <si>
    <t>ภาคเรียนที่ 2</t>
  </si>
  <si>
    <t>ระหว่าง</t>
  </si>
  <si>
    <t>เรียน</t>
  </si>
  <si>
    <t>ภาค</t>
  </si>
  <si>
    <t>ปลาย</t>
  </si>
  <si>
    <t>คะแนน</t>
  </si>
  <si>
    <t>ปลายปี</t>
  </si>
  <si>
    <t>ระดับผลการเรียนรู้</t>
  </si>
  <si>
    <t>=IF(K6&gt;=80,"4",IF(K6&gt;=75,"3.5",IF(K6&gt;=70,"3",IF(K6&gt;=65,"2.5",IF(K6&gt;=60,"2",IF(K6&gt;=55,"1.5",IF(K6&gt;=50,"1",IF(K6&lt;50,"0"))))))))</t>
  </si>
  <si>
    <t>คะแนนมากที่สุด</t>
  </si>
  <si>
    <t>คะแนนน้อยที่สุด</t>
  </si>
  <si>
    <t>คะแนนเฉลี่ย</t>
  </si>
  <si>
    <t>ตัวอย่างสูตรคำนวณเกรด</t>
  </si>
  <si>
    <t>เกณฑ์การคำนวณระดับผลการเรียนรู้</t>
  </si>
  <si>
    <t>Wokshop #1</t>
  </si>
  <si>
    <t xml:space="preserve">1) ใสค่าคะแนนร่วมของแต่ละภาคการเรียนเรียนรายบุคคล </t>
  </si>
  <si>
    <t xml:space="preserve">2) รวมคะแนนปลายปีรายบุคคล </t>
  </si>
  <si>
    <t xml:space="preserve">3) คำนวณระดับผลการเรียนรู้ </t>
  </si>
  <si>
    <t>4) หาค่าคะแนนมากที่สุด น้อยที่สุด และค่าเฉลี่ยของชั้นเรียน</t>
  </si>
  <si>
    <t>นางสาวกมล</t>
  </si>
  <si>
    <t>นายกรวิชญ์</t>
  </si>
  <si>
    <t>นายกฤษฎา</t>
  </si>
  <si>
    <t>นางสาวกัญญา</t>
  </si>
  <si>
    <t>นางสาวกัญญารัตน์</t>
  </si>
  <si>
    <t>นางสาวกุลณัฐ</t>
  </si>
  <si>
    <t>นางสาวเกศราพร</t>
  </si>
  <si>
    <t>นางสาวคงคา</t>
  </si>
  <si>
    <t>นางสาวจันทวรรณ</t>
  </si>
  <si>
    <t>นางสาวจันทิมา</t>
  </si>
  <si>
    <t>นางสาวจิรัชญา</t>
  </si>
  <si>
    <t>นางสาวนฤมล</t>
  </si>
  <si>
    <t>นางสาวจิราภรณ์</t>
  </si>
  <si>
    <t>นางสาวจิราภา</t>
  </si>
  <si>
    <t>นางสาวจุฑามาศ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</si>
</sst>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quotePrefix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/>
    <xf numFmtId="0" fontId="1" fillId="7" borderId="1" xfId="0" applyFont="1" applyFill="1" applyBorder="1"/>
    <xf numFmtId="0" fontId="1" fillId="0" borderId="0" xfId="0" applyFont="1"/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topLeftCell="A4" workbookViewId="0">
      <selection activeCell="E19" sqref="E19"/>
    </sheetView>
  </sheetViews>
  <sheetFormatPr defaultRowHeight="14.4" x14ac:dyDescent="0.3"/>
  <cols>
    <col min="1" max="1" width="12" customWidth="1"/>
    <col min="2" max="2" width="29" customWidth="1"/>
    <col min="3" max="4" width="10.109375" customWidth="1"/>
    <col min="5" max="5" width="12" customWidth="1"/>
    <col min="6" max="7" width="10.109375" customWidth="1"/>
    <col min="8" max="8" width="10.88671875" customWidth="1"/>
    <col min="9" max="11" width="10.109375" customWidth="1"/>
    <col min="12" max="12" width="14.21875" customWidth="1"/>
    <col min="14" max="14" width="6.6640625" bestFit="1" customWidth="1"/>
    <col min="15" max="15" width="4" bestFit="1" customWidth="1"/>
    <col min="16" max="16" width="16.33203125" bestFit="1" customWidth="1"/>
  </cols>
  <sheetData>
    <row r="1" spans="1:16" x14ac:dyDescent="0.3">
      <c r="A1" t="s">
        <v>21</v>
      </c>
      <c r="B1" t="s">
        <v>22</v>
      </c>
    </row>
    <row r="2" spans="1:16" x14ac:dyDescent="0.3">
      <c r="B2" t="s">
        <v>23</v>
      </c>
    </row>
    <row r="3" spans="1:16" x14ac:dyDescent="0.3">
      <c r="B3" t="s">
        <v>24</v>
      </c>
    </row>
    <row r="4" spans="1:16" x14ac:dyDescent="0.3">
      <c r="B4" t="s">
        <v>25</v>
      </c>
    </row>
    <row r="6" spans="1:16" ht="14.4" customHeight="1" x14ac:dyDescent="0.3">
      <c r="A6" s="28" t="s">
        <v>0</v>
      </c>
      <c r="B6" s="28" t="s">
        <v>1</v>
      </c>
      <c r="C6" s="30" t="s">
        <v>6</v>
      </c>
      <c r="D6" s="31"/>
      <c r="E6" s="32"/>
      <c r="F6" s="33" t="s">
        <v>7</v>
      </c>
      <c r="G6" s="34"/>
      <c r="H6" s="34"/>
      <c r="I6" s="35" t="s">
        <v>13</v>
      </c>
      <c r="J6" s="35"/>
      <c r="K6" s="35"/>
      <c r="L6" s="25" t="s">
        <v>14</v>
      </c>
      <c r="N6" s="24" t="s">
        <v>20</v>
      </c>
    </row>
    <row r="7" spans="1:16" x14ac:dyDescent="0.3">
      <c r="A7" s="28"/>
      <c r="B7" s="28"/>
      <c r="C7" s="4" t="s">
        <v>8</v>
      </c>
      <c r="D7" s="4" t="s">
        <v>11</v>
      </c>
      <c r="E7" s="4" t="s">
        <v>12</v>
      </c>
      <c r="F7" s="5" t="s">
        <v>8</v>
      </c>
      <c r="G7" s="5" t="s">
        <v>11</v>
      </c>
      <c r="H7" s="6" t="s">
        <v>12</v>
      </c>
      <c r="I7" s="7" t="s">
        <v>8</v>
      </c>
      <c r="J7" s="7" t="s">
        <v>11</v>
      </c>
      <c r="K7" s="7" t="s">
        <v>12</v>
      </c>
      <c r="L7" s="26"/>
    </row>
    <row r="8" spans="1:16" x14ac:dyDescent="0.3">
      <c r="A8" s="29"/>
      <c r="B8" s="29"/>
      <c r="C8" s="8" t="s">
        <v>9</v>
      </c>
      <c r="D8" s="8" t="s">
        <v>10</v>
      </c>
      <c r="E8" s="8" t="s">
        <v>2</v>
      </c>
      <c r="F8" s="9" t="s">
        <v>9</v>
      </c>
      <c r="G8" s="9" t="s">
        <v>10</v>
      </c>
      <c r="H8" s="10" t="s">
        <v>2</v>
      </c>
      <c r="I8" s="11" t="s">
        <v>9</v>
      </c>
      <c r="J8" s="11" t="s">
        <v>10</v>
      </c>
      <c r="K8" s="11" t="s">
        <v>2</v>
      </c>
      <c r="L8" s="26"/>
      <c r="N8" s="17" t="s">
        <v>4</v>
      </c>
      <c r="O8" s="17" t="s">
        <v>5</v>
      </c>
      <c r="P8" s="17" t="s">
        <v>3</v>
      </c>
    </row>
    <row r="9" spans="1:16" x14ac:dyDescent="0.3">
      <c r="A9" s="29"/>
      <c r="B9" s="29"/>
      <c r="C9" s="8">
        <v>35</v>
      </c>
      <c r="D9" s="8">
        <v>15</v>
      </c>
      <c r="E9" s="8">
        <v>50</v>
      </c>
      <c r="F9" s="9">
        <v>35</v>
      </c>
      <c r="G9" s="9">
        <v>15</v>
      </c>
      <c r="H9" s="10">
        <v>50</v>
      </c>
      <c r="I9" s="11">
        <v>70</v>
      </c>
      <c r="J9" s="11">
        <v>30</v>
      </c>
      <c r="K9" s="11">
        <v>100</v>
      </c>
      <c r="L9" s="27"/>
      <c r="N9" s="18">
        <v>80</v>
      </c>
      <c r="O9" s="18">
        <v>100</v>
      </c>
      <c r="P9" s="19">
        <v>4</v>
      </c>
    </row>
    <row r="10" spans="1:16" x14ac:dyDescent="0.3">
      <c r="A10" s="12">
        <v>1</v>
      </c>
      <c r="B10" s="1" t="s">
        <v>26</v>
      </c>
      <c r="C10" s="2">
        <v>16</v>
      </c>
      <c r="D10" s="2">
        <v>10</v>
      </c>
      <c r="E10" s="2">
        <f>SUM(C10:D10)</f>
        <v>26</v>
      </c>
      <c r="F10" s="3">
        <v>26</v>
      </c>
      <c r="G10" s="3">
        <v>13</v>
      </c>
      <c r="H10" s="3">
        <f>SUM(F10:G10)</f>
        <v>39</v>
      </c>
      <c r="I10" s="13">
        <f>C10+F10</f>
        <v>42</v>
      </c>
      <c r="J10" s="13">
        <f>D10+G10</f>
        <v>23</v>
      </c>
      <c r="K10" s="14">
        <f>SUM(I10:J10)</f>
        <v>65</v>
      </c>
      <c r="L10" s="15">
        <f>IF(K10&gt;=80,4,IF(K10&gt;=75,3.5,IF(K10&gt;=70,3,IF(K10&gt;=65,2.5,IF(K10&gt;=60,2,IF(K10&gt;=55,1.5,IF(K10&gt;=50,1,IF(K10&lt;50,0))))))))</f>
        <v>2.5</v>
      </c>
      <c r="N10" s="18">
        <v>75</v>
      </c>
      <c r="O10" s="18">
        <v>79</v>
      </c>
      <c r="P10" s="19">
        <v>3.5</v>
      </c>
    </row>
    <row r="11" spans="1:16" x14ac:dyDescent="0.3">
      <c r="A11" s="12">
        <v>2</v>
      </c>
      <c r="B11" s="1" t="s">
        <v>27</v>
      </c>
      <c r="C11" s="2">
        <v>29</v>
      </c>
      <c r="D11" s="2">
        <v>12</v>
      </c>
      <c r="E11" s="2">
        <f t="shared" ref="E11:E24" si="0">SUM(C11:D11)</f>
        <v>41</v>
      </c>
      <c r="F11" s="3">
        <v>20</v>
      </c>
      <c r="G11" s="3">
        <v>13</v>
      </c>
      <c r="H11" s="3">
        <f t="shared" ref="H11:H24" si="1">SUM(F11:G11)</f>
        <v>33</v>
      </c>
      <c r="I11" s="13">
        <f t="shared" ref="I11:I24" si="2">C11+F11</f>
        <v>49</v>
      </c>
      <c r="J11" s="13">
        <f t="shared" ref="J11:J24" si="3">D11+G11</f>
        <v>25</v>
      </c>
      <c r="K11" s="14">
        <f t="shared" ref="K11:K24" si="4">SUM(I11:J11)</f>
        <v>74</v>
      </c>
      <c r="L11" s="15">
        <f t="shared" ref="L11:L24" si="5">IF(K11&gt;=80,4,IF(K11&gt;=75,3.5,IF(K11&gt;=70,3,IF(K11&gt;=65,2.5,IF(K11&gt;=60,2,IF(K11&gt;=55,1.5,IF(K11&gt;=50,1,IF(K11&lt;50,0))))))))</f>
        <v>3</v>
      </c>
      <c r="N11" s="18">
        <v>70</v>
      </c>
      <c r="O11" s="18">
        <v>74</v>
      </c>
      <c r="P11" s="19">
        <v>3</v>
      </c>
    </row>
    <row r="12" spans="1:16" x14ac:dyDescent="0.3">
      <c r="A12" s="12">
        <v>3</v>
      </c>
      <c r="B12" s="1" t="s">
        <v>28</v>
      </c>
      <c r="C12" s="2">
        <v>21</v>
      </c>
      <c r="D12" s="2">
        <v>15</v>
      </c>
      <c r="E12" s="2">
        <f t="shared" si="0"/>
        <v>36</v>
      </c>
      <c r="F12" s="3">
        <v>33</v>
      </c>
      <c r="G12" s="3">
        <v>13</v>
      </c>
      <c r="H12" s="3">
        <f t="shared" si="1"/>
        <v>46</v>
      </c>
      <c r="I12" s="13">
        <f t="shared" si="2"/>
        <v>54</v>
      </c>
      <c r="J12" s="13">
        <f t="shared" si="3"/>
        <v>28</v>
      </c>
      <c r="K12" s="14">
        <f t="shared" si="4"/>
        <v>82</v>
      </c>
      <c r="L12" s="15">
        <f t="shared" si="5"/>
        <v>4</v>
      </c>
      <c r="N12" s="18">
        <v>65</v>
      </c>
      <c r="O12" s="18">
        <v>69</v>
      </c>
      <c r="P12" s="19">
        <v>2.5</v>
      </c>
    </row>
    <row r="13" spans="1:16" x14ac:dyDescent="0.3">
      <c r="A13" s="12">
        <v>4</v>
      </c>
      <c r="B13" s="1" t="s">
        <v>29</v>
      </c>
      <c r="C13" s="2">
        <v>31</v>
      </c>
      <c r="D13" s="2">
        <v>10</v>
      </c>
      <c r="E13" s="2">
        <f t="shared" si="0"/>
        <v>41</v>
      </c>
      <c r="F13" s="3">
        <v>20</v>
      </c>
      <c r="G13" s="3">
        <v>14</v>
      </c>
      <c r="H13" s="3">
        <f t="shared" si="1"/>
        <v>34</v>
      </c>
      <c r="I13" s="13">
        <f t="shared" si="2"/>
        <v>51</v>
      </c>
      <c r="J13" s="13">
        <f t="shared" si="3"/>
        <v>24</v>
      </c>
      <c r="K13" s="14">
        <f t="shared" si="4"/>
        <v>75</v>
      </c>
      <c r="L13" s="15">
        <f t="shared" si="5"/>
        <v>3.5</v>
      </c>
      <c r="N13" s="18">
        <v>60</v>
      </c>
      <c r="O13" s="18">
        <v>64</v>
      </c>
      <c r="P13" s="19">
        <v>2</v>
      </c>
    </row>
    <row r="14" spans="1:16" x14ac:dyDescent="0.3">
      <c r="A14" s="12">
        <v>5</v>
      </c>
      <c r="B14" s="1" t="s">
        <v>30</v>
      </c>
      <c r="C14" s="2">
        <v>17</v>
      </c>
      <c r="D14" s="2">
        <v>10</v>
      </c>
      <c r="E14" s="2">
        <f t="shared" si="0"/>
        <v>27</v>
      </c>
      <c r="F14" s="3">
        <v>22</v>
      </c>
      <c r="G14" s="3">
        <v>15</v>
      </c>
      <c r="H14" s="3">
        <f t="shared" si="1"/>
        <v>37</v>
      </c>
      <c r="I14" s="13">
        <f t="shared" si="2"/>
        <v>39</v>
      </c>
      <c r="J14" s="13">
        <f t="shared" si="3"/>
        <v>25</v>
      </c>
      <c r="K14" s="14">
        <f t="shared" si="4"/>
        <v>64</v>
      </c>
      <c r="L14" s="15">
        <f t="shared" si="5"/>
        <v>2</v>
      </c>
      <c r="N14" s="18">
        <v>55</v>
      </c>
      <c r="O14" s="18">
        <v>59</v>
      </c>
      <c r="P14" s="19">
        <v>1.5</v>
      </c>
    </row>
    <row r="15" spans="1:16" x14ac:dyDescent="0.3">
      <c r="A15" s="12">
        <v>6</v>
      </c>
      <c r="B15" s="1" t="s">
        <v>31</v>
      </c>
      <c r="C15" s="2">
        <v>16</v>
      </c>
      <c r="D15" s="2">
        <v>15</v>
      </c>
      <c r="E15" s="2">
        <f t="shared" si="0"/>
        <v>31</v>
      </c>
      <c r="F15" s="3">
        <v>34</v>
      </c>
      <c r="G15" s="3">
        <v>13</v>
      </c>
      <c r="H15" s="3">
        <f t="shared" si="1"/>
        <v>47</v>
      </c>
      <c r="I15" s="13">
        <f t="shared" si="2"/>
        <v>50</v>
      </c>
      <c r="J15" s="13">
        <f t="shared" si="3"/>
        <v>28</v>
      </c>
      <c r="K15" s="14">
        <f t="shared" si="4"/>
        <v>78</v>
      </c>
      <c r="L15" s="15">
        <f t="shared" si="5"/>
        <v>3.5</v>
      </c>
      <c r="N15" s="18">
        <v>50</v>
      </c>
      <c r="O15" s="18">
        <v>54</v>
      </c>
      <c r="P15" s="19">
        <v>1</v>
      </c>
    </row>
    <row r="16" spans="1:16" x14ac:dyDescent="0.3">
      <c r="A16" s="12">
        <v>7</v>
      </c>
      <c r="B16" s="1" t="s">
        <v>32</v>
      </c>
      <c r="C16" s="2">
        <v>34</v>
      </c>
      <c r="D16" s="2">
        <v>13</v>
      </c>
      <c r="E16" s="2">
        <f t="shared" si="0"/>
        <v>47</v>
      </c>
      <c r="F16" s="3">
        <v>23</v>
      </c>
      <c r="G16" s="3">
        <v>12</v>
      </c>
      <c r="H16" s="3">
        <f t="shared" si="1"/>
        <v>35</v>
      </c>
      <c r="I16" s="13">
        <f t="shared" si="2"/>
        <v>57</v>
      </c>
      <c r="J16" s="13">
        <f t="shared" si="3"/>
        <v>25</v>
      </c>
      <c r="K16" s="14">
        <f t="shared" si="4"/>
        <v>82</v>
      </c>
      <c r="L16" s="15">
        <f t="shared" si="5"/>
        <v>4</v>
      </c>
      <c r="N16" s="18">
        <v>0</v>
      </c>
      <c r="O16" s="18">
        <v>49</v>
      </c>
      <c r="P16" s="19">
        <v>0</v>
      </c>
    </row>
    <row r="17" spans="1:12" x14ac:dyDescent="0.3">
      <c r="A17" s="12">
        <v>8</v>
      </c>
      <c r="B17" s="1" t="s">
        <v>33</v>
      </c>
      <c r="C17" s="2">
        <v>18</v>
      </c>
      <c r="D17" s="2">
        <v>14</v>
      </c>
      <c r="E17" s="2">
        <f t="shared" si="0"/>
        <v>32</v>
      </c>
      <c r="F17" s="3">
        <v>26</v>
      </c>
      <c r="G17" s="3">
        <v>12</v>
      </c>
      <c r="H17" s="3">
        <f t="shared" si="1"/>
        <v>38</v>
      </c>
      <c r="I17" s="13">
        <f t="shared" si="2"/>
        <v>44</v>
      </c>
      <c r="J17" s="13">
        <f t="shared" si="3"/>
        <v>26</v>
      </c>
      <c r="K17" s="14">
        <f t="shared" si="4"/>
        <v>70</v>
      </c>
      <c r="L17" s="15">
        <f t="shared" si="5"/>
        <v>3</v>
      </c>
    </row>
    <row r="18" spans="1:12" x14ac:dyDescent="0.3">
      <c r="A18" s="12">
        <v>9</v>
      </c>
      <c r="B18" s="1" t="s">
        <v>34</v>
      </c>
      <c r="C18" s="2">
        <v>33</v>
      </c>
      <c r="D18" s="2">
        <v>12</v>
      </c>
      <c r="E18" s="2">
        <f t="shared" si="0"/>
        <v>45</v>
      </c>
      <c r="F18" s="3">
        <v>31</v>
      </c>
      <c r="G18" s="3">
        <v>10</v>
      </c>
      <c r="H18" s="3">
        <f t="shared" si="1"/>
        <v>41</v>
      </c>
      <c r="I18" s="13">
        <f t="shared" si="2"/>
        <v>64</v>
      </c>
      <c r="J18" s="13">
        <f t="shared" si="3"/>
        <v>22</v>
      </c>
      <c r="K18" s="14">
        <f t="shared" si="4"/>
        <v>86</v>
      </c>
      <c r="L18" s="15">
        <f t="shared" si="5"/>
        <v>4</v>
      </c>
    </row>
    <row r="19" spans="1:12" x14ac:dyDescent="0.3">
      <c r="A19" s="12">
        <v>10</v>
      </c>
      <c r="B19" s="1" t="s">
        <v>35</v>
      </c>
      <c r="C19" s="2">
        <v>21</v>
      </c>
      <c r="D19" s="2">
        <v>15</v>
      </c>
      <c r="E19" s="2">
        <f t="shared" si="0"/>
        <v>36</v>
      </c>
      <c r="F19" s="3">
        <v>31</v>
      </c>
      <c r="G19" s="3">
        <v>14</v>
      </c>
      <c r="H19" s="3">
        <f t="shared" si="1"/>
        <v>45</v>
      </c>
      <c r="I19" s="13">
        <f t="shared" si="2"/>
        <v>52</v>
      </c>
      <c r="J19" s="13">
        <f t="shared" si="3"/>
        <v>29</v>
      </c>
      <c r="K19" s="14">
        <f t="shared" si="4"/>
        <v>81</v>
      </c>
      <c r="L19" s="15">
        <f t="shared" si="5"/>
        <v>4</v>
      </c>
    </row>
    <row r="20" spans="1:12" x14ac:dyDescent="0.3">
      <c r="A20" s="12">
        <v>11</v>
      </c>
      <c r="B20" s="1" t="s">
        <v>36</v>
      </c>
      <c r="C20" s="2">
        <v>26</v>
      </c>
      <c r="D20" s="2">
        <v>14</v>
      </c>
      <c r="E20" s="2">
        <f t="shared" si="0"/>
        <v>40</v>
      </c>
      <c r="F20" s="3">
        <v>23</v>
      </c>
      <c r="G20" s="3">
        <v>10</v>
      </c>
      <c r="H20" s="3">
        <f t="shared" si="1"/>
        <v>33</v>
      </c>
      <c r="I20" s="13">
        <f t="shared" si="2"/>
        <v>49</v>
      </c>
      <c r="J20" s="13">
        <f t="shared" si="3"/>
        <v>24</v>
      </c>
      <c r="K20" s="14">
        <f t="shared" si="4"/>
        <v>73</v>
      </c>
      <c r="L20" s="15">
        <f t="shared" si="5"/>
        <v>3</v>
      </c>
    </row>
    <row r="21" spans="1:12" x14ac:dyDescent="0.3">
      <c r="A21" s="12">
        <v>12</v>
      </c>
      <c r="B21" s="1" t="s">
        <v>37</v>
      </c>
      <c r="C21" s="2">
        <v>31</v>
      </c>
      <c r="D21" s="2">
        <v>15</v>
      </c>
      <c r="E21" s="2">
        <f t="shared" si="0"/>
        <v>46</v>
      </c>
      <c r="F21" s="3">
        <v>20</v>
      </c>
      <c r="G21" s="3">
        <v>12</v>
      </c>
      <c r="H21" s="3">
        <f t="shared" si="1"/>
        <v>32</v>
      </c>
      <c r="I21" s="13">
        <f t="shared" si="2"/>
        <v>51</v>
      </c>
      <c r="J21" s="13">
        <f t="shared" si="3"/>
        <v>27</v>
      </c>
      <c r="K21" s="14">
        <f t="shared" si="4"/>
        <v>78</v>
      </c>
      <c r="L21" s="15">
        <f t="shared" si="5"/>
        <v>3.5</v>
      </c>
    </row>
    <row r="22" spans="1:12" x14ac:dyDescent="0.3">
      <c r="A22" s="12">
        <v>13</v>
      </c>
      <c r="B22" s="1" t="s">
        <v>38</v>
      </c>
      <c r="C22" s="2">
        <v>18</v>
      </c>
      <c r="D22" s="2">
        <v>9</v>
      </c>
      <c r="E22" s="2">
        <f t="shared" si="0"/>
        <v>27</v>
      </c>
      <c r="F22" s="3">
        <v>25</v>
      </c>
      <c r="G22" s="3">
        <v>15</v>
      </c>
      <c r="H22" s="3">
        <f t="shared" si="1"/>
        <v>40</v>
      </c>
      <c r="I22" s="13">
        <f t="shared" si="2"/>
        <v>43</v>
      </c>
      <c r="J22" s="13">
        <f t="shared" si="3"/>
        <v>24</v>
      </c>
      <c r="K22" s="14">
        <f t="shared" si="4"/>
        <v>67</v>
      </c>
      <c r="L22" s="15">
        <f t="shared" si="5"/>
        <v>2.5</v>
      </c>
    </row>
    <row r="23" spans="1:12" x14ac:dyDescent="0.3">
      <c r="A23" s="12">
        <v>14</v>
      </c>
      <c r="B23" s="1" t="s">
        <v>39</v>
      </c>
      <c r="C23" s="2">
        <v>24</v>
      </c>
      <c r="D23" s="2">
        <v>13</v>
      </c>
      <c r="E23" s="2">
        <f t="shared" si="0"/>
        <v>37</v>
      </c>
      <c r="F23" s="3">
        <v>26</v>
      </c>
      <c r="G23" s="3">
        <v>11</v>
      </c>
      <c r="H23" s="3">
        <f t="shared" si="1"/>
        <v>37</v>
      </c>
      <c r="I23" s="13">
        <f t="shared" si="2"/>
        <v>50</v>
      </c>
      <c r="J23" s="13">
        <f t="shared" si="3"/>
        <v>24</v>
      </c>
      <c r="K23" s="14">
        <f t="shared" si="4"/>
        <v>74</v>
      </c>
      <c r="L23" s="15">
        <f t="shared" si="5"/>
        <v>3</v>
      </c>
    </row>
    <row r="24" spans="1:12" x14ac:dyDescent="0.3">
      <c r="A24" s="12">
        <v>15</v>
      </c>
      <c r="B24" s="1" t="s">
        <v>40</v>
      </c>
      <c r="C24" s="2">
        <v>16</v>
      </c>
      <c r="D24" s="2">
        <v>14</v>
      </c>
      <c r="E24" s="2">
        <f t="shared" si="0"/>
        <v>30</v>
      </c>
      <c r="F24" s="3">
        <v>27</v>
      </c>
      <c r="G24" s="3">
        <v>15</v>
      </c>
      <c r="H24" s="3">
        <f t="shared" si="1"/>
        <v>42</v>
      </c>
      <c r="I24" s="13">
        <f t="shared" si="2"/>
        <v>43</v>
      </c>
      <c r="J24" s="13">
        <f t="shared" si="3"/>
        <v>29</v>
      </c>
      <c r="K24" s="14">
        <f t="shared" si="4"/>
        <v>72</v>
      </c>
      <c r="L24" s="15">
        <f t="shared" si="5"/>
        <v>3</v>
      </c>
    </row>
    <row r="26" spans="1:12" x14ac:dyDescent="0.3">
      <c r="B26" s="21" t="s">
        <v>16</v>
      </c>
      <c r="C26" s="3">
        <f>MAX(K10:K24)</f>
        <v>86</v>
      </c>
    </row>
    <row r="27" spans="1:12" x14ac:dyDescent="0.3">
      <c r="B27" s="22" t="s">
        <v>17</v>
      </c>
      <c r="C27" s="2">
        <f>MIN(K10:K25)</f>
        <v>64</v>
      </c>
    </row>
    <row r="28" spans="1:12" x14ac:dyDescent="0.3">
      <c r="B28" s="23" t="s">
        <v>18</v>
      </c>
      <c r="C28" s="20">
        <f>AVERAGE(K10:K24)</f>
        <v>74.733333333333334</v>
      </c>
    </row>
    <row r="30" spans="1:12" x14ac:dyDescent="0.3">
      <c r="A30" t="s">
        <v>19</v>
      </c>
    </row>
    <row r="31" spans="1:12" x14ac:dyDescent="0.3">
      <c r="A31" s="16" t="s">
        <v>15</v>
      </c>
    </row>
  </sheetData>
  <mergeCells count="6">
    <mergeCell ref="L6:L9"/>
    <mergeCell ref="B6:B9"/>
    <mergeCell ref="A6:A9"/>
    <mergeCell ref="C6:E6"/>
    <mergeCell ref="F6:H6"/>
    <mergeCell ref="I6:K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คะแนนนักเรียน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2022-02-26T01:04:16Z</dcterms:modified>
</cp:coreProperties>
</file>