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7F4901DE-2BB4-47BD-99F7-666DEF2DBA31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จำนวนผู้ตอบทั้งหมด">Sheet2!$B$1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B31" i="1"/>
  <c r="C27" i="1"/>
  <c r="D27" i="1"/>
  <c r="E27" i="1"/>
  <c r="F27" i="1"/>
  <c r="G27" i="1"/>
  <c r="H27" i="1"/>
  <c r="I27" i="1"/>
  <c r="B27" i="1"/>
  <c r="C26" i="1"/>
  <c r="D26" i="1"/>
  <c r="E26" i="1"/>
  <c r="F26" i="1"/>
  <c r="G26" i="1"/>
  <c r="H26" i="1"/>
  <c r="I26" i="1"/>
  <c r="B26" i="1"/>
  <c r="C13" i="2"/>
  <c r="C14" i="2"/>
  <c r="C15" i="2"/>
  <c r="C16" i="2"/>
  <c r="C12" i="2"/>
  <c r="C6" i="2"/>
  <c r="C7" i="2"/>
  <c r="C5" i="2"/>
  <c r="B16" i="2"/>
  <c r="B7" i="2"/>
</calcChain>
</file>

<file path=xl/sharedStrings.xml><?xml version="1.0" encoding="utf-8"?>
<sst xmlns="http://schemas.openxmlformats.org/spreadsheetml/2006/main" count="40" uniqueCount="27">
  <si>
    <t>2.ให้บริการด้วยความสะดวก รวดเร็ว กระตือรือร้นและเต็มใจให้บริการ</t>
  </si>
  <si>
    <t>1.เจ้าหน้าที่ให้บการตอบรับและลงทะเบียน</t>
  </si>
  <si>
    <t>4.การให้คำปรึกษาและตอบข้อสักถามได้อย่างชัดเจน</t>
  </si>
  <si>
    <t>3.การถ่ายทอดความรู้ได้อย่างดี</t>
  </si>
  <si>
    <t>5.ความพร้อมของโปรแกรมและเครื่องมือที่ใช้อบรม</t>
  </si>
  <si>
    <t>6.ความพร้อมของระบบอินเทอร์เน็ต</t>
  </si>
  <si>
    <t>7.ได้รับความรู้ตรงตามความต้องการและเป็นประโยชน์</t>
  </si>
  <si>
    <t>8.ความพึงพอใจต่อการอบรมโดยรวม</t>
  </si>
  <si>
    <t>แบบสอบถามที่</t>
  </si>
  <si>
    <t>ค่าเฉลี่ย</t>
  </si>
  <si>
    <t>SD</t>
  </si>
  <si>
    <t>สรุปผลการประเมิน</t>
  </si>
  <si>
    <t>จำนวนผู้ทำแบบสอบถาม</t>
  </si>
  <si>
    <t>Workshop #2 : หาค่าเฉลี่ยและ SD ของความพึงพอใจแต่ละด้าน และค่าเฉลี่ย และ SD ของความพึงพอใจภาพรวม</t>
  </si>
  <si>
    <t>เพศ</t>
  </si>
  <si>
    <t>ชาย</t>
  </si>
  <si>
    <t>หญิง</t>
  </si>
  <si>
    <t>รวม</t>
  </si>
  <si>
    <t>ช่วงอายุ</t>
  </si>
  <si>
    <t>18-22</t>
  </si>
  <si>
    <t>23-30</t>
  </si>
  <si>
    <t>31-40</t>
  </si>
  <si>
    <t>มากกว่า 40</t>
  </si>
  <si>
    <t>จำนวนผู้ตอบทั้งหมด</t>
  </si>
  <si>
    <t>ร้อยละ</t>
  </si>
  <si>
    <t>จำนวน</t>
  </si>
  <si>
    <t>=(จำนวนตัวอย่าง*100)/จำนวนผู้ตอบทั้งหมด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</si>
</sst>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/>
    <xf numFmtId="0" fontId="1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5" borderId="1" xfId="0" applyFont="1" applyFill="1" applyBorder="1" applyAlignment="1">
      <alignment horizontal="center"/>
    </xf>
    <xf numFmtId="0" fontId="0" fillId="0" borderId="2" xfId="0" applyBorder="1"/>
    <xf numFmtId="0" fontId="1" fillId="0" borderId="2" xfId="0" applyFont="1" applyFill="1" applyBorder="1" applyAlignment="1">
      <alignment horizontal="center"/>
    </xf>
    <xf numFmtId="0" fontId="0" fillId="0" borderId="0" xfId="0" quotePrefix="1"/>
    <xf numFmtId="2" fontId="0" fillId="0" borderId="1" xfId="0" applyNumberFormat="1" applyBorder="1"/>
    <xf numFmtId="0" fontId="1" fillId="0" borderId="1" xfId="0" applyFont="1" applyBorder="1"/>
    <xf numFmtId="2" fontId="1" fillId="0" borderId="1" xfId="0" applyNumberFormat="1" applyFont="1" applyBorder="1"/>
    <xf numFmtId="2" fontId="0" fillId="7" borderId="1" xfId="0" applyNumberFormat="1" applyFill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เพศ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Sheet2!$A$5:$A$6</c:f>
              <c:strCache>
                <c:ptCount val="2"/>
                <c:pt idx="0">
                  <c:v>ชาย</c:v>
                </c:pt>
                <c:pt idx="1">
                  <c:v>หญิง</c:v>
                </c:pt>
              </c:strCache>
            </c:strRef>
          </c:cat>
          <c:val>
            <c:numRef>
              <c:f>Sheet2!$B$5:$B$6</c:f>
              <c:numCache>
                <c:formatCode>General</c:formatCode>
                <c:ptCount val="2"/>
                <c:pt idx="0">
                  <c:v>10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3-40D1-839D-87937DC276E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ช่วงอายุ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Sheet2!$A$12:$A$15</c:f>
              <c:strCache>
                <c:ptCount val="4"/>
                <c:pt idx="0">
                  <c:v>18-22</c:v>
                </c:pt>
                <c:pt idx="1">
                  <c:v>23-30</c:v>
                </c:pt>
                <c:pt idx="2">
                  <c:v>31-40</c:v>
                </c:pt>
                <c:pt idx="3">
                  <c:v>มากกว่า 40</c:v>
                </c:pt>
              </c:strCache>
            </c:strRef>
          </c:cat>
          <c:val>
            <c:numRef>
              <c:f>Sheet2!$B$12:$B$15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0-484F-9F87-2372089E7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h-TH"/>
              <a:t>สรุปความพึงพอใจการอบรมในแต่ละด้าน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Sheet3!$A$1:$H$1</c:f>
              <c:strCache>
                <c:ptCount val="8"/>
                <c:pt idx="0">
                  <c:v>1.เจ้าหน้าที่ให้บการตอบรับและลงทะเบียน</c:v>
                </c:pt>
                <c:pt idx="1">
                  <c:v>2.ให้บริการด้วยความสะดวก รวดเร็ว กระตือรือร้นและเต็มใจให้บริการ</c:v>
                </c:pt>
                <c:pt idx="2">
                  <c:v>3.การถ่ายทอดความรู้ได้อย่างดี</c:v>
                </c:pt>
                <c:pt idx="3">
                  <c:v>4.การให้คำปรึกษาและตอบข้อสักถามได้อย่างชัดเจน</c:v>
                </c:pt>
                <c:pt idx="4">
                  <c:v>5.ความพร้อมของโปรแกรมและเครื่องมือที่ใช้อบรม</c:v>
                </c:pt>
                <c:pt idx="5">
                  <c:v>6.ความพร้อมของระบบอินเทอร์เน็ต</c:v>
                </c:pt>
                <c:pt idx="6">
                  <c:v>7.ได้รับความรู้ตรงตามความต้องการและเป็นประโยชน์</c:v>
                </c:pt>
                <c:pt idx="7">
                  <c:v>8.ความพึงพอใจต่อการอบรมโดยรวม</c:v>
                </c:pt>
              </c:strCache>
            </c:strRef>
          </c:cat>
          <c:val>
            <c:numRef>
              <c:f>Sheet3!$A$2:$H$2</c:f>
              <c:numCache>
                <c:formatCode>0.00</c:formatCode>
                <c:ptCount val="8"/>
                <c:pt idx="0">
                  <c:v>4.8636363636363633</c:v>
                </c:pt>
                <c:pt idx="1">
                  <c:v>4.5909090909090908</c:v>
                </c:pt>
                <c:pt idx="2">
                  <c:v>4.2727272727272725</c:v>
                </c:pt>
                <c:pt idx="3">
                  <c:v>4.5</c:v>
                </c:pt>
                <c:pt idx="4">
                  <c:v>3.9090909090909092</c:v>
                </c:pt>
                <c:pt idx="5">
                  <c:v>3.9090909090909092</c:v>
                </c:pt>
                <c:pt idx="6">
                  <c:v>4.6818181818181817</c:v>
                </c:pt>
                <c:pt idx="7">
                  <c:v>4.6818181818181817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7-4395-956F-DF95789AA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93226447"/>
        <c:axId val="280928143"/>
      </c:barChart>
      <c:catAx>
        <c:axId val="29322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928143"/>
        <c:crosses val="autoZero"/>
        <c:auto val="1"/>
        <c:lblAlgn val="ctr"/>
        <c:lblOffset val="100"/>
        <c:noMultiLvlLbl val="0"/>
      </c:catAx>
      <c:valAx>
        <c:axId val="28092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2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86541</xdr:colOff>
      <xdr:row>0</xdr:row>
      <xdr:rowOff>103958</xdr:rowOff>
    </xdr:from>
    <xdr:to>
      <xdr:col>7</xdr:col>
      <xdr:colOff>568098</xdr:colOff>
      <xdr:row>10</xdr:row>
      <xdr:rowOff>24493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ED8833-7238-4D4F-978C-2F1412800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60332</xdr:colOff>
      <xdr:row>10</xdr:row>
      <xdr:rowOff>159476</xdr:rowOff>
    </xdr:from>
    <xdr:to>
      <xdr:col>7</xdr:col>
      <xdr:colOff>532175</xdr:colOff>
      <xdr:row>20</xdr:row>
      <xdr:rowOff>78921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F27524-7796-4039-9F0E-F841A9523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5</xdr:row>
      <xdr:rowOff>62865</xdr:rowOff>
    </xdr:from>
    <xdr:to>
      <xdr:col>7</xdr:col>
      <xdr:colOff>286642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861BF5-4EDB-49DA-9BBA-5ED3552F6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FA13A-1A34-477E-A760-16267B43FABF}">
  <dimension ref="A1:D16"/>
  <sheetViews>
    <sheetView tabSelected="1" zoomScale="140" zoomScaleNormal="140" workbookViewId="0">
      <selection activeCell="C18" sqref="C18"/>
    </sheetView>
  </sheetViews>
  <sheetFormatPr defaultRowHeight="14.4" x14ac:dyDescent="0.3"/>
  <cols>
    <col min="1" max="1" width="20.109375" customWidth="1"/>
    <col min="2" max="2" width="12.6640625" customWidth="1"/>
    <col min="3" max="3" width="12.33203125" bestFit="1" customWidth="1"/>
  </cols>
  <sheetData>
    <row r="1" spans="1:4" x14ac:dyDescent="0.3">
      <c r="A1" s="2" t="s">
        <v>23</v>
      </c>
      <c r="B1" s="2">
        <v>22</v>
      </c>
    </row>
    <row r="3" spans="1:4" x14ac:dyDescent="0.3">
      <c r="A3" s="10" t="s">
        <v>14</v>
      </c>
    </row>
    <row r="4" spans="1:4" x14ac:dyDescent="0.3">
      <c r="B4" s="9" t="s">
        <v>25</v>
      </c>
      <c r="C4" s="9" t="s">
        <v>24</v>
      </c>
    </row>
    <row r="5" spans="1:4" x14ac:dyDescent="0.3">
      <c r="A5" s="12" t="s">
        <v>15</v>
      </c>
      <c r="B5" s="2">
        <v>10</v>
      </c>
      <c r="C5" s="15">
        <f>B5*100/จำนวนผู้ตอบทั้งหมด</f>
        <v>45.454545454545453</v>
      </c>
      <c r="D5" s="14" t="s">
        <v>26</v>
      </c>
    </row>
    <row r="6" spans="1:4" x14ac:dyDescent="0.3">
      <c r="A6" s="12" t="s">
        <v>16</v>
      </c>
      <c r="B6" s="2">
        <v>12</v>
      </c>
      <c r="C6" s="15">
        <f>B6*100/จำนวนผู้ตอบทั้งหมด</f>
        <v>54.545454545454547</v>
      </c>
    </row>
    <row r="7" spans="1:4" x14ac:dyDescent="0.3">
      <c r="A7" s="13" t="s">
        <v>17</v>
      </c>
      <c r="B7" s="16">
        <f>SUM(B5:B6)</f>
        <v>22</v>
      </c>
      <c r="C7" s="17">
        <f>B7*100/จำนวนผู้ตอบทั้งหมด</f>
        <v>100</v>
      </c>
    </row>
    <row r="10" spans="1:4" x14ac:dyDescent="0.3">
      <c r="A10" s="10" t="s">
        <v>18</v>
      </c>
    </row>
    <row r="11" spans="1:4" x14ac:dyDescent="0.3">
      <c r="B11" s="9" t="s">
        <v>25</v>
      </c>
      <c r="C11" s="9" t="s">
        <v>24</v>
      </c>
    </row>
    <row r="12" spans="1:4" x14ac:dyDescent="0.3">
      <c r="A12" s="12" t="s">
        <v>19</v>
      </c>
      <c r="B12" s="2">
        <v>2</v>
      </c>
      <c r="C12" s="15">
        <f>B12*100/จำนวนผู้ตอบทั้งหมด</f>
        <v>9.0909090909090917</v>
      </c>
    </row>
    <row r="13" spans="1:4" x14ac:dyDescent="0.3">
      <c r="A13" s="12" t="s">
        <v>20</v>
      </c>
      <c r="B13" s="2">
        <v>5</v>
      </c>
      <c r="C13" s="15">
        <f>B13*100/จำนวนผู้ตอบทั้งหมด</f>
        <v>22.727272727272727</v>
      </c>
    </row>
    <row r="14" spans="1:4" x14ac:dyDescent="0.3">
      <c r="A14" s="12" t="s">
        <v>21</v>
      </c>
      <c r="B14" s="2">
        <v>8</v>
      </c>
      <c r="C14" s="15">
        <f>B14*100/จำนวนผู้ตอบทั้งหมด</f>
        <v>36.363636363636367</v>
      </c>
    </row>
    <row r="15" spans="1:4" x14ac:dyDescent="0.3">
      <c r="A15" s="12" t="s">
        <v>22</v>
      </c>
      <c r="B15" s="2">
        <v>7</v>
      </c>
      <c r="C15" s="15">
        <f>B15*100/จำนวนผู้ตอบทั้งหมด</f>
        <v>31.818181818181817</v>
      </c>
    </row>
    <row r="16" spans="1:4" x14ac:dyDescent="0.3">
      <c r="A16" s="13" t="s">
        <v>17</v>
      </c>
      <c r="B16" s="16">
        <f>SUM(B12:B15)</f>
        <v>22</v>
      </c>
      <c r="C16" s="17">
        <f>B16*100/จำนวนผู้ตอบทั้งหมด</f>
        <v>100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opLeftCell="B3" workbookViewId="0">
      <selection activeCell="B3" sqref="B3:I3"/>
    </sheetView>
  </sheetViews>
  <sheetFormatPr defaultRowHeight="14.4" x14ac:dyDescent="0.3"/>
  <cols>
    <col min="1" max="1" width="23.44140625" customWidth="1"/>
    <col min="2" max="9" width="20.33203125" customWidth="1"/>
  </cols>
  <sheetData>
    <row r="1" spans="1:14" x14ac:dyDescent="0.3">
      <c r="A1" s="10" t="s">
        <v>13</v>
      </c>
    </row>
    <row r="3" spans="1:14" ht="57.6" x14ac:dyDescent="0.3">
      <c r="A3" s="5" t="s">
        <v>8</v>
      </c>
      <c r="B3" s="6" t="s">
        <v>1</v>
      </c>
      <c r="C3" s="6" t="s">
        <v>0</v>
      </c>
      <c r="D3" s="6" t="s">
        <v>3</v>
      </c>
      <c r="E3" s="6" t="s">
        <v>2</v>
      </c>
      <c r="F3" s="6" t="s">
        <v>4</v>
      </c>
      <c r="G3" s="6" t="s">
        <v>5</v>
      </c>
      <c r="H3" s="6" t="s">
        <v>6</v>
      </c>
      <c r="I3" s="6" t="s">
        <v>7</v>
      </c>
      <c r="J3" s="1"/>
      <c r="K3" s="1"/>
      <c r="L3" s="1"/>
      <c r="M3" s="1"/>
      <c r="N3" s="1"/>
    </row>
    <row r="4" spans="1:14" x14ac:dyDescent="0.3">
      <c r="A4" s="4">
        <v>1</v>
      </c>
      <c r="B4" s="9">
        <v>5</v>
      </c>
      <c r="C4" s="9">
        <v>5</v>
      </c>
      <c r="D4" s="9">
        <v>5</v>
      </c>
      <c r="E4" s="9">
        <v>5</v>
      </c>
      <c r="F4" s="9">
        <v>3</v>
      </c>
      <c r="G4" s="9">
        <v>3</v>
      </c>
      <c r="H4" s="9">
        <v>4</v>
      </c>
      <c r="I4" s="9">
        <v>5</v>
      </c>
    </row>
    <row r="5" spans="1:14" x14ac:dyDescent="0.3">
      <c r="A5" s="4">
        <v>2</v>
      </c>
      <c r="B5" s="9">
        <v>5</v>
      </c>
      <c r="C5" s="9">
        <v>5</v>
      </c>
      <c r="D5" s="9">
        <v>4</v>
      </c>
      <c r="E5" s="9">
        <v>5</v>
      </c>
      <c r="F5" s="9">
        <v>4</v>
      </c>
      <c r="G5" s="9">
        <v>3</v>
      </c>
      <c r="H5" s="9">
        <v>5</v>
      </c>
      <c r="I5" s="9">
        <v>4</v>
      </c>
    </row>
    <row r="6" spans="1:14" x14ac:dyDescent="0.3">
      <c r="A6" s="4">
        <v>3</v>
      </c>
      <c r="B6" s="9">
        <v>4</v>
      </c>
      <c r="C6" s="9">
        <v>4</v>
      </c>
      <c r="D6" s="9">
        <v>4</v>
      </c>
      <c r="E6" s="9">
        <v>5</v>
      </c>
      <c r="F6" s="9">
        <v>4</v>
      </c>
      <c r="G6" s="9">
        <v>5</v>
      </c>
      <c r="H6" s="9">
        <v>4</v>
      </c>
      <c r="I6" s="9">
        <v>4</v>
      </c>
    </row>
    <row r="7" spans="1:14" x14ac:dyDescent="0.3">
      <c r="A7" s="4">
        <v>4</v>
      </c>
      <c r="B7" s="9">
        <v>5</v>
      </c>
      <c r="C7" s="9">
        <v>5</v>
      </c>
      <c r="D7" s="9">
        <v>4</v>
      </c>
      <c r="E7" s="9">
        <v>4</v>
      </c>
      <c r="F7" s="9">
        <v>4</v>
      </c>
      <c r="G7" s="9">
        <v>3</v>
      </c>
      <c r="H7" s="9">
        <v>5</v>
      </c>
      <c r="I7" s="9">
        <v>4</v>
      </c>
    </row>
    <row r="8" spans="1:14" x14ac:dyDescent="0.3">
      <c r="A8" s="4">
        <v>5</v>
      </c>
      <c r="B8" s="9">
        <v>5</v>
      </c>
      <c r="C8" s="9">
        <v>5</v>
      </c>
      <c r="D8" s="9">
        <v>4</v>
      </c>
      <c r="E8" s="9">
        <v>5</v>
      </c>
      <c r="F8" s="9">
        <v>5</v>
      </c>
      <c r="G8" s="9">
        <v>3</v>
      </c>
      <c r="H8" s="9">
        <v>5</v>
      </c>
      <c r="I8" s="9">
        <v>4</v>
      </c>
    </row>
    <row r="9" spans="1:14" x14ac:dyDescent="0.3">
      <c r="A9" s="4">
        <v>6</v>
      </c>
      <c r="B9" s="9">
        <v>5</v>
      </c>
      <c r="C9" s="9">
        <v>4</v>
      </c>
      <c r="D9" s="9">
        <v>5</v>
      </c>
      <c r="E9" s="9">
        <v>4</v>
      </c>
      <c r="F9" s="9">
        <v>5</v>
      </c>
      <c r="G9" s="9">
        <v>4</v>
      </c>
      <c r="H9" s="9">
        <v>4</v>
      </c>
      <c r="I9" s="9">
        <v>4</v>
      </c>
    </row>
    <row r="10" spans="1:14" x14ac:dyDescent="0.3">
      <c r="A10" s="4">
        <v>7</v>
      </c>
      <c r="B10" s="9">
        <v>5</v>
      </c>
      <c r="C10" s="9">
        <v>4</v>
      </c>
      <c r="D10" s="9">
        <v>4</v>
      </c>
      <c r="E10" s="9">
        <v>4</v>
      </c>
      <c r="F10" s="9">
        <v>5</v>
      </c>
      <c r="G10" s="9">
        <v>3</v>
      </c>
      <c r="H10" s="9">
        <v>5</v>
      </c>
      <c r="I10" s="9">
        <v>5</v>
      </c>
    </row>
    <row r="11" spans="1:14" x14ac:dyDescent="0.3">
      <c r="A11" s="4">
        <v>8</v>
      </c>
      <c r="B11" s="9">
        <v>5</v>
      </c>
      <c r="C11" s="9">
        <v>5</v>
      </c>
      <c r="D11" s="9">
        <v>4</v>
      </c>
      <c r="E11" s="9">
        <v>5</v>
      </c>
      <c r="F11" s="9">
        <v>4</v>
      </c>
      <c r="G11" s="9">
        <v>5</v>
      </c>
      <c r="H11" s="9">
        <v>5</v>
      </c>
      <c r="I11" s="9">
        <v>5</v>
      </c>
    </row>
    <row r="12" spans="1:14" x14ac:dyDescent="0.3">
      <c r="A12" s="4">
        <v>9</v>
      </c>
      <c r="B12" s="9">
        <v>5</v>
      </c>
      <c r="C12" s="9">
        <v>5</v>
      </c>
      <c r="D12" s="9">
        <v>4</v>
      </c>
      <c r="E12" s="9">
        <v>5</v>
      </c>
      <c r="F12" s="9">
        <v>4</v>
      </c>
      <c r="G12" s="9">
        <v>3</v>
      </c>
      <c r="H12" s="9">
        <v>4</v>
      </c>
      <c r="I12" s="9">
        <v>5</v>
      </c>
    </row>
    <row r="13" spans="1:14" x14ac:dyDescent="0.3">
      <c r="A13" s="4">
        <v>10</v>
      </c>
      <c r="B13" s="9">
        <v>4</v>
      </c>
      <c r="C13" s="9">
        <v>5</v>
      </c>
      <c r="D13" s="9">
        <v>4</v>
      </c>
      <c r="E13" s="9">
        <v>4</v>
      </c>
      <c r="F13" s="9">
        <v>3</v>
      </c>
      <c r="G13" s="9">
        <v>4</v>
      </c>
      <c r="H13" s="9">
        <v>5</v>
      </c>
      <c r="I13" s="9">
        <v>5</v>
      </c>
    </row>
    <row r="14" spans="1:14" x14ac:dyDescent="0.3">
      <c r="A14" s="4">
        <v>11</v>
      </c>
      <c r="B14" s="9">
        <v>5</v>
      </c>
      <c r="C14" s="9">
        <v>5</v>
      </c>
      <c r="D14" s="9">
        <v>4</v>
      </c>
      <c r="E14" s="9">
        <v>4</v>
      </c>
      <c r="F14" s="9">
        <v>4</v>
      </c>
      <c r="G14" s="9">
        <v>4</v>
      </c>
      <c r="H14" s="9">
        <v>5</v>
      </c>
      <c r="I14" s="9">
        <v>5</v>
      </c>
    </row>
    <row r="15" spans="1:14" x14ac:dyDescent="0.3">
      <c r="A15" s="4">
        <v>12</v>
      </c>
      <c r="B15" s="9">
        <v>5</v>
      </c>
      <c r="C15" s="9">
        <v>5</v>
      </c>
      <c r="D15" s="9">
        <v>5</v>
      </c>
      <c r="E15" s="9">
        <v>5</v>
      </c>
      <c r="F15" s="9">
        <v>3</v>
      </c>
      <c r="G15" s="9">
        <v>3</v>
      </c>
      <c r="H15" s="9">
        <v>5</v>
      </c>
      <c r="I15" s="9">
        <v>5</v>
      </c>
    </row>
    <row r="16" spans="1:14" x14ac:dyDescent="0.3">
      <c r="A16" s="4">
        <v>13</v>
      </c>
      <c r="B16" s="9">
        <v>5</v>
      </c>
      <c r="C16" s="9">
        <v>4</v>
      </c>
      <c r="D16" s="9">
        <v>5</v>
      </c>
      <c r="E16" s="9">
        <v>4</v>
      </c>
      <c r="F16" s="9">
        <v>4</v>
      </c>
      <c r="G16" s="9">
        <v>4</v>
      </c>
      <c r="H16" s="9">
        <v>5</v>
      </c>
      <c r="I16" s="9">
        <v>5</v>
      </c>
    </row>
    <row r="17" spans="1:9" x14ac:dyDescent="0.3">
      <c r="A17" s="4">
        <v>14</v>
      </c>
      <c r="B17" s="9">
        <v>5</v>
      </c>
      <c r="C17" s="9">
        <v>5</v>
      </c>
      <c r="D17" s="9">
        <v>4</v>
      </c>
      <c r="E17" s="9">
        <v>4</v>
      </c>
      <c r="F17" s="9">
        <v>4</v>
      </c>
      <c r="G17" s="9">
        <v>3</v>
      </c>
      <c r="H17" s="9">
        <v>4</v>
      </c>
      <c r="I17" s="9">
        <v>5</v>
      </c>
    </row>
    <row r="18" spans="1:9" x14ac:dyDescent="0.3">
      <c r="A18" s="4">
        <v>15</v>
      </c>
      <c r="B18" s="9">
        <v>5</v>
      </c>
      <c r="C18" s="9">
        <v>4</v>
      </c>
      <c r="D18" s="9">
        <v>4</v>
      </c>
      <c r="E18" s="9">
        <v>5</v>
      </c>
      <c r="F18" s="9">
        <v>4</v>
      </c>
      <c r="G18" s="9">
        <v>5</v>
      </c>
      <c r="H18" s="9">
        <v>5</v>
      </c>
      <c r="I18" s="9">
        <v>5</v>
      </c>
    </row>
    <row r="19" spans="1:9" x14ac:dyDescent="0.3">
      <c r="A19" s="4">
        <v>16</v>
      </c>
      <c r="B19" s="9">
        <v>5</v>
      </c>
      <c r="C19" s="9">
        <v>5</v>
      </c>
      <c r="D19" s="9">
        <v>4</v>
      </c>
      <c r="E19" s="9">
        <v>5</v>
      </c>
      <c r="F19" s="9">
        <v>3</v>
      </c>
      <c r="G19" s="9">
        <v>4</v>
      </c>
      <c r="H19" s="9">
        <v>5</v>
      </c>
      <c r="I19" s="9">
        <v>4</v>
      </c>
    </row>
    <row r="20" spans="1:9" x14ac:dyDescent="0.3">
      <c r="A20" s="4">
        <v>17</v>
      </c>
      <c r="B20" s="9">
        <v>5</v>
      </c>
      <c r="C20" s="9">
        <v>5</v>
      </c>
      <c r="D20" s="9">
        <v>4</v>
      </c>
      <c r="E20" s="9">
        <v>5</v>
      </c>
      <c r="F20" s="9">
        <v>4</v>
      </c>
      <c r="G20" s="9">
        <v>4</v>
      </c>
      <c r="H20" s="9">
        <v>5</v>
      </c>
      <c r="I20" s="9">
        <v>5</v>
      </c>
    </row>
    <row r="21" spans="1:9" x14ac:dyDescent="0.3">
      <c r="A21" s="4">
        <v>18</v>
      </c>
      <c r="B21" s="9">
        <v>5</v>
      </c>
      <c r="C21" s="9">
        <v>5</v>
      </c>
      <c r="D21" s="9">
        <v>4</v>
      </c>
      <c r="E21" s="9">
        <v>4</v>
      </c>
      <c r="F21" s="9">
        <v>4</v>
      </c>
      <c r="G21" s="9">
        <v>5</v>
      </c>
      <c r="H21" s="9">
        <v>4</v>
      </c>
      <c r="I21" s="9">
        <v>5</v>
      </c>
    </row>
    <row r="22" spans="1:9" x14ac:dyDescent="0.3">
      <c r="A22" s="4">
        <v>19</v>
      </c>
      <c r="B22" s="9">
        <v>5</v>
      </c>
      <c r="C22" s="9">
        <v>4</v>
      </c>
      <c r="D22" s="9">
        <v>4</v>
      </c>
      <c r="E22" s="9">
        <v>5</v>
      </c>
      <c r="F22" s="9">
        <v>4</v>
      </c>
      <c r="G22" s="9">
        <v>4</v>
      </c>
      <c r="H22" s="9">
        <v>5</v>
      </c>
      <c r="I22" s="9">
        <v>4</v>
      </c>
    </row>
    <row r="23" spans="1:9" x14ac:dyDescent="0.3">
      <c r="A23" s="4">
        <v>20</v>
      </c>
      <c r="B23" s="9">
        <v>5</v>
      </c>
      <c r="C23" s="9">
        <v>4</v>
      </c>
      <c r="D23" s="9">
        <v>5</v>
      </c>
      <c r="E23" s="9">
        <v>4</v>
      </c>
      <c r="F23" s="9">
        <v>4</v>
      </c>
      <c r="G23" s="9">
        <v>5</v>
      </c>
      <c r="H23" s="9">
        <v>5</v>
      </c>
      <c r="I23" s="9">
        <v>5</v>
      </c>
    </row>
    <row r="24" spans="1:9" x14ac:dyDescent="0.3">
      <c r="A24" s="4">
        <v>21</v>
      </c>
      <c r="B24" s="9">
        <v>4</v>
      </c>
      <c r="C24" s="9">
        <v>4</v>
      </c>
      <c r="D24" s="9">
        <v>4</v>
      </c>
      <c r="E24" s="9">
        <v>4</v>
      </c>
      <c r="F24" s="9">
        <v>3</v>
      </c>
      <c r="G24" s="9">
        <v>5</v>
      </c>
      <c r="H24" s="9">
        <v>4</v>
      </c>
      <c r="I24" s="9">
        <v>5</v>
      </c>
    </row>
    <row r="25" spans="1:9" x14ac:dyDescent="0.3">
      <c r="A25" s="4">
        <v>22</v>
      </c>
      <c r="B25" s="9">
        <v>5</v>
      </c>
      <c r="C25" s="9">
        <v>4</v>
      </c>
      <c r="D25" s="9">
        <v>5</v>
      </c>
      <c r="E25" s="9">
        <v>4</v>
      </c>
      <c r="F25" s="9">
        <v>4</v>
      </c>
      <c r="G25" s="9">
        <v>4</v>
      </c>
      <c r="H25" s="9">
        <v>5</v>
      </c>
      <c r="I25" s="9">
        <v>5</v>
      </c>
    </row>
    <row r="26" spans="1:9" x14ac:dyDescent="0.3">
      <c r="A26" s="3" t="s">
        <v>9</v>
      </c>
      <c r="B26" s="18">
        <f>AVERAGE(B4:B25)</f>
        <v>4.8636363636363633</v>
      </c>
      <c r="C26" s="18">
        <f t="shared" ref="C26:I26" si="0">AVERAGE(C4:C25)</f>
        <v>4.5909090909090908</v>
      </c>
      <c r="D26" s="18">
        <f t="shared" si="0"/>
        <v>4.2727272727272725</v>
      </c>
      <c r="E26" s="18">
        <f t="shared" si="0"/>
        <v>4.5</v>
      </c>
      <c r="F26" s="18">
        <f t="shared" si="0"/>
        <v>3.9090909090909092</v>
      </c>
      <c r="G26" s="18">
        <f t="shared" si="0"/>
        <v>3.9090909090909092</v>
      </c>
      <c r="H26" s="18">
        <f t="shared" si="0"/>
        <v>4.6818181818181817</v>
      </c>
      <c r="I26" s="18">
        <f t="shared" si="0"/>
        <v>4.6818181818181817</v>
      </c>
    </row>
    <row r="27" spans="1:9" x14ac:dyDescent="0.3">
      <c r="A27" s="3" t="s">
        <v>10</v>
      </c>
      <c r="B27" s="18">
        <f>STDEV(B4:B25)</f>
        <v>0.35125008665710444</v>
      </c>
      <c r="C27" s="18">
        <f t="shared" ref="C27:I27" si="1">STDEV(C4:C25)</f>
        <v>0.50323627974019625</v>
      </c>
      <c r="D27" s="18">
        <f t="shared" si="1"/>
        <v>0.45584230583855234</v>
      </c>
      <c r="E27" s="18">
        <f t="shared" si="1"/>
        <v>0.51176631571915898</v>
      </c>
      <c r="F27" s="18">
        <f t="shared" si="1"/>
        <v>0.61015930075216596</v>
      </c>
      <c r="G27" s="18">
        <f t="shared" si="1"/>
        <v>0.81117732833743428</v>
      </c>
      <c r="H27" s="18">
        <f t="shared" si="1"/>
        <v>0.47673129462279618</v>
      </c>
      <c r="I27" s="18">
        <f t="shared" si="1"/>
        <v>0.47673129462279618</v>
      </c>
    </row>
    <row r="29" spans="1:9" x14ac:dyDescent="0.3">
      <c r="A29" s="11" t="s">
        <v>11</v>
      </c>
      <c r="B29" s="11"/>
    </row>
    <row r="30" spans="1:9" x14ac:dyDescent="0.3">
      <c r="A30" s="7" t="s">
        <v>12</v>
      </c>
      <c r="B30" s="2"/>
    </row>
    <row r="31" spans="1:9" x14ac:dyDescent="0.3">
      <c r="A31" s="8" t="s">
        <v>9</v>
      </c>
      <c r="B31" s="15">
        <f>AVERAGE(B26:I26)</f>
        <v>4.4261363636363633</v>
      </c>
      <c r="C31" s="19"/>
    </row>
    <row r="32" spans="1:9" x14ac:dyDescent="0.3">
      <c r="A32" s="8" t="s">
        <v>10</v>
      </c>
      <c r="B32" s="15">
        <f>STDEV(B4:I25)</f>
        <v>0.62810268827078408</v>
      </c>
    </row>
  </sheetData>
  <mergeCells count="1">
    <mergeCell ref="A29:B29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739EB-DC40-4351-B939-007C3FDC8B0A}">
  <dimension ref="A1:H2"/>
  <sheetViews>
    <sheetView workbookViewId="0">
      <selection activeCell="J8" sqref="J8"/>
    </sheetView>
  </sheetViews>
  <sheetFormatPr defaultColWidth="13.77734375" defaultRowHeight="14.4" x14ac:dyDescent="0.3"/>
  <sheetData>
    <row r="1" spans="1:8" ht="100.8" x14ac:dyDescent="0.3">
      <c r="A1" s="6" t="s">
        <v>1</v>
      </c>
      <c r="B1" s="6" t="s">
        <v>0</v>
      </c>
      <c r="C1" s="6" t="s">
        <v>3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x14ac:dyDescent="0.3">
      <c r="A2" s="15">
        <v>4.8636363636363633</v>
      </c>
      <c r="B2" s="15">
        <v>4.5909090909090908</v>
      </c>
      <c r="C2" s="15">
        <v>4.2727272727272725</v>
      </c>
      <c r="D2" s="15">
        <v>4.5</v>
      </c>
      <c r="E2" s="15">
        <v>3.9090909090909092</v>
      </c>
      <c r="F2" s="15">
        <v>3.9090909090909092</v>
      </c>
      <c r="G2" s="15">
        <v>4.6818181818181817</v>
      </c>
      <c r="H2" s="15">
        <v>4.6818181818181817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จำนวนผู้ตอบทั้งหมด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2021-12-04T04:59:22Z</dcterms:modified>
</cp:coreProperties>
</file>