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E:\IVY INSTITUTION\EXCEL\PROJECTS\GLOBAL HAPPINESS INDEX DATA\"/>
    </mc:Choice>
  </mc:AlternateContent>
  <xr:revisionPtr revIDLastSave="0" documentId="13_ncr:1_{47FB6B34-E70D-4A9C-96A7-2C5C9312E94A}" xr6:coauthVersionLast="47" xr6:coauthVersionMax="47" xr10:uidLastSave="{00000000-0000-0000-0000-000000000000}"/>
  <bookViews>
    <workbookView xWindow="-120" yWindow="-120" windowWidth="20730" windowHeight="11160" activeTab="3" xr2:uid="{00000000-000D-0000-FFFF-FFFF00000000}"/>
  </bookViews>
  <sheets>
    <sheet name="Final Report" sheetId="12" r:id="rId1"/>
    <sheet name="Sheet18" sheetId="19" r:id="rId2"/>
    <sheet name="YEAR" sheetId="13" r:id="rId3"/>
    <sheet name="dashboard" sheetId="21" r:id="rId4"/>
  </sheets>
  <definedNames>
    <definedName name="_xlcn.WorksheetConnection_2015.xlsxTable11" hidden="1">Table1[]</definedName>
    <definedName name="_xlcn.WorksheetConnection_2015.xlsxTable41" hidden="1">Table4[]</definedName>
    <definedName name="Slicer_YEAR">#N/A</definedName>
  </definedNames>
  <calcPr calcId="191029"/>
  <pivotCaches>
    <pivotCache cacheId="370" r:id="rId5"/>
    <pivotCache cacheId="371" r:id="rId6"/>
    <pivotCache cacheId="372" r:id="rId7"/>
    <pivotCache cacheId="373" r:id="rId8"/>
    <pivotCache cacheId="374" r:id="rId9"/>
  </pivotCaches>
  <fileRecoveryPr repairLoad="1"/>
  <extLst>
    <ext xmlns:x14="http://schemas.microsoft.com/office/spreadsheetml/2009/9/main" uri="{876F7934-8845-4945-9796-88D515C7AA90}">
      <x14:pivotCaches>
        <pivotCache cacheId="9"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4" name="Table4" connection="WorksheetConnection_2015.xlsx!Table4"/>
          <x15:modelTable id="Table1" name="Table1" connection="WorksheetConnection_2015.xlsx!Table1"/>
        </x15:modelTables>
        <x15:modelRelationships>
          <x15:modelRelationship fromTable="Table1" fromColumn="YEAR" toTable="Table4" toColumn="YEA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 i="19" l="1"/>
  <c r="B18" i="19"/>
  <c r="E54" i="19"/>
  <c r="E50" i="19"/>
  <c r="E45" i="19"/>
  <c r="E51" i="19"/>
  <c r="E46" i="19"/>
  <c r="E47" i="19"/>
  <c r="E53" i="19"/>
  <c r="E52" i="19"/>
  <c r="E48" i="19"/>
  <c r="E49" i="19"/>
  <c r="E44" i="1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2000000}" name="WorksheetConnection_2015.xlsx!Table1" type="102" refreshedVersion="7" minRefreshableVersion="5">
    <extLst>
      <ext xmlns:x15="http://schemas.microsoft.com/office/spreadsheetml/2010/11/main" uri="{DE250136-89BD-433C-8126-D09CA5730AF9}">
        <x15:connection id="Table1" autoDelete="1">
          <x15:rangePr sourceName="_xlcn.WorksheetConnection_2015.xlsxTable11"/>
        </x15:connection>
      </ext>
    </extLst>
  </connection>
  <connection id="3" xr16:uid="{00000000-0015-0000-FFFF-FFFF03000000}" name="WorksheetConnection_2015.xlsx!Table4" type="102" refreshedVersion="7" minRefreshableVersion="5">
    <extLst>
      <ext xmlns:x15="http://schemas.microsoft.com/office/spreadsheetml/2010/11/main" uri="{DE250136-89BD-433C-8126-D09CA5730AF9}">
        <x15:connection id="Table4">
          <x15:rangePr sourceName="_xlcn.WorksheetConnection_2015.xlsxTable41"/>
        </x15:connection>
      </ext>
    </extLst>
  </connection>
</connections>
</file>

<file path=xl/sharedStrings.xml><?xml version="1.0" encoding="utf-8"?>
<sst xmlns="http://schemas.openxmlformats.org/spreadsheetml/2006/main" count="1035" uniqueCount="181">
  <si>
    <t>Switzerland</t>
  </si>
  <si>
    <t>Iceland</t>
  </si>
  <si>
    <t>Denmark</t>
  </si>
  <si>
    <t>Norway</t>
  </si>
  <si>
    <t>Canada</t>
  </si>
  <si>
    <t>Finland</t>
  </si>
  <si>
    <t>Netherlands</t>
  </si>
  <si>
    <t>Sweden</t>
  </si>
  <si>
    <t>New Zealand</t>
  </si>
  <si>
    <t>Australia</t>
  </si>
  <si>
    <t>Israel</t>
  </si>
  <si>
    <t>Costa Rica</t>
  </si>
  <si>
    <t>Austria</t>
  </si>
  <si>
    <t>Mexico</t>
  </si>
  <si>
    <t>United States</t>
  </si>
  <si>
    <t>Brazil</t>
  </si>
  <si>
    <t>Luxembourg</t>
  </si>
  <si>
    <t>Ireland</t>
  </si>
  <si>
    <t>Belgium</t>
  </si>
  <si>
    <t>United Arab Emirates</t>
  </si>
  <si>
    <t>United Kingdom</t>
  </si>
  <si>
    <t>Oman</t>
  </si>
  <si>
    <t>Venezuela</t>
  </si>
  <si>
    <t>Singapore</t>
  </si>
  <si>
    <t>Panama</t>
  </si>
  <si>
    <t>Germany</t>
  </si>
  <si>
    <t>Chile</t>
  </si>
  <si>
    <t>Qatar</t>
  </si>
  <si>
    <t>France</t>
  </si>
  <si>
    <t>Argentina</t>
  </si>
  <si>
    <t>Czech Republic</t>
  </si>
  <si>
    <t>Uruguay</t>
  </si>
  <si>
    <t>Colombia</t>
  </si>
  <si>
    <t>Thailand</t>
  </si>
  <si>
    <t>Saudi Arabia</t>
  </si>
  <si>
    <t>Spain</t>
  </si>
  <si>
    <t>Malta</t>
  </si>
  <si>
    <t>Taiwan</t>
  </si>
  <si>
    <t>Kuwait</t>
  </si>
  <si>
    <t>Suriname</t>
  </si>
  <si>
    <t>Trinidad and Tobago</t>
  </si>
  <si>
    <t>El Salvador</t>
  </si>
  <si>
    <t>Guatemala</t>
  </si>
  <si>
    <t>Uzbekistan</t>
  </si>
  <si>
    <t>Slovakia</t>
  </si>
  <si>
    <t>Japan</t>
  </si>
  <si>
    <t>South Korea</t>
  </si>
  <si>
    <t>Ecuador</t>
  </si>
  <si>
    <t>Bahrain</t>
  </si>
  <si>
    <t>Italy</t>
  </si>
  <si>
    <t>Bolivia</t>
  </si>
  <si>
    <t>Moldova</t>
  </si>
  <si>
    <t>Paraguay</t>
  </si>
  <si>
    <t>Kazakhstan</t>
  </si>
  <si>
    <t>Slovenia</t>
  </si>
  <si>
    <t>Lithuania</t>
  </si>
  <si>
    <t>Nicaragua</t>
  </si>
  <si>
    <t>Peru</t>
  </si>
  <si>
    <t>Belarus</t>
  </si>
  <si>
    <t>Poland</t>
  </si>
  <si>
    <t>Malaysia</t>
  </si>
  <si>
    <t>Croatia</t>
  </si>
  <si>
    <t>Libya</t>
  </si>
  <si>
    <t>Russia</t>
  </si>
  <si>
    <t>Jamaica</t>
  </si>
  <si>
    <t>North Cyprus</t>
  </si>
  <si>
    <t>Cyprus</t>
  </si>
  <si>
    <t>Algeria</t>
  </si>
  <si>
    <t>Kosovo</t>
  </si>
  <si>
    <t>Turkmenistan</t>
  </si>
  <si>
    <t>Mauritius</t>
  </si>
  <si>
    <t>Hong Kong</t>
  </si>
  <si>
    <t>Estonia</t>
  </si>
  <si>
    <t>Indonesia</t>
  </si>
  <si>
    <t>Vietnam</t>
  </si>
  <si>
    <t>Turkey</t>
  </si>
  <si>
    <t>Kyrgyzstan</t>
  </si>
  <si>
    <t>Nigeria</t>
  </si>
  <si>
    <t>Bhutan</t>
  </si>
  <si>
    <t>Azerbaijan</t>
  </si>
  <si>
    <t>Pakistan</t>
  </si>
  <si>
    <t>Jordan</t>
  </si>
  <si>
    <t>Montenegro</t>
  </si>
  <si>
    <t>China</t>
  </si>
  <si>
    <t>Zambia</t>
  </si>
  <si>
    <t>Romania</t>
  </si>
  <si>
    <t>Serbia</t>
  </si>
  <si>
    <t>Portugal</t>
  </si>
  <si>
    <t>Latvia</t>
  </si>
  <si>
    <t>Philippines</t>
  </si>
  <si>
    <t>Somaliland region</t>
  </si>
  <si>
    <t>Morocco</t>
  </si>
  <si>
    <t>Macedonia</t>
  </si>
  <si>
    <t>Mozambique</t>
  </si>
  <si>
    <t>Albania</t>
  </si>
  <si>
    <t>Bosnia and Herzegovina</t>
  </si>
  <si>
    <t>Lesotho</t>
  </si>
  <si>
    <t>Dominican Republic</t>
  </si>
  <si>
    <t>Laos</t>
  </si>
  <si>
    <t>Mongolia</t>
  </si>
  <si>
    <t>Swaziland</t>
  </si>
  <si>
    <t>Greece</t>
  </si>
  <si>
    <t>Lebanon</t>
  </si>
  <si>
    <t>Hungary</t>
  </si>
  <si>
    <t>Honduras</t>
  </si>
  <si>
    <t>Tajikistan</t>
  </si>
  <si>
    <t>Tunisia</t>
  </si>
  <si>
    <t>Palestinian Territories</t>
  </si>
  <si>
    <t>Bangladesh</t>
  </si>
  <si>
    <t>Iran</t>
  </si>
  <si>
    <t>Ukraine</t>
  </si>
  <si>
    <t>Iraq</t>
  </si>
  <si>
    <t>South Africa</t>
  </si>
  <si>
    <t>Ghana</t>
  </si>
  <si>
    <t>Zimbabwe</t>
  </si>
  <si>
    <t>Liberia</t>
  </si>
  <si>
    <t>India</t>
  </si>
  <si>
    <t>Sudan</t>
  </si>
  <si>
    <t>Haiti</t>
  </si>
  <si>
    <t>Congo (Kinshasa)</t>
  </si>
  <si>
    <t>Nepal</t>
  </si>
  <si>
    <t>Ethiopia</t>
  </si>
  <si>
    <t>Sierra Leone</t>
  </si>
  <si>
    <t>Mauritania</t>
  </si>
  <si>
    <t>Kenya</t>
  </si>
  <si>
    <t>Djibouti</t>
  </si>
  <si>
    <t>Armenia</t>
  </si>
  <si>
    <t>Botswana</t>
  </si>
  <si>
    <t>Myanmar</t>
  </si>
  <si>
    <t>Georgia</t>
  </si>
  <si>
    <t>Malawi</t>
  </si>
  <si>
    <t>Sri Lanka</t>
  </si>
  <si>
    <t>Cameroon</t>
  </si>
  <si>
    <t>Bulgaria</t>
  </si>
  <si>
    <t>Egypt</t>
  </si>
  <si>
    <t>Yemen</t>
  </si>
  <si>
    <t>Angola</t>
  </si>
  <si>
    <t>Mali</t>
  </si>
  <si>
    <t>Congo (Brazzaville)</t>
  </si>
  <si>
    <t>Comoros</t>
  </si>
  <si>
    <t>Uganda</t>
  </si>
  <si>
    <t>Senegal</t>
  </si>
  <si>
    <t>Gabon</t>
  </si>
  <si>
    <t>Niger</t>
  </si>
  <si>
    <t>Cambodia</t>
  </si>
  <si>
    <t>Tanzania</t>
  </si>
  <si>
    <t>Madagascar</t>
  </si>
  <si>
    <t>Central African Republic</t>
  </si>
  <si>
    <t>Chad</t>
  </si>
  <si>
    <t>Guinea</t>
  </si>
  <si>
    <t>Ivory Coast</t>
  </si>
  <si>
    <t>Burkina Faso</t>
  </si>
  <si>
    <t>Afghanistan</t>
  </si>
  <si>
    <t>Rwanda</t>
  </si>
  <si>
    <t>Benin</t>
  </si>
  <si>
    <t>Syria</t>
  </si>
  <si>
    <t>Burundi</t>
  </si>
  <si>
    <t>Togo</t>
  </si>
  <si>
    <t>Total</t>
  </si>
  <si>
    <t>Puerto Rico</t>
  </si>
  <si>
    <t>Belize</t>
  </si>
  <si>
    <t>Somalia</t>
  </si>
  <si>
    <t>Somaliland Region</t>
  </si>
  <si>
    <t>Namibia</t>
  </si>
  <si>
    <t>South Sudan</t>
  </si>
  <si>
    <t>Taiwan Province of China</t>
  </si>
  <si>
    <t>Hong Kong S.A.R., China</t>
  </si>
  <si>
    <t>Trinidad &amp; Tobago</t>
  </si>
  <si>
    <t>Northern Cyprus</t>
  </si>
  <si>
    <t>COUNTRY</t>
  </si>
  <si>
    <t>YEAR</t>
  </si>
  <si>
    <t>HAPPINESS SCORE</t>
  </si>
  <si>
    <t>GDP</t>
  </si>
  <si>
    <t>CORRUPTION RATE</t>
  </si>
  <si>
    <t>GENEROSITY</t>
  </si>
  <si>
    <t>Sum of HAPPINESS SCORE</t>
  </si>
  <si>
    <t>Sum of GDP</t>
  </si>
  <si>
    <t>Sum of CORRUPTION RATE</t>
  </si>
  <si>
    <t>10 most unhappy country</t>
  </si>
  <si>
    <t>corruption rate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</si>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</sst>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9"/>
        <bgColor theme="9"/>
      </patternFill>
    </fill>
    <fill>
      <patternFill patternType="solid">
        <fgColor theme="7"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9"/>
      </top>
      <bottom/>
      <diagonal/>
    </border>
    <border>
      <left/>
      <right/>
      <top style="thin">
        <color theme="4" tint="0.79998168889431442"/>
      </top>
      <bottom style="thin">
        <color theme="4" tint="0.79998168889431442"/>
      </bottom>
      <diagonal/>
    </border>
    <border>
      <left/>
      <right/>
      <top style="thin">
        <color theme="4" tint="0.79998168889431442"/>
      </top>
      <bottom/>
      <diagonal/>
    </border>
    <border>
      <left/>
      <right/>
      <top/>
      <bottom style="thin">
        <color theme="4" tint="0.7999816888943144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pivotButton="1"/>
    <xf numFmtId="0" fontId="16" fillId="33" borderId="10" xfId="0" applyFont="1" applyFill="1" applyBorder="1"/>
    <xf numFmtId="0" fontId="0" fillId="0" borderId="11" xfId="0" applyFont="1" applyBorder="1"/>
    <xf numFmtId="164" fontId="0" fillId="0" borderId="0" xfId="0" applyNumberFormat="1"/>
    <xf numFmtId="165" fontId="0" fillId="0" borderId="0" xfId="0" applyNumberFormat="1"/>
    <xf numFmtId="2" fontId="0" fillId="0" borderId="0" xfId="0" applyNumberFormat="1"/>
    <xf numFmtId="0" fontId="13" fillId="34" borderId="0" xfId="0" applyFont="1" applyFill="1" applyBorder="1"/>
    <xf numFmtId="0" fontId="0" fillId="0" borderId="0" xfId="0" applyBorder="1"/>
    <xf numFmtId="0" fontId="0" fillId="0" borderId="0" xfId="0" applyAlignment="1">
      <alignment horizontal="center"/>
    </xf>
    <xf numFmtId="0" fontId="0" fillId="35" borderId="0" xfId="0" applyFill="1" applyAlignment="1">
      <alignment horizontal="center" vertical="center"/>
    </xf>
    <xf numFmtId="0" fontId="0" fillId="0" borderId="12" xfId="0" applyFont="1" applyBorder="1"/>
    <xf numFmtId="0" fontId="0" fillId="0" borderId="13" xfId="0" applyFont="1" applyBorder="1"/>
    <xf numFmtId="2" fontId="0" fillId="0" borderId="12" xfId="0" applyNumberFormat="1" applyFont="1" applyBorder="1"/>
    <xf numFmtId="2" fontId="0" fillId="0" borderId="13" xfId="0" applyNumberFormat="1" applyFont="1" applyBorder="1"/>
    <xf numFmtId="0" fontId="0" fillId="0" borderId="14" xfId="0" applyFont="1" applyBorder="1"/>
    <xf numFmtId="2" fontId="0" fillId="0" borderId="14"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theme="1"/>
        <name val="Calibri"/>
        <family val="2"/>
        <scheme val="minor"/>
      </font>
      <numFmt numFmtId="2" formatCode="0.00"/>
      <border diagonalUp="0" diagonalDown="0">
        <left/>
        <right/>
        <top style="thin">
          <color theme="4" tint="0.79998168889431442"/>
        </top>
        <bottom style="thin">
          <color theme="4" tint="0.79998168889431442"/>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79998168889431442"/>
        </top>
        <bottom style="thin">
          <color theme="4" tint="0.79998168889431442"/>
        </bottom>
        <vertical/>
        <horizontal/>
      </border>
    </dxf>
    <dxf>
      <border outline="0">
        <top style="thin">
          <color theme="4" tint="0.79998168889431442"/>
        </top>
      </border>
    </dxf>
    <dxf>
      <border outline="0">
        <bottom style="thin">
          <color theme="4" tint="0.79998168889431442"/>
        </bottom>
      </border>
    </dxf>
    <dxf>
      <border outline="0">
        <top style="thin">
          <color theme="4" tint="0.79998168889431442"/>
        </top>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top style="thin">
          <color theme="9"/>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numFmt numFmtId="2" formatCode="0.00"/>
    </dxf>
  </dxfs>
  <tableStyles count="0" defaultTableStyle="TableStyleMedium2" defaultPivotStyle="PivotStyleLight16"/>
  <colors>
    <mruColors>
      <color rgb="FFB1DE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1.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DASHBOARD.xlsx]Sheet18!saddness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a:t>
            </a:r>
            <a:r>
              <a:rPr lang="en-US" baseline="0"/>
              <a:t> Most unhappiest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C00000"/>
          </a:solidFill>
          <a:ln>
            <a:noFill/>
          </a:ln>
          <a:effectLst/>
        </c:spPr>
      </c:pivotFmt>
      <c:pivotFmt>
        <c:idx val="3"/>
        <c:spPr>
          <a:solidFill>
            <a:srgbClr val="C00000"/>
          </a:solidFill>
          <a:ln>
            <a:noFill/>
          </a:ln>
          <a:effectLst/>
        </c:spPr>
      </c:pivotFmt>
      <c:pivotFmt>
        <c:idx val="4"/>
        <c:spPr>
          <a:solidFill>
            <a:srgbClr val="C00000"/>
          </a:solidFill>
          <a:ln>
            <a:noFill/>
          </a:ln>
          <a:effectLst/>
        </c:spPr>
      </c:pivotFmt>
      <c:pivotFmt>
        <c:idx val="5"/>
        <c:spPr>
          <a:solidFill>
            <a:srgbClr val="C00000"/>
          </a:solidFill>
          <a:ln>
            <a:noFill/>
          </a:ln>
          <a:effectLst/>
        </c:spPr>
      </c:pivotFmt>
      <c:pivotFmt>
        <c:idx val="6"/>
        <c:spPr>
          <a:solidFill>
            <a:srgbClr val="C00000"/>
          </a:solidFill>
          <a:ln>
            <a:noFill/>
          </a:ln>
          <a:effectLst/>
        </c:spPr>
      </c:pivotFmt>
      <c:pivotFmt>
        <c:idx val="7"/>
        <c:spPr>
          <a:solidFill>
            <a:srgbClr val="C00000">
              <a:alpha val="30000"/>
            </a:srgbClr>
          </a:solidFill>
          <a:ln>
            <a:noFill/>
          </a:ln>
          <a:effectLst/>
        </c:spPr>
      </c:pivotFmt>
      <c:pivotFmt>
        <c:idx val="8"/>
        <c:spPr>
          <a:solidFill>
            <a:srgbClr val="C00000">
              <a:alpha val="20000"/>
            </a:srgbClr>
          </a:solidFill>
          <a:ln>
            <a:noFill/>
          </a:ln>
          <a:effectLst/>
        </c:spPr>
      </c:pivotFmt>
      <c:pivotFmt>
        <c:idx val="9"/>
        <c:spPr>
          <a:solidFill>
            <a:srgbClr val="C00000">
              <a:alpha val="18000"/>
            </a:srgbClr>
          </a:solidFill>
          <a:ln>
            <a:noFill/>
          </a:ln>
          <a:effectLst/>
        </c:spPr>
      </c:pivotFmt>
    </c:pivotFmts>
    <c:plotArea>
      <c:layout/>
      <c:barChart>
        <c:barDir val="bar"/>
        <c:grouping val="clustered"/>
        <c:varyColors val="0"/>
        <c:ser>
          <c:idx val="0"/>
          <c:order val="0"/>
          <c:tx>
            <c:strRef>
              <c:f>Sheet18!$B$3:$B$4</c:f>
              <c:strCache>
                <c:ptCount val="1"/>
                <c:pt idx="0">
                  <c:v>Total</c:v>
                </c:pt>
              </c:strCache>
            </c:strRef>
          </c:tx>
          <c:spPr>
            <a:solidFill>
              <a:srgbClr val="C00000"/>
            </a:solidFill>
            <a:ln>
              <a:noFill/>
            </a:ln>
            <a:effectLst/>
          </c:spPr>
          <c:invertIfNegative val="0"/>
          <c:dPt>
            <c:idx val="7"/>
            <c:invertIfNegative val="0"/>
            <c:bubble3D val="0"/>
            <c:spPr>
              <a:solidFill>
                <a:srgbClr val="C00000">
                  <a:alpha val="30000"/>
                </a:srgbClr>
              </a:solidFill>
              <a:ln>
                <a:noFill/>
              </a:ln>
              <a:effectLst/>
            </c:spPr>
            <c:extLst>
              <c:ext xmlns:c16="http://schemas.microsoft.com/office/drawing/2014/chart" uri="{C3380CC4-5D6E-409C-BE32-E72D297353CC}">
                <c16:uniqueId val="{00000008-5603-479F-BA7B-CBD92892F351}"/>
              </c:ext>
            </c:extLst>
          </c:dPt>
          <c:dPt>
            <c:idx val="8"/>
            <c:invertIfNegative val="0"/>
            <c:bubble3D val="0"/>
            <c:spPr>
              <a:solidFill>
                <a:srgbClr val="C00000">
                  <a:alpha val="20000"/>
                </a:srgbClr>
              </a:solidFill>
              <a:ln>
                <a:noFill/>
              </a:ln>
              <a:effectLst/>
            </c:spPr>
            <c:extLst>
              <c:ext xmlns:c16="http://schemas.microsoft.com/office/drawing/2014/chart" uri="{C3380CC4-5D6E-409C-BE32-E72D297353CC}">
                <c16:uniqueId val="{00000009-5603-479F-BA7B-CBD92892F351}"/>
              </c:ext>
            </c:extLst>
          </c:dPt>
          <c:dPt>
            <c:idx val="9"/>
            <c:invertIfNegative val="0"/>
            <c:bubble3D val="0"/>
            <c:spPr>
              <a:solidFill>
                <a:srgbClr val="C00000">
                  <a:alpha val="18000"/>
                </a:srgbClr>
              </a:solidFill>
              <a:ln>
                <a:noFill/>
              </a:ln>
              <a:effectLst/>
            </c:spPr>
            <c:extLst>
              <c:ext xmlns:c16="http://schemas.microsoft.com/office/drawing/2014/chart" uri="{C3380CC4-5D6E-409C-BE32-E72D297353CC}">
                <c16:uniqueId val="{0000000A-5603-479F-BA7B-CBD92892F351}"/>
              </c:ext>
            </c:extLst>
          </c:dPt>
          <c:cat>
            <c:strRef>
              <c:f>Sheet18!$A$5:$A$14</c:f>
              <c:strCache>
                <c:ptCount val="10"/>
                <c:pt idx="0">
                  <c:v>Djibouti</c:v>
                </c:pt>
                <c:pt idx="1">
                  <c:v>Swaziland</c:v>
                </c:pt>
                <c:pt idx="2">
                  <c:v>Hong Kong S.A.R., China</c:v>
                </c:pt>
                <c:pt idx="3">
                  <c:v>Taiwan Province of China</c:v>
                </c:pt>
                <c:pt idx="4">
                  <c:v>Oman</c:v>
                </c:pt>
                <c:pt idx="5">
                  <c:v>Puerto Rico</c:v>
                </c:pt>
                <c:pt idx="6">
                  <c:v>Comoros</c:v>
                </c:pt>
                <c:pt idx="7">
                  <c:v>Somaliland region</c:v>
                </c:pt>
                <c:pt idx="8">
                  <c:v>Northern Cyprus</c:v>
                </c:pt>
                <c:pt idx="9">
                  <c:v>Trinidad &amp; Tobago</c:v>
                </c:pt>
              </c:strCache>
            </c:strRef>
          </c:cat>
          <c:val>
            <c:numRef>
              <c:f>Sheet18!$B$5:$B$14</c:f>
              <c:numCache>
                <c:formatCode>0.00</c:formatCode>
                <c:ptCount val="10"/>
                <c:pt idx="0">
                  <c:v>4.3689999999999998</c:v>
                </c:pt>
                <c:pt idx="1">
                  <c:v>4.867</c:v>
                </c:pt>
                <c:pt idx="2">
                  <c:v>5.4720001220703098</c:v>
                </c:pt>
                <c:pt idx="3">
                  <c:v>6.4219999313354501</c:v>
                </c:pt>
                <c:pt idx="4">
                  <c:v>6.8529999999999998</c:v>
                </c:pt>
                <c:pt idx="5">
                  <c:v>7.0389999999999997</c:v>
                </c:pt>
                <c:pt idx="6">
                  <c:v>7.9119999999999999</c:v>
                </c:pt>
                <c:pt idx="7">
                  <c:v>10.114000000000001</c:v>
                </c:pt>
                <c:pt idx="8">
                  <c:v>11.67</c:v>
                </c:pt>
                <c:pt idx="9">
                  <c:v>12.384</c:v>
                </c:pt>
              </c:numCache>
            </c:numRef>
          </c:val>
          <c:extLst>
            <c:ext xmlns:c16="http://schemas.microsoft.com/office/drawing/2014/chart" uri="{C3380CC4-5D6E-409C-BE32-E72D297353CC}">
              <c16:uniqueId val="{00000000-5603-479F-BA7B-CBD92892F351}"/>
            </c:ext>
          </c:extLst>
        </c:ser>
        <c:dLbls>
          <c:showLegendKey val="0"/>
          <c:showVal val="0"/>
          <c:showCatName val="0"/>
          <c:showSerName val="0"/>
          <c:showPercent val="0"/>
          <c:showBubbleSize val="0"/>
        </c:dLbls>
        <c:gapWidth val="182"/>
        <c:axId val="798088815"/>
        <c:axId val="798094639"/>
      </c:barChart>
      <c:catAx>
        <c:axId val="798088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094639"/>
        <c:crosses val="autoZero"/>
        <c:auto val="1"/>
        <c:lblAlgn val="ctr"/>
        <c:lblOffset val="100"/>
        <c:noMultiLvlLbl val="0"/>
      </c:catAx>
      <c:valAx>
        <c:axId val="79809463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t>
                </a:r>
                <a:r>
                  <a:rPr lang="en-IN" b="1"/>
                  <a:t>happiness</a:t>
                </a:r>
                <a:r>
                  <a:rPr lang="en-IN" b="1" baseline="0"/>
                  <a:t> score</a:t>
                </a:r>
                <a:endParaRPr lang="en-IN" b="1"/>
              </a:p>
            </c:rich>
          </c:tx>
          <c:layout>
            <c:manualLayout>
              <c:xMode val="edge"/>
              <c:yMode val="edge"/>
              <c:x val="0.4078118985126859"/>
              <c:y val="0.906458151064450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79808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DASHBOARD.xlsx]Sheet18!happiness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a:t>
            </a:r>
            <a:r>
              <a:rPr lang="en-US" baseline="0"/>
              <a:t> most happiest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alpha val="58000"/>
            </a:schemeClr>
          </a:solidFill>
          <a:ln>
            <a:noFill/>
          </a:ln>
          <a:effectLst/>
        </c:spPr>
      </c:pivotFmt>
      <c:pivotFmt>
        <c:idx val="2"/>
        <c:spPr>
          <a:solidFill>
            <a:schemeClr val="accent6">
              <a:lumMod val="50000"/>
              <a:alpha val="60000"/>
            </a:schemeClr>
          </a:solidFill>
          <a:ln>
            <a:noFill/>
          </a:ln>
          <a:effectLst/>
        </c:spPr>
      </c:pivotFmt>
      <c:pivotFmt>
        <c:idx val="3"/>
        <c:spPr>
          <a:solidFill>
            <a:schemeClr val="accent6">
              <a:lumMod val="50000"/>
              <a:alpha val="71000"/>
            </a:schemeClr>
          </a:solidFill>
          <a:ln>
            <a:noFill/>
          </a:ln>
          <a:effectLst/>
        </c:spPr>
      </c:pivotFmt>
      <c:pivotFmt>
        <c:idx val="4"/>
        <c:spPr>
          <a:solidFill>
            <a:schemeClr val="accent6">
              <a:lumMod val="50000"/>
              <a:alpha val="76000"/>
            </a:schemeClr>
          </a:solidFill>
          <a:ln>
            <a:noFill/>
          </a:ln>
          <a:effectLst/>
        </c:spPr>
      </c:pivotFmt>
      <c:pivotFmt>
        <c:idx val="5"/>
        <c:spPr>
          <a:solidFill>
            <a:schemeClr val="accent6">
              <a:lumMod val="50000"/>
              <a:alpha val="83000"/>
            </a:schemeClr>
          </a:solidFill>
          <a:ln>
            <a:noFill/>
          </a:ln>
          <a:effectLst/>
        </c:spPr>
      </c:pivotFmt>
      <c:pivotFmt>
        <c:idx val="6"/>
        <c:spPr>
          <a:solidFill>
            <a:schemeClr val="accent6">
              <a:lumMod val="50000"/>
              <a:alpha val="90000"/>
            </a:schemeClr>
          </a:solidFill>
          <a:ln>
            <a:noFill/>
          </a:ln>
          <a:effectLst/>
        </c:spPr>
      </c:pivotFmt>
      <c:pivotFmt>
        <c:idx val="7"/>
        <c:spPr>
          <a:solidFill>
            <a:schemeClr val="accent6">
              <a:lumMod val="50000"/>
              <a:alpha val="90000"/>
            </a:schemeClr>
          </a:solidFill>
          <a:ln>
            <a:noFill/>
          </a:ln>
          <a:effectLst/>
        </c:spPr>
      </c:pivotFmt>
      <c:pivotFmt>
        <c:idx val="8"/>
        <c:spPr>
          <a:solidFill>
            <a:schemeClr val="accent6">
              <a:lumMod val="50000"/>
              <a:alpha val="90000"/>
            </a:schemeClr>
          </a:solidFill>
          <a:ln>
            <a:noFill/>
          </a:ln>
          <a:effectLst/>
        </c:spPr>
      </c:pivotFmt>
    </c:pivotFmts>
    <c:plotArea>
      <c:layout/>
      <c:barChart>
        <c:barDir val="bar"/>
        <c:grouping val="clustered"/>
        <c:varyColors val="0"/>
        <c:ser>
          <c:idx val="0"/>
          <c:order val="0"/>
          <c:tx>
            <c:strRef>
              <c:f>Sheet18!$B$22:$B$23</c:f>
              <c:strCache>
                <c:ptCount val="1"/>
                <c:pt idx="0">
                  <c:v>Total</c:v>
                </c:pt>
              </c:strCache>
            </c:strRef>
          </c:tx>
          <c:spPr>
            <a:solidFill>
              <a:schemeClr val="accent6">
                <a:lumMod val="50000"/>
              </a:schemeClr>
            </a:solidFill>
            <a:ln>
              <a:noFill/>
            </a:ln>
            <a:effectLst/>
          </c:spPr>
          <c:invertIfNegative val="0"/>
          <c:dPt>
            <c:idx val="2"/>
            <c:invertIfNegative val="0"/>
            <c:bubble3D val="0"/>
            <c:spPr>
              <a:solidFill>
                <a:schemeClr val="accent6">
                  <a:lumMod val="50000"/>
                  <a:alpha val="90000"/>
                </a:schemeClr>
              </a:solidFill>
              <a:ln>
                <a:noFill/>
              </a:ln>
              <a:effectLst/>
            </c:spPr>
            <c:extLst>
              <c:ext xmlns:c16="http://schemas.microsoft.com/office/drawing/2014/chart" uri="{C3380CC4-5D6E-409C-BE32-E72D297353CC}">
                <c16:uniqueId val="{00000009-C0B2-4AD2-9B8F-EADAE697C0FF}"/>
              </c:ext>
            </c:extLst>
          </c:dPt>
          <c:dPt>
            <c:idx val="3"/>
            <c:invertIfNegative val="0"/>
            <c:bubble3D val="0"/>
            <c:spPr>
              <a:solidFill>
                <a:schemeClr val="accent6">
                  <a:lumMod val="50000"/>
                  <a:alpha val="90000"/>
                </a:schemeClr>
              </a:solidFill>
              <a:ln>
                <a:noFill/>
              </a:ln>
              <a:effectLst/>
            </c:spPr>
            <c:extLst>
              <c:ext xmlns:c16="http://schemas.microsoft.com/office/drawing/2014/chart" uri="{C3380CC4-5D6E-409C-BE32-E72D297353CC}">
                <c16:uniqueId val="{00000008-C0B2-4AD2-9B8F-EADAE697C0FF}"/>
              </c:ext>
            </c:extLst>
          </c:dPt>
          <c:dPt>
            <c:idx val="4"/>
            <c:invertIfNegative val="0"/>
            <c:bubble3D val="0"/>
            <c:spPr>
              <a:solidFill>
                <a:schemeClr val="accent6">
                  <a:lumMod val="50000"/>
                  <a:alpha val="90000"/>
                </a:schemeClr>
              </a:solidFill>
              <a:ln>
                <a:noFill/>
              </a:ln>
              <a:effectLst/>
            </c:spPr>
            <c:extLst>
              <c:ext xmlns:c16="http://schemas.microsoft.com/office/drawing/2014/chart" uri="{C3380CC4-5D6E-409C-BE32-E72D297353CC}">
                <c16:uniqueId val="{00000007-C0B2-4AD2-9B8F-EADAE697C0FF}"/>
              </c:ext>
            </c:extLst>
          </c:dPt>
          <c:dPt>
            <c:idx val="5"/>
            <c:invertIfNegative val="0"/>
            <c:bubble3D val="0"/>
            <c:spPr>
              <a:solidFill>
                <a:schemeClr val="accent6">
                  <a:lumMod val="50000"/>
                  <a:alpha val="83000"/>
                </a:schemeClr>
              </a:solidFill>
              <a:ln>
                <a:noFill/>
              </a:ln>
              <a:effectLst/>
            </c:spPr>
            <c:extLst>
              <c:ext xmlns:c16="http://schemas.microsoft.com/office/drawing/2014/chart" uri="{C3380CC4-5D6E-409C-BE32-E72D297353CC}">
                <c16:uniqueId val="{00000006-C0B2-4AD2-9B8F-EADAE697C0FF}"/>
              </c:ext>
            </c:extLst>
          </c:dPt>
          <c:dPt>
            <c:idx val="6"/>
            <c:invertIfNegative val="0"/>
            <c:bubble3D val="0"/>
            <c:spPr>
              <a:solidFill>
                <a:schemeClr val="accent6">
                  <a:lumMod val="50000"/>
                  <a:alpha val="76000"/>
                </a:schemeClr>
              </a:solidFill>
              <a:ln>
                <a:noFill/>
              </a:ln>
              <a:effectLst/>
            </c:spPr>
            <c:extLst>
              <c:ext xmlns:c16="http://schemas.microsoft.com/office/drawing/2014/chart" uri="{C3380CC4-5D6E-409C-BE32-E72D297353CC}">
                <c16:uniqueId val="{00000005-C0B2-4AD2-9B8F-EADAE697C0FF}"/>
              </c:ext>
            </c:extLst>
          </c:dPt>
          <c:dPt>
            <c:idx val="7"/>
            <c:invertIfNegative val="0"/>
            <c:bubble3D val="0"/>
            <c:spPr>
              <a:solidFill>
                <a:schemeClr val="accent6">
                  <a:lumMod val="50000"/>
                  <a:alpha val="71000"/>
                </a:schemeClr>
              </a:solidFill>
              <a:ln>
                <a:noFill/>
              </a:ln>
              <a:effectLst/>
            </c:spPr>
            <c:extLst>
              <c:ext xmlns:c16="http://schemas.microsoft.com/office/drawing/2014/chart" uri="{C3380CC4-5D6E-409C-BE32-E72D297353CC}">
                <c16:uniqueId val="{00000004-C0B2-4AD2-9B8F-EADAE697C0FF}"/>
              </c:ext>
            </c:extLst>
          </c:dPt>
          <c:dPt>
            <c:idx val="8"/>
            <c:invertIfNegative val="0"/>
            <c:bubble3D val="0"/>
            <c:spPr>
              <a:solidFill>
                <a:schemeClr val="accent6">
                  <a:lumMod val="50000"/>
                  <a:alpha val="60000"/>
                </a:schemeClr>
              </a:solidFill>
              <a:ln>
                <a:noFill/>
              </a:ln>
              <a:effectLst/>
            </c:spPr>
            <c:extLst>
              <c:ext xmlns:c16="http://schemas.microsoft.com/office/drawing/2014/chart" uri="{C3380CC4-5D6E-409C-BE32-E72D297353CC}">
                <c16:uniqueId val="{00000003-C0B2-4AD2-9B8F-EADAE697C0FF}"/>
              </c:ext>
            </c:extLst>
          </c:dPt>
          <c:dPt>
            <c:idx val="9"/>
            <c:invertIfNegative val="0"/>
            <c:bubble3D val="0"/>
            <c:spPr>
              <a:solidFill>
                <a:schemeClr val="accent6">
                  <a:lumMod val="50000"/>
                  <a:alpha val="58000"/>
                </a:schemeClr>
              </a:solidFill>
              <a:ln>
                <a:noFill/>
              </a:ln>
              <a:effectLst/>
            </c:spPr>
            <c:extLst>
              <c:ext xmlns:c16="http://schemas.microsoft.com/office/drawing/2014/chart" uri="{C3380CC4-5D6E-409C-BE32-E72D297353CC}">
                <c16:uniqueId val="{00000002-C0B2-4AD2-9B8F-EADAE697C0FF}"/>
              </c:ext>
            </c:extLst>
          </c:dPt>
          <c:cat>
            <c:strRef>
              <c:f>Sheet18!$A$24:$A$33</c:f>
              <c:strCache>
                <c:ptCount val="10"/>
                <c:pt idx="0">
                  <c:v>Norway</c:v>
                </c:pt>
                <c:pt idx="1">
                  <c:v>Denmark</c:v>
                </c:pt>
                <c:pt idx="2">
                  <c:v>Switzerland</c:v>
                </c:pt>
                <c:pt idx="3">
                  <c:v>Iceland</c:v>
                </c:pt>
                <c:pt idx="4">
                  <c:v>Finland</c:v>
                </c:pt>
                <c:pt idx="5">
                  <c:v>Netherlands</c:v>
                </c:pt>
                <c:pt idx="6">
                  <c:v>Canada</c:v>
                </c:pt>
                <c:pt idx="7">
                  <c:v>New Zealand</c:v>
                </c:pt>
                <c:pt idx="8">
                  <c:v>Sweden</c:v>
                </c:pt>
                <c:pt idx="9">
                  <c:v>Australia</c:v>
                </c:pt>
              </c:strCache>
            </c:strRef>
          </c:cat>
          <c:val>
            <c:numRef>
              <c:f>Sheet18!$B$24:$B$33</c:f>
              <c:numCache>
                <c:formatCode>0.00</c:formatCode>
                <c:ptCount val="10"/>
                <c:pt idx="0">
                  <c:v>37.74500017929077</c:v>
                </c:pt>
                <c:pt idx="1">
                  <c:v>37.684999835968021</c:v>
                </c:pt>
                <c:pt idx="2">
                  <c:v>37.56399995803833</c:v>
                </c:pt>
                <c:pt idx="3">
                  <c:v>37.556000186920173</c:v>
                </c:pt>
                <c:pt idx="4">
                  <c:v>37.551999862670897</c:v>
                </c:pt>
                <c:pt idx="5">
                  <c:v>36.975999855041501</c:v>
                </c:pt>
                <c:pt idx="6">
                  <c:v>36.802999984741213</c:v>
                </c:pt>
                <c:pt idx="7">
                  <c:v>36.582000129699708</c:v>
                </c:pt>
                <c:pt idx="8">
                  <c:v>36.566999919891359</c:v>
                </c:pt>
                <c:pt idx="9">
                  <c:v>36.424999919891356</c:v>
                </c:pt>
              </c:numCache>
            </c:numRef>
          </c:val>
          <c:extLst>
            <c:ext xmlns:c16="http://schemas.microsoft.com/office/drawing/2014/chart" uri="{C3380CC4-5D6E-409C-BE32-E72D297353CC}">
              <c16:uniqueId val="{00000000-C0B2-4AD2-9B8F-EADAE697C0FF}"/>
            </c:ext>
          </c:extLst>
        </c:ser>
        <c:dLbls>
          <c:showLegendKey val="0"/>
          <c:showVal val="0"/>
          <c:showCatName val="0"/>
          <c:showSerName val="0"/>
          <c:showPercent val="0"/>
          <c:showBubbleSize val="0"/>
        </c:dLbls>
        <c:gapWidth val="182"/>
        <c:axId val="798137487"/>
        <c:axId val="798137903"/>
      </c:barChart>
      <c:catAx>
        <c:axId val="7981374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37903"/>
        <c:crosses val="autoZero"/>
        <c:auto val="1"/>
        <c:lblAlgn val="ctr"/>
        <c:lblOffset val="100"/>
        <c:noMultiLvlLbl val="0"/>
      </c:catAx>
      <c:valAx>
        <c:axId val="798137903"/>
        <c:scaling>
          <c:orientation val="minMax"/>
        </c:scaling>
        <c:delete val="1"/>
        <c:axPos val="b"/>
        <c:numFmt formatCode="0.00" sourceLinked="1"/>
        <c:majorTickMark val="none"/>
        <c:minorTickMark val="none"/>
        <c:tickLblPos val="nextTo"/>
        <c:crossAx val="79813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Corruption</a:t>
            </a:r>
            <a:r>
              <a:rPr lang="en-US" baseline="0"/>
              <a:t> Rate in the Last five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1"/>
        <c:ser>
          <c:idx val="0"/>
          <c:order val="0"/>
          <c:tx>
            <c:strRef>
              <c:f>Sheet18!$E$44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CA6-4EE9-A2CD-0D9C3398B9BF}"/>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CA6-4EE9-A2CD-0D9C3398B9BF}"/>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CA6-4EE9-A2CD-0D9C3398B9BF}"/>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CA6-4EE9-A2CD-0D9C3398B9BF}"/>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CA6-4EE9-A2CD-0D9C3398B9BF}"/>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CA6-4EE9-A2CD-0D9C3398B9BF}"/>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FCA6-4EE9-A2CD-0D9C3398B9BF}"/>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FCA6-4EE9-A2CD-0D9C3398B9BF}"/>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FCA6-4EE9-A2CD-0D9C3398B9BF}"/>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FCA6-4EE9-A2CD-0D9C3398B9BF}"/>
              </c:ext>
            </c:extLst>
          </c:dPt>
          <c:cat>
            <c:strRef>
              <c:f>Sheet18!$D$45:$D$54</c:f>
              <c:strCache>
                <c:ptCount val="10"/>
                <c:pt idx="0">
                  <c:v>Iceland</c:v>
                </c:pt>
                <c:pt idx="1">
                  <c:v>Netherlands</c:v>
                </c:pt>
                <c:pt idx="2">
                  <c:v>Canada</c:v>
                </c:pt>
                <c:pt idx="3">
                  <c:v>Australia</c:v>
                </c:pt>
                <c:pt idx="4">
                  <c:v>Norway</c:v>
                </c:pt>
                <c:pt idx="5">
                  <c:v>Switzerland</c:v>
                </c:pt>
                <c:pt idx="6">
                  <c:v>Finland</c:v>
                </c:pt>
                <c:pt idx="7">
                  <c:v>Sweden</c:v>
                </c:pt>
                <c:pt idx="8">
                  <c:v>New Zealand</c:v>
                </c:pt>
                <c:pt idx="9">
                  <c:v>Denmark</c:v>
                </c:pt>
              </c:strCache>
            </c:strRef>
          </c:cat>
          <c:val>
            <c:numRef>
              <c:f>Sheet18!$E$45:$E$54</c:f>
              <c:numCache>
                <c:formatCode>0.00</c:formatCode>
                <c:ptCount val="10"/>
                <c:pt idx="0">
                  <c:v>0.72072655947208408</c:v>
                </c:pt>
                <c:pt idx="1">
                  <c:v>1.4900718254184719</c:v>
                </c:pt>
                <c:pt idx="2">
                  <c:v>1.5122315162277218</c:v>
                </c:pt>
                <c:pt idx="3">
                  <c:v>1.5848637303638462</c:v>
                </c:pt>
                <c:pt idx="4">
                  <c:v>1.7187538345241551</c:v>
                </c:pt>
                <c:pt idx="5">
                  <c:v>1.912817285356522</c:v>
                </c:pt>
                <c:pt idx="6">
                  <c:v>1.9923715429401401</c:v>
                </c:pt>
                <c:pt idx="7">
                  <c:v>1.9975087286090851</c:v>
                </c:pt>
                <c:pt idx="8">
                  <c:v>2.0090767021274569</c:v>
                </c:pt>
                <c:pt idx="9">
                  <c:v>2.1448700681686397</c:v>
                </c:pt>
              </c:numCache>
            </c:numRef>
          </c:val>
          <c:extLst>
            <c:ext xmlns:c16="http://schemas.microsoft.com/office/drawing/2014/chart" uri="{C3380CC4-5D6E-409C-BE32-E72D297353CC}">
              <c16:uniqueId val="{00000000-1702-4F42-A0EE-6D2921ABB1A9}"/>
            </c:ext>
          </c:extLst>
        </c:ser>
        <c:dLbls>
          <c:showLegendKey val="0"/>
          <c:showVal val="0"/>
          <c:showCatName val="0"/>
          <c:showSerName val="0"/>
          <c:showPercent val="0"/>
          <c:showBubbleSize val="0"/>
        </c:dLbls>
        <c:gapWidth val="182"/>
        <c:axId val="1607355887"/>
        <c:axId val="1607359215"/>
      </c:barChart>
      <c:catAx>
        <c:axId val="1607355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359215"/>
        <c:crosses val="autoZero"/>
        <c:auto val="1"/>
        <c:lblAlgn val="ctr"/>
        <c:lblOffset val="100"/>
        <c:noMultiLvlLbl val="0"/>
      </c:catAx>
      <c:valAx>
        <c:axId val="1607359215"/>
        <c:scaling>
          <c:orientation val="minMax"/>
        </c:scaling>
        <c:delete val="1"/>
        <c:axPos val="b"/>
        <c:numFmt formatCode="0.00" sourceLinked="1"/>
        <c:majorTickMark val="none"/>
        <c:minorTickMark val="none"/>
        <c:tickLblPos val="nextTo"/>
        <c:crossAx val="160735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DASHBOARD.xlsx]Sheet18!gdp</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WORLD</a:t>
            </a:r>
            <a:r>
              <a:rPr lang="en-US" baseline="0"/>
              <a:t> GDP OF TOP 10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1"/>
        <c:ser>
          <c:idx val="0"/>
          <c:order val="0"/>
          <c:tx>
            <c:strRef>
              <c:f>Sheet18!$I$62:$I$63</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Pt>
            <c:idx val="5"/>
            <c:invertIfNegative val="0"/>
            <c:bubble3D val="0"/>
            <c:spPr>
              <a:solidFill>
                <a:schemeClr val="accent6"/>
              </a:solidFill>
              <a:ln>
                <a:noFill/>
              </a:ln>
              <a:effectLst/>
            </c:spPr>
          </c:dPt>
          <c:dPt>
            <c:idx val="6"/>
            <c:invertIfNegative val="0"/>
            <c:bubble3D val="0"/>
            <c:spPr>
              <a:solidFill>
                <a:schemeClr val="accent1">
                  <a:lumMod val="60000"/>
                </a:schemeClr>
              </a:solidFill>
              <a:ln>
                <a:noFill/>
              </a:ln>
              <a:effectLst/>
            </c:spPr>
          </c:dPt>
          <c:dPt>
            <c:idx val="7"/>
            <c:invertIfNegative val="0"/>
            <c:bubble3D val="0"/>
            <c:spPr>
              <a:solidFill>
                <a:schemeClr val="accent2">
                  <a:lumMod val="60000"/>
                </a:schemeClr>
              </a:solidFill>
              <a:ln>
                <a:noFill/>
              </a:ln>
              <a:effectLst/>
            </c:spPr>
          </c:dPt>
          <c:dPt>
            <c:idx val="8"/>
            <c:invertIfNegative val="0"/>
            <c:bubble3D val="0"/>
            <c:spPr>
              <a:solidFill>
                <a:schemeClr val="accent3">
                  <a:lumMod val="60000"/>
                </a:schemeClr>
              </a:solidFill>
              <a:ln>
                <a:noFill/>
              </a:ln>
              <a:effectLst/>
            </c:spPr>
          </c:dPt>
          <c:dPt>
            <c:idx val="9"/>
            <c:invertIfNegative val="0"/>
            <c:bubble3D val="0"/>
            <c:spPr>
              <a:solidFill>
                <a:schemeClr val="accent4">
                  <a:lumMod val="60000"/>
                </a:schemeClr>
              </a:solidFill>
              <a:ln>
                <a:noFill/>
              </a:ln>
              <a:effectLst/>
            </c:spPr>
          </c:dPt>
          <c:cat>
            <c:strRef>
              <c:f>Sheet18!$H$64:$H$73</c:f>
              <c:strCache>
                <c:ptCount val="10"/>
                <c:pt idx="0">
                  <c:v>United Arab Emirates</c:v>
                </c:pt>
                <c:pt idx="1">
                  <c:v>Qatar</c:v>
                </c:pt>
                <c:pt idx="2">
                  <c:v>Luxembourg</c:v>
                </c:pt>
                <c:pt idx="3">
                  <c:v>Singapore</c:v>
                </c:pt>
                <c:pt idx="4">
                  <c:v>Kuwait</c:v>
                </c:pt>
                <c:pt idx="5">
                  <c:v>Norway</c:v>
                </c:pt>
                <c:pt idx="6">
                  <c:v>Switzerland</c:v>
                </c:pt>
                <c:pt idx="7">
                  <c:v>Ireland</c:v>
                </c:pt>
                <c:pt idx="8">
                  <c:v>United States</c:v>
                </c:pt>
                <c:pt idx="9">
                  <c:v>Saudi Arabia</c:v>
                </c:pt>
              </c:strCache>
            </c:strRef>
          </c:cat>
          <c:val>
            <c:numRef>
              <c:f>Sheet18!$I$64:$I$73</c:f>
              <c:numCache>
                <c:formatCode>0.00</c:formatCode>
                <c:ptCount val="10"/>
                <c:pt idx="0">
                  <c:v>8.81913336948395</c:v>
                </c:pt>
                <c:pt idx="1">
                  <c:v>8.6834556860351597</c:v>
                </c:pt>
                <c:pt idx="2">
                  <c:v>8.1553735977935808</c:v>
                </c:pt>
                <c:pt idx="3">
                  <c:v>7.9176876699066199</c:v>
                </c:pt>
                <c:pt idx="4">
                  <c:v>7.7523124517059303</c:v>
                </c:pt>
                <c:pt idx="5">
                  <c:v>7.5649031843566892</c:v>
                </c:pt>
                <c:pt idx="6">
                  <c:v>7.3288195532226599</c:v>
                </c:pt>
                <c:pt idx="7">
                  <c:v>7.2510766392898613</c:v>
                </c:pt>
                <c:pt idx="8">
                  <c:v>7.2447292840194697</c:v>
                </c:pt>
                <c:pt idx="9">
                  <c:v>7.17356355518341</c:v>
                </c:pt>
              </c:numCache>
            </c:numRef>
          </c:val>
          <c:extLst>
            <c:ext xmlns:c16="http://schemas.microsoft.com/office/drawing/2014/chart" uri="{C3380CC4-5D6E-409C-BE32-E72D297353CC}">
              <c16:uniqueId val="{00000000-278F-449A-9F37-0C312718EE2E}"/>
            </c:ext>
          </c:extLst>
        </c:ser>
        <c:dLbls>
          <c:dLblPos val="inEnd"/>
          <c:showLegendKey val="0"/>
          <c:showVal val="0"/>
          <c:showCatName val="0"/>
          <c:showSerName val="0"/>
          <c:showPercent val="0"/>
          <c:showBubbleSize val="0"/>
        </c:dLbls>
        <c:gapWidth val="182"/>
        <c:axId val="999071440"/>
        <c:axId val="999074768"/>
      </c:barChart>
      <c:catAx>
        <c:axId val="999071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074768"/>
        <c:crosses val="autoZero"/>
        <c:auto val="1"/>
        <c:lblAlgn val="ctr"/>
        <c:lblOffset val="100"/>
        <c:noMultiLvlLbl val="0"/>
      </c:catAx>
      <c:valAx>
        <c:axId val="99907476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07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DASHBOARD.xlsx]Sheet18!gdp</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WORLD</a:t>
            </a:r>
            <a:r>
              <a:rPr lang="en-US" baseline="0"/>
              <a:t> GDP OF TOP 10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s>
    <c:plotArea>
      <c:layout/>
      <c:barChart>
        <c:barDir val="bar"/>
        <c:grouping val="clustered"/>
        <c:varyColors val="1"/>
        <c:ser>
          <c:idx val="0"/>
          <c:order val="0"/>
          <c:tx>
            <c:strRef>
              <c:f>Sheet18!$I$62:$I$63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4155-4BDC-A31D-A8D989CD2F7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4155-4BDC-A31D-A8D989CD2F7D}"/>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4155-4BDC-A31D-A8D989CD2F7D}"/>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4155-4BDC-A31D-A8D989CD2F7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4155-4BDC-A31D-A8D989CD2F7D}"/>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4155-4BDC-A31D-A8D989CD2F7D}"/>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4155-4BDC-A31D-A8D989CD2F7D}"/>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4155-4BDC-A31D-A8D989CD2F7D}"/>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4155-4BDC-A31D-A8D989CD2F7D}"/>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4155-4BDC-A31D-A8D989CD2F7D}"/>
              </c:ext>
            </c:extLst>
          </c:dPt>
          <c:cat>
            <c:strRef>
              <c:f>Sheet18!$H$64:$H$73</c:f>
              <c:strCache>
                <c:ptCount val="10"/>
                <c:pt idx="0">
                  <c:v>United Arab Emirates</c:v>
                </c:pt>
                <c:pt idx="1">
                  <c:v>Qatar</c:v>
                </c:pt>
                <c:pt idx="2">
                  <c:v>Luxembourg</c:v>
                </c:pt>
                <c:pt idx="3">
                  <c:v>Singapore</c:v>
                </c:pt>
                <c:pt idx="4">
                  <c:v>Kuwait</c:v>
                </c:pt>
                <c:pt idx="5">
                  <c:v>Norway</c:v>
                </c:pt>
                <c:pt idx="6">
                  <c:v>Switzerland</c:v>
                </c:pt>
                <c:pt idx="7">
                  <c:v>Ireland</c:v>
                </c:pt>
                <c:pt idx="8">
                  <c:v>United States</c:v>
                </c:pt>
                <c:pt idx="9">
                  <c:v>Saudi Arabia</c:v>
                </c:pt>
              </c:strCache>
            </c:strRef>
          </c:cat>
          <c:val>
            <c:numRef>
              <c:f>Sheet18!$I$64:$I$73</c:f>
              <c:numCache>
                <c:formatCode>0.00</c:formatCode>
                <c:ptCount val="10"/>
                <c:pt idx="0">
                  <c:v>8.81913336948395</c:v>
                </c:pt>
                <c:pt idx="1">
                  <c:v>8.6834556860351597</c:v>
                </c:pt>
                <c:pt idx="2">
                  <c:v>8.1553735977935808</c:v>
                </c:pt>
                <c:pt idx="3">
                  <c:v>7.9176876699066199</c:v>
                </c:pt>
                <c:pt idx="4">
                  <c:v>7.7523124517059303</c:v>
                </c:pt>
                <c:pt idx="5">
                  <c:v>7.5649031843566892</c:v>
                </c:pt>
                <c:pt idx="6">
                  <c:v>7.3288195532226599</c:v>
                </c:pt>
                <c:pt idx="7">
                  <c:v>7.2510766392898613</c:v>
                </c:pt>
                <c:pt idx="8">
                  <c:v>7.2447292840194697</c:v>
                </c:pt>
                <c:pt idx="9">
                  <c:v>7.17356355518341</c:v>
                </c:pt>
              </c:numCache>
            </c:numRef>
          </c:val>
          <c:extLst>
            <c:ext xmlns:c16="http://schemas.microsoft.com/office/drawing/2014/chart" uri="{C3380CC4-5D6E-409C-BE32-E72D297353CC}">
              <c16:uniqueId val="{00000014-4155-4BDC-A31D-A8D989CD2F7D}"/>
            </c:ext>
          </c:extLst>
        </c:ser>
        <c:dLbls>
          <c:showLegendKey val="0"/>
          <c:showVal val="0"/>
          <c:showCatName val="0"/>
          <c:showSerName val="0"/>
          <c:showPercent val="0"/>
          <c:showBubbleSize val="0"/>
        </c:dLbls>
        <c:gapWidth val="182"/>
        <c:axId val="999071440"/>
        <c:axId val="999074768"/>
      </c:barChart>
      <c:catAx>
        <c:axId val="999071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074768"/>
        <c:crosses val="autoZero"/>
        <c:auto val="1"/>
        <c:lblAlgn val="ctr"/>
        <c:lblOffset val="100"/>
        <c:noMultiLvlLbl val="0"/>
      </c:catAx>
      <c:valAx>
        <c:axId val="99907476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907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Corruption</a:t>
            </a:r>
            <a:r>
              <a:rPr lang="en-US" baseline="0"/>
              <a:t> Rate in the Last five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1"/>
        <c:ser>
          <c:idx val="0"/>
          <c:order val="0"/>
          <c:tx>
            <c:v>Series1</c:v>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5117-465C-83B7-E7458698DF3B}"/>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5117-465C-83B7-E7458698DF3B}"/>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5117-465C-83B7-E7458698DF3B}"/>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5117-465C-83B7-E7458698DF3B}"/>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5117-465C-83B7-E7458698DF3B}"/>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5117-465C-83B7-E7458698DF3B}"/>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5117-465C-83B7-E7458698DF3B}"/>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5117-465C-83B7-E7458698DF3B}"/>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5117-465C-83B7-E7458698DF3B}"/>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5117-465C-83B7-E7458698DF3B}"/>
              </c:ext>
            </c:extLst>
          </c:dPt>
          <c:cat>
            <c:strLit>
              <c:ptCount val="10"/>
              <c:pt idx="0">
                <c:v>1</c:v>
              </c:pt>
              <c:pt idx="1">
                <c:v>2</c:v>
              </c:pt>
              <c:pt idx="2">
                <c:v>3</c:v>
              </c:pt>
              <c:pt idx="3">
                <c:v>4</c:v>
              </c:pt>
              <c:pt idx="4">
                <c:v>5</c:v>
              </c:pt>
              <c:pt idx="5">
                <c:v>6</c:v>
              </c:pt>
              <c:pt idx="6">
                <c:v>7</c:v>
              </c:pt>
              <c:pt idx="7">
                <c:v>8</c:v>
              </c:pt>
              <c:pt idx="8">
                <c:v>9</c:v>
              </c:pt>
              <c:pt idx="9">
                <c:v>10</c:v>
              </c:pt>
            </c:strLit>
          </c:cat>
          <c:val>
            <c:numLit>
              <c:formatCode>General</c:formatCode>
              <c:ptCount val="10"/>
              <c:pt idx="0">
                <c:v>0.72072655947208408</c:v>
              </c:pt>
              <c:pt idx="1">
                <c:v>1.4900718254184719</c:v>
              </c:pt>
              <c:pt idx="2">
                <c:v>1.5122315162277218</c:v>
              </c:pt>
              <c:pt idx="3">
                <c:v>1.5848637303638462</c:v>
              </c:pt>
              <c:pt idx="4">
                <c:v>1.7187538345241551</c:v>
              </c:pt>
              <c:pt idx="5">
                <c:v>1.912817285356522</c:v>
              </c:pt>
              <c:pt idx="6">
                <c:v>1.9923715429401401</c:v>
              </c:pt>
              <c:pt idx="7">
                <c:v>1.9975087286090851</c:v>
              </c:pt>
              <c:pt idx="8">
                <c:v>2.0090767021274569</c:v>
              </c:pt>
              <c:pt idx="9">
                <c:v>2.1448700681686397</c:v>
              </c:pt>
            </c:numLit>
          </c:val>
          <c:extLst>
            <c:ext xmlns:c16="http://schemas.microsoft.com/office/drawing/2014/chart" uri="{C3380CC4-5D6E-409C-BE32-E72D297353CC}">
              <c16:uniqueId val="{00000014-5117-465C-83B7-E7458698DF3B}"/>
            </c:ext>
          </c:extLst>
        </c:ser>
        <c:dLbls>
          <c:showLegendKey val="0"/>
          <c:showVal val="0"/>
          <c:showCatName val="0"/>
          <c:showSerName val="0"/>
          <c:showPercent val="0"/>
          <c:showBubbleSize val="0"/>
        </c:dLbls>
        <c:gapWidth val="182"/>
        <c:axId val="1607355887"/>
        <c:axId val="1607359215"/>
      </c:barChart>
      <c:catAx>
        <c:axId val="1607355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359215"/>
        <c:crosses val="autoZero"/>
        <c:auto val="1"/>
        <c:lblAlgn val="ctr"/>
        <c:lblOffset val="100"/>
        <c:noMultiLvlLbl val="0"/>
      </c:catAx>
      <c:valAx>
        <c:axId val="1607359215"/>
        <c:scaling>
          <c:orientation val="minMax"/>
        </c:scaling>
        <c:delete val="1"/>
        <c:axPos val="b"/>
        <c:numFmt formatCode="General" sourceLinked="1"/>
        <c:majorTickMark val="none"/>
        <c:minorTickMark val="none"/>
        <c:tickLblPos val="nextTo"/>
        <c:crossAx val="1607355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DASHBOARD.xlsx]Sheet18!happiness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a:t>
            </a:r>
            <a:r>
              <a:rPr lang="en-US" baseline="0"/>
              <a:t> most happiest countries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alpha val="58000"/>
            </a:schemeClr>
          </a:solidFill>
          <a:ln>
            <a:noFill/>
          </a:ln>
          <a:effectLst/>
        </c:spPr>
      </c:pivotFmt>
      <c:pivotFmt>
        <c:idx val="2"/>
        <c:spPr>
          <a:solidFill>
            <a:schemeClr val="accent6">
              <a:lumMod val="50000"/>
              <a:alpha val="60000"/>
            </a:schemeClr>
          </a:solidFill>
          <a:ln>
            <a:noFill/>
          </a:ln>
          <a:effectLst/>
        </c:spPr>
      </c:pivotFmt>
      <c:pivotFmt>
        <c:idx val="3"/>
        <c:spPr>
          <a:solidFill>
            <a:schemeClr val="accent6">
              <a:lumMod val="50000"/>
              <a:alpha val="71000"/>
            </a:schemeClr>
          </a:solidFill>
          <a:ln>
            <a:noFill/>
          </a:ln>
          <a:effectLst/>
        </c:spPr>
      </c:pivotFmt>
      <c:pivotFmt>
        <c:idx val="4"/>
        <c:spPr>
          <a:solidFill>
            <a:schemeClr val="accent6">
              <a:lumMod val="50000"/>
              <a:alpha val="76000"/>
            </a:schemeClr>
          </a:solidFill>
          <a:ln>
            <a:noFill/>
          </a:ln>
          <a:effectLst/>
        </c:spPr>
      </c:pivotFmt>
      <c:pivotFmt>
        <c:idx val="5"/>
        <c:spPr>
          <a:solidFill>
            <a:schemeClr val="accent6">
              <a:lumMod val="50000"/>
              <a:alpha val="83000"/>
            </a:schemeClr>
          </a:solidFill>
          <a:ln>
            <a:noFill/>
          </a:ln>
          <a:effectLst/>
        </c:spPr>
      </c:pivotFmt>
      <c:pivotFmt>
        <c:idx val="6"/>
        <c:spPr>
          <a:solidFill>
            <a:schemeClr val="accent6">
              <a:lumMod val="50000"/>
              <a:alpha val="90000"/>
            </a:schemeClr>
          </a:solidFill>
          <a:ln>
            <a:noFill/>
          </a:ln>
          <a:effectLst/>
        </c:spPr>
      </c:pivotFmt>
      <c:pivotFmt>
        <c:idx val="7"/>
        <c:spPr>
          <a:solidFill>
            <a:schemeClr val="accent6">
              <a:lumMod val="50000"/>
              <a:alpha val="90000"/>
            </a:schemeClr>
          </a:solidFill>
          <a:ln>
            <a:noFill/>
          </a:ln>
          <a:effectLst/>
        </c:spPr>
      </c:pivotFmt>
      <c:pivotFmt>
        <c:idx val="8"/>
        <c:spPr>
          <a:solidFill>
            <a:schemeClr val="accent6">
              <a:lumMod val="50000"/>
              <a:alpha val="90000"/>
            </a:schemeClr>
          </a:solidFill>
          <a:ln>
            <a:noFill/>
          </a:ln>
          <a:effectLst/>
        </c:spPr>
      </c:pivotFmt>
      <c:pivotFmt>
        <c:idx val="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alpha val="90000"/>
            </a:schemeClr>
          </a:solidFill>
          <a:ln>
            <a:noFill/>
          </a:ln>
          <a:effectLst/>
        </c:spPr>
      </c:pivotFmt>
      <c:pivotFmt>
        <c:idx val="11"/>
        <c:spPr>
          <a:solidFill>
            <a:schemeClr val="accent6">
              <a:lumMod val="50000"/>
              <a:alpha val="90000"/>
            </a:schemeClr>
          </a:solidFill>
          <a:ln>
            <a:noFill/>
          </a:ln>
          <a:effectLst/>
        </c:spPr>
      </c:pivotFmt>
      <c:pivotFmt>
        <c:idx val="12"/>
        <c:spPr>
          <a:solidFill>
            <a:schemeClr val="accent6">
              <a:lumMod val="50000"/>
              <a:alpha val="90000"/>
            </a:schemeClr>
          </a:solidFill>
          <a:ln>
            <a:noFill/>
          </a:ln>
          <a:effectLst/>
        </c:spPr>
      </c:pivotFmt>
      <c:pivotFmt>
        <c:idx val="13"/>
        <c:spPr>
          <a:solidFill>
            <a:schemeClr val="accent6">
              <a:lumMod val="50000"/>
              <a:alpha val="83000"/>
            </a:schemeClr>
          </a:solidFill>
          <a:ln>
            <a:noFill/>
          </a:ln>
          <a:effectLst/>
        </c:spPr>
      </c:pivotFmt>
      <c:pivotFmt>
        <c:idx val="14"/>
        <c:spPr>
          <a:solidFill>
            <a:schemeClr val="accent6">
              <a:lumMod val="50000"/>
              <a:alpha val="76000"/>
            </a:schemeClr>
          </a:solidFill>
          <a:ln>
            <a:noFill/>
          </a:ln>
          <a:effectLst/>
        </c:spPr>
      </c:pivotFmt>
      <c:pivotFmt>
        <c:idx val="15"/>
        <c:spPr>
          <a:solidFill>
            <a:schemeClr val="accent6">
              <a:lumMod val="50000"/>
              <a:alpha val="71000"/>
            </a:schemeClr>
          </a:solidFill>
          <a:ln>
            <a:noFill/>
          </a:ln>
          <a:effectLst/>
        </c:spPr>
      </c:pivotFmt>
      <c:pivotFmt>
        <c:idx val="16"/>
        <c:spPr>
          <a:solidFill>
            <a:schemeClr val="accent6">
              <a:lumMod val="50000"/>
              <a:alpha val="60000"/>
            </a:schemeClr>
          </a:solidFill>
          <a:ln>
            <a:noFill/>
          </a:ln>
          <a:effectLst/>
        </c:spPr>
      </c:pivotFmt>
      <c:pivotFmt>
        <c:idx val="17"/>
        <c:spPr>
          <a:solidFill>
            <a:schemeClr val="accent6">
              <a:lumMod val="50000"/>
              <a:alpha val="58000"/>
            </a:schemeClr>
          </a:solidFill>
          <a:ln>
            <a:noFill/>
          </a:ln>
          <a:effectLst/>
        </c:spPr>
      </c:pivotFmt>
      <c:pivotFmt>
        <c:idx val="18"/>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lumMod val="50000"/>
              <a:alpha val="90000"/>
            </a:schemeClr>
          </a:solidFill>
          <a:ln>
            <a:noFill/>
          </a:ln>
          <a:effectLst/>
        </c:spPr>
      </c:pivotFmt>
      <c:pivotFmt>
        <c:idx val="20"/>
        <c:spPr>
          <a:solidFill>
            <a:schemeClr val="accent6">
              <a:lumMod val="50000"/>
              <a:alpha val="90000"/>
            </a:schemeClr>
          </a:solidFill>
          <a:ln>
            <a:noFill/>
          </a:ln>
          <a:effectLst/>
        </c:spPr>
      </c:pivotFmt>
      <c:pivotFmt>
        <c:idx val="21"/>
        <c:spPr>
          <a:solidFill>
            <a:schemeClr val="accent6">
              <a:lumMod val="50000"/>
              <a:alpha val="90000"/>
            </a:schemeClr>
          </a:solidFill>
          <a:ln>
            <a:noFill/>
          </a:ln>
          <a:effectLst/>
        </c:spPr>
      </c:pivotFmt>
      <c:pivotFmt>
        <c:idx val="22"/>
        <c:spPr>
          <a:solidFill>
            <a:schemeClr val="accent6">
              <a:lumMod val="50000"/>
              <a:alpha val="83000"/>
            </a:schemeClr>
          </a:solidFill>
          <a:ln>
            <a:noFill/>
          </a:ln>
          <a:effectLst/>
        </c:spPr>
      </c:pivotFmt>
      <c:pivotFmt>
        <c:idx val="23"/>
        <c:spPr>
          <a:solidFill>
            <a:schemeClr val="accent6">
              <a:lumMod val="50000"/>
              <a:alpha val="76000"/>
            </a:schemeClr>
          </a:solidFill>
          <a:ln>
            <a:noFill/>
          </a:ln>
          <a:effectLst/>
        </c:spPr>
      </c:pivotFmt>
      <c:pivotFmt>
        <c:idx val="24"/>
        <c:spPr>
          <a:solidFill>
            <a:schemeClr val="accent6">
              <a:lumMod val="50000"/>
              <a:alpha val="71000"/>
            </a:schemeClr>
          </a:solidFill>
          <a:ln>
            <a:noFill/>
          </a:ln>
          <a:effectLst/>
        </c:spPr>
      </c:pivotFmt>
      <c:pivotFmt>
        <c:idx val="25"/>
        <c:spPr>
          <a:solidFill>
            <a:schemeClr val="accent6">
              <a:lumMod val="50000"/>
              <a:alpha val="60000"/>
            </a:schemeClr>
          </a:solidFill>
          <a:ln>
            <a:noFill/>
          </a:ln>
          <a:effectLst/>
        </c:spPr>
      </c:pivotFmt>
      <c:pivotFmt>
        <c:idx val="26"/>
        <c:spPr>
          <a:solidFill>
            <a:schemeClr val="accent6">
              <a:lumMod val="50000"/>
              <a:alpha val="58000"/>
            </a:schemeClr>
          </a:solidFill>
          <a:ln>
            <a:noFill/>
          </a:ln>
          <a:effectLst/>
        </c:spPr>
      </c:pivotFmt>
    </c:pivotFmts>
    <c:plotArea>
      <c:layout>
        <c:manualLayout>
          <c:layoutTarget val="inner"/>
          <c:xMode val="edge"/>
          <c:yMode val="edge"/>
          <c:x val="0.13234978885197285"/>
          <c:y val="0.17171302950715331"/>
          <c:w val="0.83796595778387217"/>
          <c:h val="0.77736111111111106"/>
        </c:manualLayout>
      </c:layout>
      <c:barChart>
        <c:barDir val="bar"/>
        <c:grouping val="clustered"/>
        <c:varyColors val="0"/>
        <c:ser>
          <c:idx val="0"/>
          <c:order val="0"/>
          <c:tx>
            <c:strRef>
              <c:f>Sheet18!$B$22:$B$23</c:f>
              <c:strCache>
                <c:ptCount val="1"/>
                <c:pt idx="0">
                  <c:v>Total</c:v>
                </c:pt>
              </c:strCache>
            </c:strRef>
          </c:tx>
          <c:spPr>
            <a:solidFill>
              <a:schemeClr val="accent6">
                <a:lumMod val="50000"/>
              </a:schemeClr>
            </a:solidFill>
            <a:ln>
              <a:noFill/>
            </a:ln>
            <a:effectLst/>
          </c:spPr>
          <c:invertIfNegative val="0"/>
          <c:dPt>
            <c:idx val="2"/>
            <c:invertIfNegative val="0"/>
            <c:bubble3D val="0"/>
            <c:spPr>
              <a:solidFill>
                <a:schemeClr val="accent6">
                  <a:lumMod val="50000"/>
                  <a:alpha val="90000"/>
                </a:schemeClr>
              </a:solidFill>
              <a:ln>
                <a:noFill/>
              </a:ln>
              <a:effectLst/>
            </c:spPr>
            <c:extLst>
              <c:ext xmlns:c16="http://schemas.microsoft.com/office/drawing/2014/chart" uri="{C3380CC4-5D6E-409C-BE32-E72D297353CC}">
                <c16:uniqueId val="{00000001-0C3B-41AE-921F-8CAEA7952800}"/>
              </c:ext>
            </c:extLst>
          </c:dPt>
          <c:dPt>
            <c:idx val="3"/>
            <c:invertIfNegative val="0"/>
            <c:bubble3D val="0"/>
            <c:spPr>
              <a:solidFill>
                <a:schemeClr val="accent6">
                  <a:lumMod val="50000"/>
                  <a:alpha val="90000"/>
                </a:schemeClr>
              </a:solidFill>
              <a:ln>
                <a:noFill/>
              </a:ln>
              <a:effectLst/>
            </c:spPr>
            <c:extLst>
              <c:ext xmlns:c16="http://schemas.microsoft.com/office/drawing/2014/chart" uri="{C3380CC4-5D6E-409C-BE32-E72D297353CC}">
                <c16:uniqueId val="{00000003-0C3B-41AE-921F-8CAEA7952800}"/>
              </c:ext>
            </c:extLst>
          </c:dPt>
          <c:dPt>
            <c:idx val="4"/>
            <c:invertIfNegative val="0"/>
            <c:bubble3D val="0"/>
            <c:spPr>
              <a:solidFill>
                <a:schemeClr val="accent6">
                  <a:lumMod val="50000"/>
                  <a:alpha val="90000"/>
                </a:schemeClr>
              </a:solidFill>
              <a:ln>
                <a:noFill/>
              </a:ln>
              <a:effectLst/>
            </c:spPr>
            <c:extLst>
              <c:ext xmlns:c16="http://schemas.microsoft.com/office/drawing/2014/chart" uri="{C3380CC4-5D6E-409C-BE32-E72D297353CC}">
                <c16:uniqueId val="{00000005-0C3B-41AE-921F-8CAEA7952800}"/>
              </c:ext>
            </c:extLst>
          </c:dPt>
          <c:dPt>
            <c:idx val="5"/>
            <c:invertIfNegative val="0"/>
            <c:bubble3D val="0"/>
            <c:spPr>
              <a:solidFill>
                <a:schemeClr val="accent6">
                  <a:lumMod val="50000"/>
                  <a:alpha val="83000"/>
                </a:schemeClr>
              </a:solidFill>
              <a:ln>
                <a:noFill/>
              </a:ln>
              <a:effectLst/>
            </c:spPr>
            <c:extLst>
              <c:ext xmlns:c16="http://schemas.microsoft.com/office/drawing/2014/chart" uri="{C3380CC4-5D6E-409C-BE32-E72D297353CC}">
                <c16:uniqueId val="{00000007-0C3B-41AE-921F-8CAEA7952800}"/>
              </c:ext>
            </c:extLst>
          </c:dPt>
          <c:dPt>
            <c:idx val="6"/>
            <c:invertIfNegative val="0"/>
            <c:bubble3D val="0"/>
            <c:spPr>
              <a:solidFill>
                <a:schemeClr val="accent6">
                  <a:lumMod val="50000"/>
                  <a:alpha val="76000"/>
                </a:schemeClr>
              </a:solidFill>
              <a:ln>
                <a:noFill/>
              </a:ln>
              <a:effectLst/>
            </c:spPr>
            <c:extLst>
              <c:ext xmlns:c16="http://schemas.microsoft.com/office/drawing/2014/chart" uri="{C3380CC4-5D6E-409C-BE32-E72D297353CC}">
                <c16:uniqueId val="{00000009-0C3B-41AE-921F-8CAEA7952800}"/>
              </c:ext>
            </c:extLst>
          </c:dPt>
          <c:dPt>
            <c:idx val="7"/>
            <c:invertIfNegative val="0"/>
            <c:bubble3D val="0"/>
            <c:spPr>
              <a:solidFill>
                <a:schemeClr val="accent6">
                  <a:lumMod val="50000"/>
                  <a:alpha val="71000"/>
                </a:schemeClr>
              </a:solidFill>
              <a:ln>
                <a:noFill/>
              </a:ln>
              <a:effectLst/>
            </c:spPr>
            <c:extLst>
              <c:ext xmlns:c16="http://schemas.microsoft.com/office/drawing/2014/chart" uri="{C3380CC4-5D6E-409C-BE32-E72D297353CC}">
                <c16:uniqueId val="{0000000B-0C3B-41AE-921F-8CAEA7952800}"/>
              </c:ext>
            </c:extLst>
          </c:dPt>
          <c:dPt>
            <c:idx val="8"/>
            <c:invertIfNegative val="0"/>
            <c:bubble3D val="0"/>
            <c:spPr>
              <a:solidFill>
                <a:schemeClr val="accent6">
                  <a:lumMod val="50000"/>
                  <a:alpha val="60000"/>
                </a:schemeClr>
              </a:solidFill>
              <a:ln>
                <a:noFill/>
              </a:ln>
              <a:effectLst/>
            </c:spPr>
            <c:extLst>
              <c:ext xmlns:c16="http://schemas.microsoft.com/office/drawing/2014/chart" uri="{C3380CC4-5D6E-409C-BE32-E72D297353CC}">
                <c16:uniqueId val="{0000000D-0C3B-41AE-921F-8CAEA7952800}"/>
              </c:ext>
            </c:extLst>
          </c:dPt>
          <c:dPt>
            <c:idx val="9"/>
            <c:invertIfNegative val="0"/>
            <c:bubble3D val="0"/>
            <c:spPr>
              <a:solidFill>
                <a:schemeClr val="accent6">
                  <a:lumMod val="50000"/>
                  <a:alpha val="58000"/>
                </a:schemeClr>
              </a:solidFill>
              <a:ln>
                <a:noFill/>
              </a:ln>
              <a:effectLst/>
            </c:spPr>
            <c:extLst>
              <c:ext xmlns:c16="http://schemas.microsoft.com/office/drawing/2014/chart" uri="{C3380CC4-5D6E-409C-BE32-E72D297353CC}">
                <c16:uniqueId val="{0000000F-0C3B-41AE-921F-8CAEA7952800}"/>
              </c:ext>
            </c:extLst>
          </c:dPt>
          <c:cat>
            <c:strRef>
              <c:f>Sheet18!$A$24:$A$33</c:f>
              <c:strCache>
                <c:ptCount val="10"/>
                <c:pt idx="0">
                  <c:v>Norway</c:v>
                </c:pt>
                <c:pt idx="1">
                  <c:v>Denmark</c:v>
                </c:pt>
                <c:pt idx="2">
                  <c:v>Switzerland</c:v>
                </c:pt>
                <c:pt idx="3">
                  <c:v>Iceland</c:v>
                </c:pt>
                <c:pt idx="4">
                  <c:v>Finland</c:v>
                </c:pt>
                <c:pt idx="5">
                  <c:v>Netherlands</c:v>
                </c:pt>
                <c:pt idx="6">
                  <c:v>Canada</c:v>
                </c:pt>
                <c:pt idx="7">
                  <c:v>New Zealand</c:v>
                </c:pt>
                <c:pt idx="8">
                  <c:v>Sweden</c:v>
                </c:pt>
                <c:pt idx="9">
                  <c:v>Australia</c:v>
                </c:pt>
              </c:strCache>
            </c:strRef>
          </c:cat>
          <c:val>
            <c:numRef>
              <c:f>Sheet18!$B$24:$B$33</c:f>
              <c:numCache>
                <c:formatCode>0.00</c:formatCode>
                <c:ptCount val="10"/>
                <c:pt idx="0">
                  <c:v>37.74500017929077</c:v>
                </c:pt>
                <c:pt idx="1">
                  <c:v>37.684999835968021</c:v>
                </c:pt>
                <c:pt idx="2">
                  <c:v>37.56399995803833</c:v>
                </c:pt>
                <c:pt idx="3">
                  <c:v>37.556000186920173</c:v>
                </c:pt>
                <c:pt idx="4">
                  <c:v>37.551999862670897</c:v>
                </c:pt>
                <c:pt idx="5">
                  <c:v>36.975999855041501</c:v>
                </c:pt>
                <c:pt idx="6">
                  <c:v>36.802999984741213</c:v>
                </c:pt>
                <c:pt idx="7">
                  <c:v>36.582000129699708</c:v>
                </c:pt>
                <c:pt idx="8">
                  <c:v>36.566999919891359</c:v>
                </c:pt>
                <c:pt idx="9">
                  <c:v>36.424999919891356</c:v>
                </c:pt>
              </c:numCache>
            </c:numRef>
          </c:val>
          <c:extLst>
            <c:ext xmlns:c16="http://schemas.microsoft.com/office/drawing/2014/chart" uri="{C3380CC4-5D6E-409C-BE32-E72D297353CC}">
              <c16:uniqueId val="{00000010-0C3B-41AE-921F-8CAEA7952800}"/>
            </c:ext>
          </c:extLst>
        </c:ser>
        <c:dLbls>
          <c:showLegendKey val="0"/>
          <c:showVal val="0"/>
          <c:showCatName val="0"/>
          <c:showSerName val="0"/>
          <c:showPercent val="0"/>
          <c:showBubbleSize val="0"/>
        </c:dLbls>
        <c:gapWidth val="182"/>
        <c:axId val="798137487"/>
        <c:axId val="798137903"/>
      </c:barChart>
      <c:catAx>
        <c:axId val="7981374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137903"/>
        <c:crosses val="autoZero"/>
        <c:auto val="1"/>
        <c:lblAlgn val="ctr"/>
        <c:lblOffset val="100"/>
        <c:noMultiLvlLbl val="0"/>
      </c:catAx>
      <c:valAx>
        <c:axId val="798137903"/>
        <c:scaling>
          <c:orientation val="minMax"/>
        </c:scaling>
        <c:delete val="1"/>
        <c:axPos val="b"/>
        <c:numFmt formatCode="0.00" sourceLinked="1"/>
        <c:majorTickMark val="none"/>
        <c:minorTickMark val="none"/>
        <c:tickLblPos val="nextTo"/>
        <c:crossAx val="79813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DASHBOARD.xlsx]Sheet18!saddness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10</a:t>
            </a:r>
            <a:r>
              <a:rPr lang="en-US" baseline="0"/>
              <a:t> Most unhappiest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pivotFmt>
      <c:pivotFmt>
        <c:idx val="2"/>
        <c:spPr>
          <a:solidFill>
            <a:srgbClr val="C00000"/>
          </a:solidFill>
          <a:ln>
            <a:noFill/>
          </a:ln>
          <a:effectLst/>
        </c:spPr>
      </c:pivotFmt>
      <c:pivotFmt>
        <c:idx val="3"/>
        <c:spPr>
          <a:solidFill>
            <a:srgbClr val="C00000"/>
          </a:solidFill>
          <a:ln>
            <a:noFill/>
          </a:ln>
          <a:effectLst/>
        </c:spPr>
      </c:pivotFmt>
      <c:pivotFmt>
        <c:idx val="4"/>
        <c:spPr>
          <a:solidFill>
            <a:srgbClr val="C00000"/>
          </a:solidFill>
          <a:ln>
            <a:noFill/>
          </a:ln>
          <a:effectLst/>
        </c:spPr>
      </c:pivotFmt>
      <c:pivotFmt>
        <c:idx val="5"/>
        <c:spPr>
          <a:solidFill>
            <a:srgbClr val="C00000"/>
          </a:solidFill>
          <a:ln>
            <a:noFill/>
          </a:ln>
          <a:effectLst/>
        </c:spPr>
      </c:pivotFmt>
      <c:pivotFmt>
        <c:idx val="6"/>
        <c:spPr>
          <a:solidFill>
            <a:srgbClr val="C00000"/>
          </a:solidFill>
          <a:ln>
            <a:noFill/>
          </a:ln>
          <a:effectLst/>
        </c:spPr>
      </c:pivotFmt>
      <c:pivotFmt>
        <c:idx val="7"/>
        <c:spPr>
          <a:solidFill>
            <a:srgbClr val="C00000">
              <a:alpha val="30000"/>
            </a:srgbClr>
          </a:solidFill>
          <a:ln>
            <a:noFill/>
          </a:ln>
          <a:effectLst/>
        </c:spPr>
      </c:pivotFmt>
      <c:pivotFmt>
        <c:idx val="8"/>
        <c:spPr>
          <a:solidFill>
            <a:srgbClr val="C00000">
              <a:alpha val="20000"/>
            </a:srgbClr>
          </a:solidFill>
          <a:ln>
            <a:noFill/>
          </a:ln>
          <a:effectLst/>
        </c:spPr>
      </c:pivotFmt>
      <c:pivotFmt>
        <c:idx val="9"/>
        <c:spPr>
          <a:solidFill>
            <a:srgbClr val="C00000">
              <a:alpha val="18000"/>
            </a:srgbClr>
          </a:solidFill>
          <a:ln>
            <a:noFill/>
          </a:ln>
          <a:effectLst/>
        </c:spPr>
      </c:pivotFmt>
      <c:pivotFmt>
        <c:idx val="1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C00000">
              <a:alpha val="30000"/>
            </a:srgbClr>
          </a:solidFill>
          <a:ln>
            <a:noFill/>
          </a:ln>
          <a:effectLst/>
        </c:spPr>
      </c:pivotFmt>
      <c:pivotFmt>
        <c:idx val="12"/>
        <c:spPr>
          <a:solidFill>
            <a:srgbClr val="C00000">
              <a:alpha val="20000"/>
            </a:srgbClr>
          </a:solidFill>
          <a:ln>
            <a:noFill/>
          </a:ln>
          <a:effectLst/>
        </c:spPr>
      </c:pivotFmt>
      <c:pivotFmt>
        <c:idx val="13"/>
        <c:spPr>
          <a:solidFill>
            <a:srgbClr val="C00000">
              <a:alpha val="18000"/>
            </a:srgbClr>
          </a:solidFill>
          <a:ln>
            <a:noFill/>
          </a:ln>
          <a:effectLst/>
        </c:spPr>
      </c:pivotFmt>
      <c:pivotFmt>
        <c:idx val="1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C00000">
              <a:alpha val="30000"/>
            </a:srgbClr>
          </a:solidFill>
          <a:ln>
            <a:noFill/>
          </a:ln>
          <a:effectLst/>
        </c:spPr>
      </c:pivotFmt>
      <c:pivotFmt>
        <c:idx val="16"/>
        <c:spPr>
          <a:solidFill>
            <a:srgbClr val="C00000">
              <a:alpha val="20000"/>
            </a:srgbClr>
          </a:solidFill>
          <a:ln>
            <a:noFill/>
          </a:ln>
          <a:effectLst/>
        </c:spPr>
      </c:pivotFmt>
      <c:pivotFmt>
        <c:idx val="17"/>
        <c:spPr>
          <a:solidFill>
            <a:srgbClr val="C00000">
              <a:alpha val="18000"/>
            </a:srgbClr>
          </a:solidFill>
          <a:ln>
            <a:noFill/>
          </a:ln>
          <a:effectLst/>
        </c:spPr>
      </c:pivotFmt>
    </c:pivotFmts>
    <c:plotArea>
      <c:layout/>
      <c:barChart>
        <c:barDir val="bar"/>
        <c:grouping val="clustered"/>
        <c:varyColors val="0"/>
        <c:ser>
          <c:idx val="0"/>
          <c:order val="0"/>
          <c:tx>
            <c:strRef>
              <c:f>Sheet18!$B$3:$B$4</c:f>
              <c:strCache>
                <c:ptCount val="1"/>
                <c:pt idx="0">
                  <c:v>Total</c:v>
                </c:pt>
              </c:strCache>
            </c:strRef>
          </c:tx>
          <c:spPr>
            <a:solidFill>
              <a:srgbClr val="C00000"/>
            </a:solidFill>
            <a:ln>
              <a:noFill/>
            </a:ln>
            <a:effectLst/>
          </c:spPr>
          <c:invertIfNegative val="0"/>
          <c:dPt>
            <c:idx val="7"/>
            <c:invertIfNegative val="0"/>
            <c:bubble3D val="0"/>
            <c:spPr>
              <a:solidFill>
                <a:srgbClr val="C00000">
                  <a:alpha val="30000"/>
                </a:srgbClr>
              </a:solidFill>
              <a:ln>
                <a:noFill/>
              </a:ln>
              <a:effectLst/>
            </c:spPr>
            <c:extLst>
              <c:ext xmlns:c16="http://schemas.microsoft.com/office/drawing/2014/chart" uri="{C3380CC4-5D6E-409C-BE32-E72D297353CC}">
                <c16:uniqueId val="{00000001-0549-4DCD-9B7F-CD0F9999BED7}"/>
              </c:ext>
            </c:extLst>
          </c:dPt>
          <c:dPt>
            <c:idx val="8"/>
            <c:invertIfNegative val="0"/>
            <c:bubble3D val="0"/>
            <c:spPr>
              <a:solidFill>
                <a:srgbClr val="C00000">
                  <a:alpha val="20000"/>
                </a:srgbClr>
              </a:solidFill>
              <a:ln>
                <a:noFill/>
              </a:ln>
              <a:effectLst/>
            </c:spPr>
            <c:extLst>
              <c:ext xmlns:c16="http://schemas.microsoft.com/office/drawing/2014/chart" uri="{C3380CC4-5D6E-409C-BE32-E72D297353CC}">
                <c16:uniqueId val="{00000003-0549-4DCD-9B7F-CD0F9999BED7}"/>
              </c:ext>
            </c:extLst>
          </c:dPt>
          <c:dPt>
            <c:idx val="9"/>
            <c:invertIfNegative val="0"/>
            <c:bubble3D val="0"/>
            <c:spPr>
              <a:solidFill>
                <a:srgbClr val="C00000">
                  <a:alpha val="18000"/>
                </a:srgbClr>
              </a:solidFill>
              <a:ln>
                <a:noFill/>
              </a:ln>
              <a:effectLst/>
            </c:spPr>
            <c:extLst>
              <c:ext xmlns:c16="http://schemas.microsoft.com/office/drawing/2014/chart" uri="{C3380CC4-5D6E-409C-BE32-E72D297353CC}">
                <c16:uniqueId val="{00000005-0549-4DCD-9B7F-CD0F9999BED7}"/>
              </c:ext>
            </c:extLst>
          </c:dPt>
          <c:cat>
            <c:strRef>
              <c:f>Sheet18!$A$5:$A$14</c:f>
              <c:strCache>
                <c:ptCount val="10"/>
                <c:pt idx="0">
                  <c:v>Djibouti</c:v>
                </c:pt>
                <c:pt idx="1">
                  <c:v>Swaziland</c:v>
                </c:pt>
                <c:pt idx="2">
                  <c:v>Hong Kong S.A.R., China</c:v>
                </c:pt>
                <c:pt idx="3">
                  <c:v>Taiwan Province of China</c:v>
                </c:pt>
                <c:pt idx="4">
                  <c:v>Oman</c:v>
                </c:pt>
                <c:pt idx="5">
                  <c:v>Puerto Rico</c:v>
                </c:pt>
                <c:pt idx="6">
                  <c:v>Comoros</c:v>
                </c:pt>
                <c:pt idx="7">
                  <c:v>Somaliland region</c:v>
                </c:pt>
                <c:pt idx="8">
                  <c:v>Northern Cyprus</c:v>
                </c:pt>
                <c:pt idx="9">
                  <c:v>Trinidad &amp; Tobago</c:v>
                </c:pt>
              </c:strCache>
            </c:strRef>
          </c:cat>
          <c:val>
            <c:numRef>
              <c:f>Sheet18!$B$5:$B$14</c:f>
              <c:numCache>
                <c:formatCode>0.00</c:formatCode>
                <c:ptCount val="10"/>
                <c:pt idx="0">
                  <c:v>4.3689999999999998</c:v>
                </c:pt>
                <c:pt idx="1">
                  <c:v>4.867</c:v>
                </c:pt>
                <c:pt idx="2">
                  <c:v>5.4720001220703098</c:v>
                </c:pt>
                <c:pt idx="3">
                  <c:v>6.4219999313354501</c:v>
                </c:pt>
                <c:pt idx="4">
                  <c:v>6.8529999999999998</c:v>
                </c:pt>
                <c:pt idx="5">
                  <c:v>7.0389999999999997</c:v>
                </c:pt>
                <c:pt idx="6">
                  <c:v>7.9119999999999999</c:v>
                </c:pt>
                <c:pt idx="7">
                  <c:v>10.114000000000001</c:v>
                </c:pt>
                <c:pt idx="8">
                  <c:v>11.67</c:v>
                </c:pt>
                <c:pt idx="9">
                  <c:v>12.384</c:v>
                </c:pt>
              </c:numCache>
            </c:numRef>
          </c:val>
          <c:extLst>
            <c:ext xmlns:c16="http://schemas.microsoft.com/office/drawing/2014/chart" uri="{C3380CC4-5D6E-409C-BE32-E72D297353CC}">
              <c16:uniqueId val="{00000006-0549-4DCD-9B7F-CD0F9999BED7}"/>
            </c:ext>
          </c:extLst>
        </c:ser>
        <c:dLbls>
          <c:showLegendKey val="0"/>
          <c:showVal val="0"/>
          <c:showCatName val="0"/>
          <c:showSerName val="0"/>
          <c:showPercent val="0"/>
          <c:showBubbleSize val="0"/>
        </c:dLbls>
        <c:gapWidth val="182"/>
        <c:axId val="798088815"/>
        <c:axId val="798094639"/>
      </c:barChart>
      <c:catAx>
        <c:axId val="798088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094639"/>
        <c:crosses val="autoZero"/>
        <c:auto val="1"/>
        <c:lblAlgn val="ctr"/>
        <c:lblOffset val="100"/>
        <c:noMultiLvlLbl val="0"/>
      </c:catAx>
      <c:valAx>
        <c:axId val="798094639"/>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a:t>
                </a:r>
                <a:r>
                  <a:rPr lang="en-IN" b="1"/>
                  <a:t>happiness</a:t>
                </a:r>
                <a:r>
                  <a:rPr lang="en-IN" b="1" baseline="0"/>
                  <a:t> score</a:t>
                </a:r>
                <a:endParaRPr lang="en-IN" b="1"/>
              </a:p>
            </c:rich>
          </c:tx>
          <c:layout>
            <c:manualLayout>
              <c:xMode val="edge"/>
              <c:yMode val="edge"/>
              <c:x val="0.4078118985126859"/>
              <c:y val="0.906458151064450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crossAx val="79808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596347</xdr:colOff>
      <xdr:row>1</xdr:row>
      <xdr:rowOff>53008</xdr:rowOff>
    </xdr:from>
    <xdr:to>
      <xdr:col>10</xdr:col>
      <xdr:colOff>265043</xdr:colOff>
      <xdr:row>15</xdr:row>
      <xdr:rowOff>129208</xdr:rowOff>
    </xdr:to>
    <xdr:graphicFrame macro="">
      <xdr:nvGraphicFramePr>
        <xdr:cNvPr id="2" name="Chart 1">
          <a:extLst>
            <a:ext uri="{FF2B5EF4-FFF2-40B4-BE49-F238E27FC236}">
              <a16:creationId xmlns:a16="http://schemas.microsoft.com/office/drawing/2014/main" id="{BA0CB0EF-7CF7-4083-A62C-09F0179B59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441613</xdr:colOff>
      <xdr:row>22</xdr:row>
      <xdr:rowOff>22513</xdr:rowOff>
    </xdr:from>
    <xdr:to>
      <xdr:col>10</xdr:col>
      <xdr:colOff>38965</xdr:colOff>
      <xdr:row>36</xdr:row>
      <xdr:rowOff>98713</xdr:rowOff>
    </xdr:to>
    <xdr:graphicFrame macro="">
      <xdr:nvGraphicFramePr>
        <xdr:cNvPr id="3" name="Chart 2">
          <a:extLst>
            <a:ext uri="{FF2B5EF4-FFF2-40B4-BE49-F238E27FC236}">
              <a16:creationId xmlns:a16="http://schemas.microsoft.com/office/drawing/2014/main" id="{797EDA40-6564-430B-AF48-046909868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186170</xdr:colOff>
      <xdr:row>42</xdr:row>
      <xdr:rowOff>69272</xdr:rowOff>
    </xdr:from>
    <xdr:to>
      <xdr:col>11</xdr:col>
      <xdr:colOff>502227</xdr:colOff>
      <xdr:row>55</xdr:row>
      <xdr:rowOff>150667</xdr:rowOff>
    </xdr:to>
    <xdr:graphicFrame macro="">
      <xdr:nvGraphicFramePr>
        <xdr:cNvPr id="5" name="Chart 4">
          <a:extLst>
            <a:ext uri="{FF2B5EF4-FFF2-40B4-BE49-F238E27FC236}">
              <a16:creationId xmlns:a16="http://schemas.microsoft.com/office/drawing/2014/main" id="{CFB340E2-F0EC-44BB-99F4-E5D021761A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376671</xdr:colOff>
      <xdr:row>0</xdr:row>
      <xdr:rowOff>69748</xdr:rowOff>
    </xdr:from>
    <xdr:to>
      <xdr:col>5</xdr:col>
      <xdr:colOff>536863</xdr:colOff>
      <xdr:row>3</xdr:row>
      <xdr:rowOff>129885</xdr:rowOff>
    </xdr:to>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837D246B-0DDB-4A4F-8BB5-1E6454D6C56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368262" y="69748"/>
              <a:ext cx="2775238" cy="631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34637</xdr:colOff>
      <xdr:row>6</xdr:row>
      <xdr:rowOff>60614</xdr:rowOff>
    </xdr:from>
    <xdr:to>
      <xdr:col>13</xdr:col>
      <xdr:colOff>86591</xdr:colOff>
      <xdr:row>6</xdr:row>
      <xdr:rowOff>77932</xdr:rowOff>
    </xdr:to>
    <xdr:cxnSp macro="">
      <xdr:nvCxnSpPr>
        <xdr:cNvPr id="10" name="Straight Connector 9">
          <a:extLst>
            <a:ext uri="{FF2B5EF4-FFF2-40B4-BE49-F238E27FC236}">
              <a16:creationId xmlns:a16="http://schemas.microsoft.com/office/drawing/2014/main" id="{5E8F6B63-0034-4A91-8BFB-8BE8BCBD3642}"/>
            </a:ext>
          </a:extLst>
        </xdr:cNvPr>
        <xdr:cNvCxnSpPr/>
      </xdr:nvCxnSpPr>
      <xdr:spPr>
        <a:xfrm flipV="1">
          <a:off x="9403773" y="1203614"/>
          <a:ext cx="51954" cy="1731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484908</xdr:colOff>
      <xdr:row>2</xdr:row>
      <xdr:rowOff>138544</xdr:rowOff>
    </xdr:from>
    <xdr:to>
      <xdr:col>14</xdr:col>
      <xdr:colOff>95249</xdr:colOff>
      <xdr:row>8</xdr:row>
      <xdr:rowOff>25975</xdr:rowOff>
    </xdr:to>
    <xdr:grpSp>
      <xdr:nvGrpSpPr>
        <xdr:cNvPr id="17" name="Group 16">
          <a:extLst>
            <a:ext uri="{FF2B5EF4-FFF2-40B4-BE49-F238E27FC236}">
              <a16:creationId xmlns:a16="http://schemas.microsoft.com/office/drawing/2014/main" id="{519BBF6A-C72F-4AB3-A425-356C3BCB9CCF}"/>
            </a:ext>
          </a:extLst>
        </xdr:cNvPr>
        <xdr:cNvGrpSpPr/>
      </xdr:nvGrpSpPr>
      <xdr:grpSpPr>
        <a:xfrm>
          <a:off x="8634075" y="519544"/>
          <a:ext cx="2531341" cy="1030431"/>
          <a:chOff x="8511885" y="2216726"/>
          <a:chExt cx="2034887" cy="1030431"/>
        </a:xfrm>
      </xdr:grpSpPr>
      <xdr:sp macro="" textlink="">
        <xdr:nvSpPr>
          <xdr:cNvPr id="13" name="Rectangle 12">
            <a:extLst>
              <a:ext uri="{FF2B5EF4-FFF2-40B4-BE49-F238E27FC236}">
                <a16:creationId xmlns:a16="http://schemas.microsoft.com/office/drawing/2014/main" id="{7EF881BD-3CE5-45DC-8764-36CBE3A4056E}"/>
              </a:ext>
            </a:extLst>
          </xdr:cNvPr>
          <xdr:cNvSpPr/>
        </xdr:nvSpPr>
        <xdr:spPr>
          <a:xfrm>
            <a:off x="8511885" y="2216726"/>
            <a:ext cx="2034887" cy="10304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4A60B256-A9B6-41C0-9818-733A769E5515}"/>
              </a:ext>
            </a:extLst>
          </xdr:cNvPr>
          <xdr:cNvSpPr txBox="1"/>
        </xdr:nvSpPr>
        <xdr:spPr>
          <a:xfrm>
            <a:off x="8763000" y="2632364"/>
            <a:ext cx="1515341" cy="536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0" i="0" u="none" strike="noStrike">
                <a:solidFill>
                  <a:schemeClr val="dk1"/>
                </a:solidFill>
                <a:effectLst/>
                <a:latin typeface="+mn-lt"/>
                <a:ea typeface="+mn-ea"/>
                <a:cs typeface="+mn-cs"/>
              </a:rPr>
              <a:t>158</a:t>
            </a:r>
            <a:r>
              <a:rPr lang="en-IN" sz="3600"/>
              <a:t> </a:t>
            </a:r>
          </a:p>
        </xdr:txBody>
      </xdr:sp>
      <xdr:sp macro="" textlink="">
        <xdr:nvSpPr>
          <xdr:cNvPr id="15" name="TextBox 14">
            <a:extLst>
              <a:ext uri="{FF2B5EF4-FFF2-40B4-BE49-F238E27FC236}">
                <a16:creationId xmlns:a16="http://schemas.microsoft.com/office/drawing/2014/main" id="{62989AE1-181F-4023-ACCB-35CA786F4906}"/>
              </a:ext>
            </a:extLst>
          </xdr:cNvPr>
          <xdr:cNvSpPr txBox="1"/>
        </xdr:nvSpPr>
        <xdr:spPr>
          <a:xfrm>
            <a:off x="8555181" y="2320636"/>
            <a:ext cx="1948295" cy="251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Total no. of country analysed</a:t>
            </a:r>
          </a:p>
        </xdr:txBody>
      </xdr:sp>
    </xdr:grpSp>
    <xdr:clientData/>
  </xdr:twoCellAnchor>
  <xdr:twoCellAnchor>
    <xdr:from>
      <xdr:col>10</xdr:col>
      <xdr:colOff>493568</xdr:colOff>
      <xdr:row>8</xdr:row>
      <xdr:rowOff>121228</xdr:rowOff>
    </xdr:from>
    <xdr:to>
      <xdr:col>14</xdr:col>
      <xdr:colOff>112568</xdr:colOff>
      <xdr:row>13</xdr:row>
      <xdr:rowOff>86592</xdr:rowOff>
    </xdr:to>
    <xdr:grpSp>
      <xdr:nvGrpSpPr>
        <xdr:cNvPr id="25" name="Group 24">
          <a:extLst>
            <a:ext uri="{FF2B5EF4-FFF2-40B4-BE49-F238E27FC236}">
              <a16:creationId xmlns:a16="http://schemas.microsoft.com/office/drawing/2014/main" id="{C65546D7-7EE8-4A32-A866-3E49A711671D}"/>
            </a:ext>
          </a:extLst>
        </xdr:cNvPr>
        <xdr:cNvGrpSpPr/>
      </xdr:nvGrpSpPr>
      <xdr:grpSpPr>
        <a:xfrm>
          <a:off x="8642735" y="1645228"/>
          <a:ext cx="2540000" cy="917864"/>
          <a:chOff x="8061613" y="1723159"/>
          <a:chExt cx="2528455" cy="917864"/>
        </a:xfrm>
      </xdr:grpSpPr>
      <xdr:sp macro="" textlink="">
        <xdr:nvSpPr>
          <xdr:cNvPr id="18" name="Rectangle 17">
            <a:extLst>
              <a:ext uri="{FF2B5EF4-FFF2-40B4-BE49-F238E27FC236}">
                <a16:creationId xmlns:a16="http://schemas.microsoft.com/office/drawing/2014/main" id="{D7F50667-785A-4CB9-A0DF-54C669043201}"/>
              </a:ext>
            </a:extLst>
          </xdr:cNvPr>
          <xdr:cNvSpPr/>
        </xdr:nvSpPr>
        <xdr:spPr>
          <a:xfrm>
            <a:off x="8061613" y="1723159"/>
            <a:ext cx="2528455" cy="917864"/>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rgbClr val="FF0000"/>
              </a:solidFill>
            </a:endParaRPr>
          </a:p>
        </xdr:txBody>
      </xdr:sp>
      <xdr:sp macro="" textlink="">
        <xdr:nvSpPr>
          <xdr:cNvPr id="19" name="TextBox 18">
            <a:extLst>
              <a:ext uri="{FF2B5EF4-FFF2-40B4-BE49-F238E27FC236}">
                <a16:creationId xmlns:a16="http://schemas.microsoft.com/office/drawing/2014/main" id="{B1935FCC-2C94-4A4E-A4CB-AE2C5E7DF5E6}"/>
              </a:ext>
            </a:extLst>
          </xdr:cNvPr>
          <xdr:cNvSpPr txBox="1"/>
        </xdr:nvSpPr>
        <xdr:spPr>
          <a:xfrm>
            <a:off x="8407978" y="1749136"/>
            <a:ext cx="1870363"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100" b="1" u="sng"/>
              <a:t>Most Unhappiest country</a:t>
            </a:r>
          </a:p>
        </xdr:txBody>
      </xdr:sp>
      <xdr:sp macro="" textlink="$A$5">
        <xdr:nvSpPr>
          <xdr:cNvPr id="22" name="TextBox 21">
            <a:extLst>
              <a:ext uri="{FF2B5EF4-FFF2-40B4-BE49-F238E27FC236}">
                <a16:creationId xmlns:a16="http://schemas.microsoft.com/office/drawing/2014/main" id="{BDEC5BD1-20EF-442A-A284-A9AE7B9CA020}"/>
              </a:ext>
            </a:extLst>
          </xdr:cNvPr>
          <xdr:cNvSpPr txBox="1"/>
        </xdr:nvSpPr>
        <xdr:spPr>
          <a:xfrm>
            <a:off x="8122227" y="2095500"/>
            <a:ext cx="2381250" cy="4589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7E8B4AC-99CC-4067-ABC5-6BFE87751ACE}" type="TxLink">
              <a:rPr lang="en-US" sz="1800" b="0" i="0" u="none" strike="noStrike">
                <a:solidFill>
                  <a:srgbClr val="000000"/>
                </a:solidFill>
                <a:latin typeface="Calibri"/>
                <a:cs typeface="Calibri"/>
              </a:rPr>
              <a:pPr algn="ctr"/>
              <a:t>Djibouti</a:t>
            </a:fld>
            <a:endParaRPr lang="en-IN" sz="1800"/>
          </a:p>
        </xdr:txBody>
      </xdr:sp>
    </xdr:grpSp>
    <xdr:clientData/>
  </xdr:twoCellAnchor>
  <xdr:twoCellAnchor>
    <xdr:from>
      <xdr:col>10</xdr:col>
      <xdr:colOff>510886</xdr:colOff>
      <xdr:row>14</xdr:row>
      <xdr:rowOff>34636</xdr:rowOff>
    </xdr:from>
    <xdr:to>
      <xdr:col>14</xdr:col>
      <xdr:colOff>121227</xdr:colOff>
      <xdr:row>19</xdr:row>
      <xdr:rowOff>8659</xdr:rowOff>
    </xdr:to>
    <xdr:sp macro="" textlink="">
      <xdr:nvSpPr>
        <xdr:cNvPr id="23" name="Rectangle 22">
          <a:extLst>
            <a:ext uri="{FF2B5EF4-FFF2-40B4-BE49-F238E27FC236}">
              <a16:creationId xmlns:a16="http://schemas.microsoft.com/office/drawing/2014/main" id="{F7262E60-0F13-4F50-A0C4-E96446DF43C6}"/>
            </a:ext>
          </a:extLst>
        </xdr:cNvPr>
        <xdr:cNvSpPr/>
      </xdr:nvSpPr>
      <xdr:spPr>
        <a:xfrm>
          <a:off x="8217477" y="2701636"/>
          <a:ext cx="2684318" cy="926523"/>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147205</xdr:colOff>
      <xdr:row>14</xdr:row>
      <xdr:rowOff>112568</xdr:rowOff>
    </xdr:from>
    <xdr:to>
      <xdr:col>13</xdr:col>
      <xdr:colOff>242455</xdr:colOff>
      <xdr:row>15</xdr:row>
      <xdr:rowOff>164523</xdr:rowOff>
    </xdr:to>
    <xdr:sp macro="" textlink="">
      <xdr:nvSpPr>
        <xdr:cNvPr id="24" name="TextBox 23">
          <a:extLst>
            <a:ext uri="{FF2B5EF4-FFF2-40B4-BE49-F238E27FC236}">
              <a16:creationId xmlns:a16="http://schemas.microsoft.com/office/drawing/2014/main" id="{977A9B01-571A-4FE6-A575-5DC92CC4E222}"/>
            </a:ext>
          </a:extLst>
        </xdr:cNvPr>
        <xdr:cNvSpPr txBox="1"/>
      </xdr:nvSpPr>
      <xdr:spPr>
        <a:xfrm>
          <a:off x="8459932" y="2779568"/>
          <a:ext cx="2199409" cy="2424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u="sng"/>
            <a:t>Most Happiest</a:t>
          </a:r>
          <a:r>
            <a:rPr lang="en-IN" sz="1100" b="1" u="sng" baseline="0"/>
            <a:t> country</a:t>
          </a:r>
          <a:endParaRPr lang="en-IN" sz="1100" b="1" u="sng"/>
        </a:p>
      </xdr:txBody>
    </xdr:sp>
    <xdr:clientData/>
  </xdr:twoCellAnchor>
  <xdr:twoCellAnchor>
    <xdr:from>
      <xdr:col>11</xdr:col>
      <xdr:colOff>25977</xdr:colOff>
      <xdr:row>16</xdr:row>
      <xdr:rowOff>43295</xdr:rowOff>
    </xdr:from>
    <xdr:to>
      <xdr:col>13</xdr:col>
      <xdr:colOff>337705</xdr:colOff>
      <xdr:row>18</xdr:row>
      <xdr:rowOff>138545</xdr:rowOff>
    </xdr:to>
    <xdr:sp macro="" textlink="$A$24">
      <xdr:nvSpPr>
        <xdr:cNvPr id="26" name="TextBox 25">
          <a:extLst>
            <a:ext uri="{FF2B5EF4-FFF2-40B4-BE49-F238E27FC236}">
              <a16:creationId xmlns:a16="http://schemas.microsoft.com/office/drawing/2014/main" id="{4A998A84-1F9D-462C-9C3B-B445C3766DB4}"/>
            </a:ext>
          </a:extLst>
        </xdr:cNvPr>
        <xdr:cNvSpPr txBox="1"/>
      </xdr:nvSpPr>
      <xdr:spPr>
        <a:xfrm>
          <a:off x="8182841" y="3091295"/>
          <a:ext cx="2251364"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E76362-6258-474F-8FB8-293EE9513896}" type="TxLink">
            <a:rPr lang="en-US" sz="2400" b="0" i="0" u="none" strike="noStrike">
              <a:solidFill>
                <a:srgbClr val="000000"/>
              </a:solidFill>
              <a:latin typeface="Calibri"/>
              <a:cs typeface="Calibri"/>
            </a:rPr>
            <a:pPr algn="ctr"/>
            <a:t>Norway</a:t>
          </a:fld>
          <a:endParaRPr lang="en-IN" sz="2400"/>
        </a:p>
      </xdr:txBody>
    </xdr:sp>
    <xdr:clientData/>
  </xdr:twoCellAnchor>
  <xdr:twoCellAnchor>
    <xdr:from>
      <xdr:col>7</xdr:col>
      <xdr:colOff>465667</xdr:colOff>
      <xdr:row>62</xdr:row>
      <xdr:rowOff>78317</xdr:rowOff>
    </xdr:from>
    <xdr:to>
      <xdr:col>13</xdr:col>
      <xdr:colOff>169334</xdr:colOff>
      <xdr:row>76</xdr:row>
      <xdr:rowOff>154517</xdr:rowOff>
    </xdr:to>
    <xdr:graphicFrame macro="">
      <xdr:nvGraphicFramePr>
        <xdr:cNvPr id="6" name="Chart 5">
          <a:extLst>
            <a:ext uri="{FF2B5EF4-FFF2-40B4-BE49-F238E27FC236}">
              <a16:creationId xmlns:a16="http://schemas.microsoft.com/office/drawing/2014/main" id="{900BAA3F-31A6-4F97-978E-2B5B4A2C0C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9524</xdr:colOff>
      <xdr:row>0</xdr:row>
      <xdr:rowOff>28575</xdr:rowOff>
    </xdr:from>
    <xdr:to>
      <xdr:col>24</xdr:col>
      <xdr:colOff>495299</xdr:colOff>
      <xdr:row>2</xdr:row>
      <xdr:rowOff>180975</xdr:rowOff>
    </xdr:to>
    <xdr:sp macro="" textlink="">
      <xdr:nvSpPr>
        <xdr:cNvPr id="2" name="Rectangle 1">
          <a:extLst>
            <a:ext uri="{FF2B5EF4-FFF2-40B4-BE49-F238E27FC236}">
              <a16:creationId xmlns:a16="http://schemas.microsoft.com/office/drawing/2014/main" id="{FBC92242-A0F8-44ED-8FE4-3925C4AC4077}"/>
            </a:ext>
          </a:extLst>
        </xdr:cNvPr>
        <xdr:cNvSpPr/>
      </xdr:nvSpPr>
      <xdr:spPr>
        <a:xfrm>
          <a:off x="9524" y="28575"/>
          <a:ext cx="15116175" cy="533400"/>
        </a:xfrm>
        <a:prstGeom prst="rect">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10</xdr:col>
      <xdr:colOff>381001</xdr:colOff>
      <xdr:row>18</xdr:row>
      <xdr:rowOff>31752</xdr:rowOff>
    </xdr:from>
    <xdr:to>
      <xdr:col>14</xdr:col>
      <xdr:colOff>603251</xdr:colOff>
      <xdr:row>21</xdr:row>
      <xdr:rowOff>105833</xdr:rowOff>
    </xdr:to>
    <mc:AlternateContent xmlns:mc="http://schemas.openxmlformats.org/markup-compatibility/2006">
      <mc:Choice xmlns:a14="http://schemas.microsoft.com/office/drawing/2010/main" Requires="a14">
        <xdr:graphicFrame macro="">
          <xdr:nvGraphicFramePr>
            <xdr:cNvPr id="3" name="YEAR 1">
              <a:extLst>
                <a:ext uri="{FF2B5EF4-FFF2-40B4-BE49-F238E27FC236}">
                  <a16:creationId xmlns:a16="http://schemas.microsoft.com/office/drawing/2014/main" id="{95B482B5-3770-45AE-B47E-53607A89067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6519334" y="3460752"/>
              <a:ext cx="2677584" cy="6455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0</xdr:colOff>
      <xdr:row>2</xdr:row>
      <xdr:rowOff>186267</xdr:rowOff>
    </xdr:from>
    <xdr:to>
      <xdr:col>4</xdr:col>
      <xdr:colOff>81396</xdr:colOff>
      <xdr:row>8</xdr:row>
      <xdr:rowOff>73698</xdr:rowOff>
    </xdr:to>
    <xdr:grpSp>
      <xdr:nvGrpSpPr>
        <xdr:cNvPr id="4" name="Group 3">
          <a:extLst>
            <a:ext uri="{FF2B5EF4-FFF2-40B4-BE49-F238E27FC236}">
              <a16:creationId xmlns:a16="http://schemas.microsoft.com/office/drawing/2014/main" id="{3944F829-347F-4C99-922B-608184660F3C}"/>
            </a:ext>
          </a:extLst>
        </xdr:cNvPr>
        <xdr:cNvGrpSpPr/>
      </xdr:nvGrpSpPr>
      <xdr:grpSpPr>
        <a:xfrm>
          <a:off x="0" y="567267"/>
          <a:ext cx="2536729" cy="1030431"/>
          <a:chOff x="8511885" y="2216726"/>
          <a:chExt cx="2034887" cy="1030431"/>
        </a:xfrm>
      </xdr:grpSpPr>
      <xdr:sp macro="" textlink="">
        <xdr:nvSpPr>
          <xdr:cNvPr id="5" name="Rectangle 4">
            <a:extLst>
              <a:ext uri="{FF2B5EF4-FFF2-40B4-BE49-F238E27FC236}">
                <a16:creationId xmlns:a16="http://schemas.microsoft.com/office/drawing/2014/main" id="{68504889-C63C-441D-8955-A3D26FB1B12A}"/>
              </a:ext>
            </a:extLst>
          </xdr:cNvPr>
          <xdr:cNvSpPr/>
        </xdr:nvSpPr>
        <xdr:spPr>
          <a:xfrm>
            <a:off x="8511885" y="2216726"/>
            <a:ext cx="2034887" cy="10304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54C61183-3AA0-4CEF-BCB7-76B1FF2D8BDF}"/>
              </a:ext>
            </a:extLst>
          </xdr:cNvPr>
          <xdr:cNvSpPr txBox="1"/>
        </xdr:nvSpPr>
        <xdr:spPr>
          <a:xfrm>
            <a:off x="8763000" y="2632364"/>
            <a:ext cx="1515341" cy="536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0" i="0" u="none" strike="noStrike">
                <a:solidFill>
                  <a:schemeClr val="dk1"/>
                </a:solidFill>
                <a:effectLst/>
                <a:latin typeface="+mn-lt"/>
                <a:ea typeface="+mn-ea"/>
                <a:cs typeface="+mn-cs"/>
              </a:rPr>
              <a:t>158</a:t>
            </a:r>
            <a:r>
              <a:rPr lang="en-IN" sz="3600"/>
              <a:t> </a:t>
            </a:r>
          </a:p>
        </xdr:txBody>
      </xdr:sp>
      <xdr:sp macro="" textlink="">
        <xdr:nvSpPr>
          <xdr:cNvPr id="7" name="TextBox 6">
            <a:extLst>
              <a:ext uri="{FF2B5EF4-FFF2-40B4-BE49-F238E27FC236}">
                <a16:creationId xmlns:a16="http://schemas.microsoft.com/office/drawing/2014/main" id="{45EB4593-A4FC-4FE1-9F7E-49951DF1DA62}"/>
              </a:ext>
            </a:extLst>
          </xdr:cNvPr>
          <xdr:cNvSpPr txBox="1"/>
        </xdr:nvSpPr>
        <xdr:spPr>
          <a:xfrm>
            <a:off x="8555181" y="2320636"/>
            <a:ext cx="1948295" cy="251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Total no. of country analysed</a:t>
            </a:r>
          </a:p>
        </xdr:txBody>
      </xdr:sp>
    </xdr:grpSp>
    <xdr:clientData/>
  </xdr:twoCellAnchor>
  <xdr:twoCellAnchor>
    <xdr:from>
      <xdr:col>0</xdr:col>
      <xdr:colOff>7409</xdr:colOff>
      <xdr:row>8</xdr:row>
      <xdr:rowOff>115359</xdr:rowOff>
    </xdr:from>
    <xdr:to>
      <xdr:col>4</xdr:col>
      <xdr:colOff>74084</xdr:colOff>
      <xdr:row>14</xdr:row>
      <xdr:rowOff>48684</xdr:rowOff>
    </xdr:to>
    <xdr:sp macro="" textlink="">
      <xdr:nvSpPr>
        <xdr:cNvPr id="13" name="Rectangle 12">
          <a:extLst>
            <a:ext uri="{FF2B5EF4-FFF2-40B4-BE49-F238E27FC236}">
              <a16:creationId xmlns:a16="http://schemas.microsoft.com/office/drawing/2014/main" id="{4AF72CAE-49A1-42E5-83E8-1ACA658C520E}"/>
            </a:ext>
          </a:extLst>
        </xdr:cNvPr>
        <xdr:cNvSpPr/>
      </xdr:nvSpPr>
      <xdr:spPr>
        <a:xfrm>
          <a:off x="7409" y="1639359"/>
          <a:ext cx="2522008" cy="10763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85725</xdr:colOff>
      <xdr:row>9</xdr:row>
      <xdr:rowOff>47625</xdr:rowOff>
    </xdr:from>
    <xdr:to>
      <xdr:col>4</xdr:col>
      <xdr:colOff>0</xdr:colOff>
      <xdr:row>10</xdr:row>
      <xdr:rowOff>142875</xdr:rowOff>
    </xdr:to>
    <xdr:sp macro="" textlink="">
      <xdr:nvSpPr>
        <xdr:cNvPr id="14" name="TextBox 13">
          <a:extLst>
            <a:ext uri="{FF2B5EF4-FFF2-40B4-BE49-F238E27FC236}">
              <a16:creationId xmlns:a16="http://schemas.microsoft.com/office/drawing/2014/main" id="{C9343070-A7F5-4EC7-B695-2D34FC738D11}"/>
            </a:ext>
          </a:extLst>
        </xdr:cNvPr>
        <xdr:cNvSpPr txBox="1"/>
      </xdr:nvSpPr>
      <xdr:spPr>
        <a:xfrm>
          <a:off x="85725" y="1762125"/>
          <a:ext cx="235267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u="sng"/>
            <a:t>Most unhappiest country</a:t>
          </a:r>
        </a:p>
      </xdr:txBody>
    </xdr:sp>
    <xdr:clientData/>
  </xdr:twoCellAnchor>
  <xdr:twoCellAnchor>
    <xdr:from>
      <xdr:col>0</xdr:col>
      <xdr:colOff>64558</xdr:colOff>
      <xdr:row>10</xdr:row>
      <xdr:rowOff>176741</xdr:rowOff>
    </xdr:from>
    <xdr:to>
      <xdr:col>3</xdr:col>
      <xdr:colOff>611716</xdr:colOff>
      <xdr:row>13</xdr:row>
      <xdr:rowOff>186266</xdr:rowOff>
    </xdr:to>
    <xdr:sp macro="" textlink="Sheet18!$A$5">
      <xdr:nvSpPr>
        <xdr:cNvPr id="15" name="TextBox 14">
          <a:extLst>
            <a:ext uri="{FF2B5EF4-FFF2-40B4-BE49-F238E27FC236}">
              <a16:creationId xmlns:a16="http://schemas.microsoft.com/office/drawing/2014/main" id="{5FD419F4-EBB7-4C44-8F85-E28FCDB0B9C0}"/>
            </a:ext>
          </a:extLst>
        </xdr:cNvPr>
        <xdr:cNvSpPr txBox="1"/>
      </xdr:nvSpPr>
      <xdr:spPr>
        <a:xfrm>
          <a:off x="64558" y="2081741"/>
          <a:ext cx="2388658"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5D26CE7-F361-4D52-B4AA-F95DAEB7AF0C}" type="TxLink">
            <a:rPr lang="en-US" sz="2400" b="0" i="0" u="none" strike="noStrike">
              <a:solidFill>
                <a:srgbClr val="000000"/>
              </a:solidFill>
              <a:latin typeface="Calibri"/>
              <a:cs typeface="Calibri"/>
            </a:rPr>
            <a:pPr algn="ctr"/>
            <a:t>Djibouti</a:t>
          </a:fld>
          <a:endParaRPr lang="en-IN" sz="2400"/>
        </a:p>
      </xdr:txBody>
    </xdr:sp>
    <xdr:clientData/>
  </xdr:twoCellAnchor>
  <xdr:twoCellAnchor>
    <xdr:from>
      <xdr:col>4</xdr:col>
      <xdr:colOff>47625</xdr:colOff>
      <xdr:row>0</xdr:row>
      <xdr:rowOff>95250</xdr:rowOff>
    </xdr:from>
    <xdr:to>
      <xdr:col>18</xdr:col>
      <xdr:colOff>257175</xdr:colOff>
      <xdr:row>2</xdr:row>
      <xdr:rowOff>161925</xdr:rowOff>
    </xdr:to>
    <xdr:sp macro="" textlink="">
      <xdr:nvSpPr>
        <xdr:cNvPr id="16" name="TextBox 15">
          <a:extLst>
            <a:ext uri="{FF2B5EF4-FFF2-40B4-BE49-F238E27FC236}">
              <a16:creationId xmlns:a16="http://schemas.microsoft.com/office/drawing/2014/main" id="{34AB8DB7-7104-4414-BB96-6A62949D2AFC}"/>
            </a:ext>
          </a:extLst>
        </xdr:cNvPr>
        <xdr:cNvSpPr txBox="1"/>
      </xdr:nvSpPr>
      <xdr:spPr>
        <a:xfrm>
          <a:off x="2486025" y="95250"/>
          <a:ext cx="8743950" cy="447675"/>
        </a:xfrm>
        <a:prstGeom prst="rect">
          <a:avLst/>
        </a:prstGeom>
        <a:solidFill>
          <a:schemeClr val="accent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solidFill>
                <a:schemeClr val="bg1">
                  <a:lumMod val="95000"/>
                </a:schemeClr>
              </a:solidFill>
            </a:rPr>
            <a:t>2015-2019 GLOBAL</a:t>
          </a:r>
          <a:r>
            <a:rPr lang="en-IN" sz="3200" baseline="0">
              <a:solidFill>
                <a:schemeClr val="bg1">
                  <a:lumMod val="95000"/>
                </a:schemeClr>
              </a:solidFill>
            </a:rPr>
            <a:t> HAPPINESS REPORT</a:t>
          </a:r>
          <a:endParaRPr lang="en-IN" sz="3200">
            <a:solidFill>
              <a:schemeClr val="bg1">
                <a:lumMod val="95000"/>
              </a:schemeClr>
            </a:solidFill>
          </a:endParaRPr>
        </a:p>
      </xdr:txBody>
    </xdr:sp>
    <xdr:clientData/>
  </xdr:twoCellAnchor>
  <xdr:twoCellAnchor>
    <xdr:from>
      <xdr:col>0</xdr:col>
      <xdr:colOff>0</xdr:colOff>
      <xdr:row>14</xdr:row>
      <xdr:rowOff>84666</xdr:rowOff>
    </xdr:from>
    <xdr:to>
      <xdr:col>4</xdr:col>
      <xdr:colOff>52917</xdr:colOff>
      <xdr:row>19</xdr:row>
      <xdr:rowOff>179916</xdr:rowOff>
    </xdr:to>
    <xdr:sp macro="" textlink="">
      <xdr:nvSpPr>
        <xdr:cNvPr id="17" name="Rectangle 16">
          <a:extLst>
            <a:ext uri="{FF2B5EF4-FFF2-40B4-BE49-F238E27FC236}">
              <a16:creationId xmlns:a16="http://schemas.microsoft.com/office/drawing/2014/main" id="{451E420A-C965-4040-9EE7-B1751659431F}"/>
            </a:ext>
          </a:extLst>
        </xdr:cNvPr>
        <xdr:cNvSpPr/>
      </xdr:nvSpPr>
      <xdr:spPr>
        <a:xfrm>
          <a:off x="0" y="2751666"/>
          <a:ext cx="2508250" cy="1047750"/>
        </a:xfrm>
        <a:prstGeom prst="rect">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84667</xdr:colOff>
      <xdr:row>14</xdr:row>
      <xdr:rowOff>127000</xdr:rowOff>
    </xdr:from>
    <xdr:to>
      <xdr:col>3</xdr:col>
      <xdr:colOff>560917</xdr:colOff>
      <xdr:row>15</xdr:row>
      <xdr:rowOff>179917</xdr:rowOff>
    </xdr:to>
    <xdr:sp macro="" textlink="">
      <xdr:nvSpPr>
        <xdr:cNvPr id="18" name="TextBox 17">
          <a:extLst>
            <a:ext uri="{FF2B5EF4-FFF2-40B4-BE49-F238E27FC236}">
              <a16:creationId xmlns:a16="http://schemas.microsoft.com/office/drawing/2014/main" id="{BF74272A-3215-4D9E-ADCE-AB899576FABB}"/>
            </a:ext>
          </a:extLst>
        </xdr:cNvPr>
        <xdr:cNvSpPr txBox="1"/>
      </xdr:nvSpPr>
      <xdr:spPr>
        <a:xfrm>
          <a:off x="84667" y="2794000"/>
          <a:ext cx="2317750" cy="243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u="sng"/>
            <a:t>Most happiest country</a:t>
          </a:r>
        </a:p>
      </xdr:txBody>
    </xdr:sp>
    <xdr:clientData/>
  </xdr:twoCellAnchor>
  <xdr:twoCellAnchor>
    <xdr:from>
      <xdr:col>0</xdr:col>
      <xdr:colOff>63500</xdr:colOff>
      <xdr:row>16</xdr:row>
      <xdr:rowOff>42333</xdr:rowOff>
    </xdr:from>
    <xdr:to>
      <xdr:col>3</xdr:col>
      <xdr:colOff>582083</xdr:colOff>
      <xdr:row>19</xdr:row>
      <xdr:rowOff>52916</xdr:rowOff>
    </xdr:to>
    <xdr:sp macro="" textlink="Sheet18!$A$24">
      <xdr:nvSpPr>
        <xdr:cNvPr id="19" name="TextBox 18">
          <a:extLst>
            <a:ext uri="{FF2B5EF4-FFF2-40B4-BE49-F238E27FC236}">
              <a16:creationId xmlns:a16="http://schemas.microsoft.com/office/drawing/2014/main" id="{C8697FCB-1F09-4BE3-A0EC-785E02DA3DB0}"/>
            </a:ext>
          </a:extLst>
        </xdr:cNvPr>
        <xdr:cNvSpPr txBox="1"/>
      </xdr:nvSpPr>
      <xdr:spPr>
        <a:xfrm>
          <a:off x="63500" y="3090333"/>
          <a:ext cx="2360083" cy="582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173DB66-CA72-453A-A4D7-85E7A368D3EE}" type="TxLink">
            <a:rPr lang="en-US" sz="2800" b="0" i="0" u="none" strike="noStrike">
              <a:solidFill>
                <a:srgbClr val="000000"/>
              </a:solidFill>
              <a:latin typeface="Calibri"/>
              <a:cs typeface="Calibri"/>
            </a:rPr>
            <a:pPr algn="ctr"/>
            <a:t>Norway</a:t>
          </a:fld>
          <a:endParaRPr lang="en-IN" sz="2800"/>
        </a:p>
      </xdr:txBody>
    </xdr:sp>
    <xdr:clientData/>
  </xdr:twoCellAnchor>
  <xdr:twoCellAnchor>
    <xdr:from>
      <xdr:col>0</xdr:col>
      <xdr:colOff>10583</xdr:colOff>
      <xdr:row>19</xdr:row>
      <xdr:rowOff>179917</xdr:rowOff>
    </xdr:from>
    <xdr:to>
      <xdr:col>4</xdr:col>
      <xdr:colOff>31750</xdr:colOff>
      <xdr:row>25</xdr:row>
      <xdr:rowOff>52917</xdr:rowOff>
    </xdr:to>
    <xdr:sp macro="" textlink="">
      <xdr:nvSpPr>
        <xdr:cNvPr id="20" name="Rectangle 19">
          <a:extLst>
            <a:ext uri="{FF2B5EF4-FFF2-40B4-BE49-F238E27FC236}">
              <a16:creationId xmlns:a16="http://schemas.microsoft.com/office/drawing/2014/main" id="{63487162-E947-4AF2-AEA0-EA7F0FCF90F1}"/>
            </a:ext>
          </a:extLst>
        </xdr:cNvPr>
        <xdr:cNvSpPr/>
      </xdr:nvSpPr>
      <xdr:spPr>
        <a:xfrm>
          <a:off x="10583" y="3799417"/>
          <a:ext cx="2476500" cy="1016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10583</xdr:colOff>
      <xdr:row>20</xdr:row>
      <xdr:rowOff>21167</xdr:rowOff>
    </xdr:from>
    <xdr:to>
      <xdr:col>4</xdr:col>
      <xdr:colOff>10584</xdr:colOff>
      <xdr:row>22</xdr:row>
      <xdr:rowOff>74083</xdr:rowOff>
    </xdr:to>
    <xdr:sp macro="" textlink="">
      <xdr:nvSpPr>
        <xdr:cNvPr id="21" name="TextBox 20">
          <a:extLst>
            <a:ext uri="{FF2B5EF4-FFF2-40B4-BE49-F238E27FC236}">
              <a16:creationId xmlns:a16="http://schemas.microsoft.com/office/drawing/2014/main" id="{64300B4C-3B8A-4D4A-82FB-8024B01D7021}"/>
            </a:ext>
          </a:extLst>
        </xdr:cNvPr>
        <xdr:cNvSpPr txBox="1"/>
      </xdr:nvSpPr>
      <xdr:spPr>
        <a:xfrm>
          <a:off x="10583" y="3831167"/>
          <a:ext cx="2455334" cy="433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Country</a:t>
          </a:r>
          <a:r>
            <a:rPr lang="en-IN" sz="1100" b="1" u="sng" baseline="0"/>
            <a:t> with least corruption &amp; good GDP</a:t>
          </a:r>
          <a:endParaRPr lang="en-IN" sz="1100" b="1" u="sng"/>
        </a:p>
      </xdr:txBody>
    </xdr:sp>
    <xdr:clientData/>
  </xdr:twoCellAnchor>
  <xdr:twoCellAnchor>
    <xdr:from>
      <xdr:col>0</xdr:col>
      <xdr:colOff>74083</xdr:colOff>
      <xdr:row>22</xdr:row>
      <xdr:rowOff>63500</xdr:rowOff>
    </xdr:from>
    <xdr:to>
      <xdr:col>3</xdr:col>
      <xdr:colOff>560916</xdr:colOff>
      <xdr:row>24</xdr:row>
      <xdr:rowOff>169333</xdr:rowOff>
    </xdr:to>
    <xdr:sp macro="" textlink="Sheet18!$D$49">
      <xdr:nvSpPr>
        <xdr:cNvPr id="22" name="TextBox 21">
          <a:extLst>
            <a:ext uri="{FF2B5EF4-FFF2-40B4-BE49-F238E27FC236}">
              <a16:creationId xmlns:a16="http://schemas.microsoft.com/office/drawing/2014/main" id="{2D05DFB7-804B-4675-9C32-8EAA5364CC24}"/>
            </a:ext>
          </a:extLst>
        </xdr:cNvPr>
        <xdr:cNvSpPr txBox="1"/>
      </xdr:nvSpPr>
      <xdr:spPr>
        <a:xfrm>
          <a:off x="74083" y="4254500"/>
          <a:ext cx="2328333" cy="486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F9711858-2F0D-4162-9BE0-76FEE421A7CE}" type="TxLink">
            <a:rPr lang="en-US" sz="3200" b="0" i="0" u="none" strike="noStrike">
              <a:solidFill>
                <a:srgbClr val="000000"/>
              </a:solidFill>
              <a:latin typeface="Calibri"/>
              <a:cs typeface="Calibri"/>
            </a:rPr>
            <a:pPr algn="ctr"/>
            <a:t>Norway</a:t>
          </a:fld>
          <a:endParaRPr lang="en-IN" sz="3200"/>
        </a:p>
      </xdr:txBody>
    </xdr:sp>
    <xdr:clientData/>
  </xdr:twoCellAnchor>
  <xdr:twoCellAnchor>
    <xdr:from>
      <xdr:col>4</xdr:col>
      <xdr:colOff>179916</xdr:colOff>
      <xdr:row>3</xdr:row>
      <xdr:rowOff>42333</xdr:rowOff>
    </xdr:from>
    <xdr:to>
      <xdr:col>10</xdr:col>
      <xdr:colOff>95250</xdr:colOff>
      <xdr:row>15</xdr:row>
      <xdr:rowOff>52917</xdr:rowOff>
    </xdr:to>
    <xdr:graphicFrame macro="">
      <xdr:nvGraphicFramePr>
        <xdr:cNvPr id="23" name="Chart 22">
          <a:extLst>
            <a:ext uri="{FF2B5EF4-FFF2-40B4-BE49-F238E27FC236}">
              <a16:creationId xmlns:a16="http://schemas.microsoft.com/office/drawing/2014/main" id="{A39ADACA-C0F8-4D39-839B-8415C9637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167216</xdr:colOff>
      <xdr:row>15</xdr:row>
      <xdr:rowOff>74084</xdr:rowOff>
    </xdr:from>
    <xdr:to>
      <xdr:col>10</xdr:col>
      <xdr:colOff>116417</xdr:colOff>
      <xdr:row>25</xdr:row>
      <xdr:rowOff>60230</xdr:rowOff>
    </xdr:to>
    <xdr:graphicFrame macro="">
      <xdr:nvGraphicFramePr>
        <xdr:cNvPr id="24" name="Chart 23">
          <a:extLst>
            <a:ext uri="{FF2B5EF4-FFF2-40B4-BE49-F238E27FC236}">
              <a16:creationId xmlns:a16="http://schemas.microsoft.com/office/drawing/2014/main" id="{1FF8495B-2535-471D-8204-72AC97484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201083</xdr:colOff>
      <xdr:row>3</xdr:row>
      <xdr:rowOff>52917</xdr:rowOff>
    </xdr:from>
    <xdr:to>
      <xdr:col>17</xdr:col>
      <xdr:colOff>275166</xdr:colOff>
      <xdr:row>17</xdr:row>
      <xdr:rowOff>31750</xdr:rowOff>
    </xdr:to>
    <xdr:graphicFrame macro="">
      <xdr:nvGraphicFramePr>
        <xdr:cNvPr id="25" name="Chart 24">
          <a:extLst>
            <a:ext uri="{FF2B5EF4-FFF2-40B4-BE49-F238E27FC236}">
              <a16:creationId xmlns:a16="http://schemas.microsoft.com/office/drawing/2014/main" id="{ADF4E284-1049-4C94-B53C-3C410E452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338666</xdr:colOff>
      <xdr:row>3</xdr:row>
      <xdr:rowOff>74082</xdr:rowOff>
    </xdr:from>
    <xdr:to>
      <xdr:col>22</xdr:col>
      <xdr:colOff>444500</xdr:colOff>
      <xdr:row>24</xdr:row>
      <xdr:rowOff>21167</xdr:rowOff>
    </xdr:to>
    <xdr:graphicFrame macro="">
      <xdr:nvGraphicFramePr>
        <xdr:cNvPr id="26" name="Chart 25">
          <a:extLst>
            <a:ext uri="{FF2B5EF4-FFF2-40B4-BE49-F238E27FC236}">
              <a16:creationId xmlns:a16="http://schemas.microsoft.com/office/drawing/2014/main" id="{53B56AED-1211-40D3-A0ED-32D9DA17DE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ta" refreshedDate="45348.645335995374" backgroundQuery="1" createdVersion="7" refreshedVersion="7" minRefreshableVersion="3" recordCount="0" supportSubquery="1" supportAdvancedDrill="1" xr:uid="{00000000-000A-0000-FFFF-FFFF8E010000}">
  <cacheSource type="external" connectionId="1"/>
  <cacheFields count="3">
    <cacheField name="[Table1].[COUNTRY].[COUNTRY]" caption="COUNTRY" numFmtId="0" level="1">
      <sharedItems count="10">
        <s v="Ireland"/>
        <s v="Kuwait"/>
        <s v="Luxembourg"/>
        <s v="Norway"/>
        <s v="Qatar"/>
        <s v="Saudi Arabia"/>
        <s v="Singapore"/>
        <s v="Switzerland"/>
        <s v="United Arab Emirates"/>
        <s v="United States"/>
      </sharedItems>
    </cacheField>
    <cacheField name="[Measures].[Sum of GDP]" caption="Sum of GDP" numFmtId="0" hierarchy="12" level="32767"/>
    <cacheField name="[Table4].[YEAR].[YEAR]" caption="YEAR" numFmtId="0" hierarchy="6" level="1">
      <sharedItems containsSemiMixedTypes="0" containsNonDate="0" containsString="0"/>
    </cacheField>
  </cacheFields>
  <cacheHierarchies count="13">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YEAR]" caption="YEAR" attribute="1" defaultMemberUniqueName="[Table1].[YEAR].[All]" allUniqueName="[Table1].[YEAR].[All]" dimensionUniqueName="[Table1]" displayFolder="" count="0" memberValueDatatype="20" unbalanced="0"/>
    <cacheHierarchy uniqueName="[Table1].[HAPPINESS SCORE]" caption="HAPPINESS SCORE" attribute="1" defaultMemberUniqueName="[Table1].[HAPPINESS SCORE].[All]" allUniqueName="[Table1].[HAPPINESS SCORE].[All]" dimensionUniqueName="[Table1]" displayFolder="" count="0" memberValueDatatype="5" unbalanced="0"/>
    <cacheHierarchy uniqueName="[Table1].[GDP]" caption="GDP" attribute="1" defaultMemberUniqueName="[Table1].[GDP].[All]" allUniqueName="[Table1].[GDP].[All]" dimensionUniqueName="[Table1]" displayFolder="" count="0" memberValueDatatype="5" unbalanced="0"/>
    <cacheHierarchy uniqueName="[Table1].[CORRUPTION RATE]" caption="CORRUPTION RATE" attribute="1" defaultMemberUniqueName="[Table1].[CORRUPTION RATE].[All]" allUniqueName="[Table1].[CORRUPTION RATE].[All]" dimensionUniqueName="[Table1]" displayFolder="" count="0" memberValueDatatype="5" unbalanced="0"/>
    <cacheHierarchy uniqueName="[Table1].[GENEROSITY]" caption="GENEROSITY" attribute="1" defaultMemberUniqueName="[Table1].[GENEROSITY].[All]" allUniqueName="[Table1].[GENEROSITY].[All]" dimensionUniqueName="[Table1]" displayFolder="" count="0" memberValueDatatype="5" unbalanced="0"/>
    <cacheHierarchy uniqueName="[Table4].[YEAR]" caption="YEAR" attribute="1" defaultMemberUniqueName="[Table4].[YEAR].[All]" allUniqueName="[Table4].[YEAR].[All]" dimensionUniqueName="[Table4]"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APPINESS SCORE]" caption="Sum of HAPPINESS SCORE" measure="1" displayFolder="" measureGroup="Table1" count="0" hidden="1">
      <extLst>
        <ext xmlns:x15="http://schemas.microsoft.com/office/spreadsheetml/2010/11/main" uri="{B97F6D7D-B522-45F9-BDA1-12C45D357490}">
          <x15:cacheHierarchy aggregatedColumn="2"/>
        </ext>
      </extLst>
    </cacheHierarchy>
    <cacheHierarchy uniqueName="[Measures].[Sum of CORRUPTION RATE]" caption="Sum of CORRUPTION RATE" measure="1" displayFolder="" measureGroup="Table1" count="0" hidden="1">
      <extLst>
        <ext xmlns:x15="http://schemas.microsoft.com/office/spreadsheetml/2010/11/main" uri="{B97F6D7D-B522-45F9-BDA1-12C45D357490}">
          <x15:cacheHierarchy aggregatedColumn="4"/>
        </ext>
      </extLst>
    </cacheHierarchy>
    <cacheHierarchy uniqueName="[Measures].[Sum of GDP]" caption="Sum of GDP"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4" uniqueName="[Table4]" caption="Table4"/>
  </dimensions>
  <measureGroups count="2">
    <measureGroup name="Table1" caption="Table1"/>
    <measureGroup name="Table4" caption="Table4"/>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ta" refreshedDate="45348.066053125003" backgroundQuery="1" createdVersion="7" refreshedVersion="7" minRefreshableVersion="3" recordCount="0" supportSubquery="1" supportAdvancedDrill="1" xr:uid="{00000000-000A-0000-FFFF-FFFFA5000000}">
  <cacheSource type="external" connectionId="1"/>
  <cacheFields count="2">
    <cacheField name="[Table1].[COUNTRY].[COUNTRY]" caption="COUNTRY" numFmtId="0" level="1">
      <sharedItems count="167">
        <s v="Afghanistan"/>
        <s v="Albania"/>
        <s v="Algeria"/>
        <s v="Angola"/>
        <s v="Argentina"/>
        <s v="Armenia"/>
        <s v="Australia"/>
        <s v="Austria"/>
        <s v="Azerbaijan"/>
        <s v="Bahrain"/>
        <s v="Bangladesh"/>
        <s v="Belarus"/>
        <s v="Belgium"/>
        <s v="Belize"/>
        <s v="Benin"/>
        <s v="Bhutan"/>
        <s v="Bolivia"/>
        <s v="Bosnia and Herzegovina"/>
        <s v="Botswana"/>
        <s v="Brazil"/>
        <s v="Bulgaria"/>
        <s v="Burkina Faso"/>
        <s v="Burundi"/>
        <s v="Cambodia"/>
        <s v="Cameroon"/>
        <s v="Canada"/>
        <s v="Central African Republic"/>
        <s v="Chad"/>
        <s v="Chile"/>
        <s v="China"/>
        <s v="Colombia"/>
        <s v="Comoros"/>
        <s v="Congo (Brazzaville)"/>
        <s v="Congo (Kinshasa)"/>
        <s v="Costa Rica"/>
        <s v="Croatia"/>
        <s v="Cyprus"/>
        <s v="Czech Republic"/>
        <s v="Denmark"/>
        <s v="Djibouti"/>
        <s v="Dominican Republic"/>
        <s v="Ecuador"/>
        <s v="Egypt"/>
        <s v="El Salvador"/>
        <s v="Estonia"/>
        <s v="Ethiopia"/>
        <s v="Finland"/>
        <s v="France"/>
        <s v="Gabon"/>
        <s v="Georgia"/>
        <s v="Germany"/>
        <s v="Ghana"/>
        <s v="Greece"/>
        <s v="Guatemala"/>
        <s v="Guinea"/>
        <s v="Haiti"/>
        <s v="Honduras"/>
        <s v="Hong Kong"/>
        <s v="Hong Kong S.A.R., China"/>
        <s v="Hungary"/>
        <s v="Iceland"/>
        <s v="India"/>
        <s v="Indonesia"/>
        <s v="Iran"/>
        <s v="Iraq"/>
        <s v="Ireland"/>
        <s v="Israel"/>
        <s v="Italy"/>
        <s v="Ivory Coast"/>
        <s v="Jamaica"/>
        <s v="Japan"/>
        <s v="Jordan"/>
        <s v="Kazakhstan"/>
        <s v="Kenya"/>
        <s v="Kosovo"/>
        <s v="Kuwait"/>
        <s v="Kyrgyzstan"/>
        <s v="Laos"/>
        <s v="Latvia"/>
        <s v="Lebanon"/>
        <s v="Lesotho"/>
        <s v="Liberia"/>
        <s v="Libya"/>
        <s v="Lithuania"/>
        <s v="Luxembourg"/>
        <s v="Macedonia"/>
        <s v="Madagascar"/>
        <s v="Malawi"/>
        <s v="Malaysia"/>
        <s v="Mali"/>
        <s v="Malta"/>
        <s v="Mauritania"/>
        <s v="Mauritius"/>
        <s v="Mexico"/>
        <s v="Moldova"/>
        <s v="Mongolia"/>
        <s v="Montenegro"/>
        <s v="Morocco"/>
        <s v="Mozambique"/>
        <s v="Myanmar"/>
        <s v="Namibia"/>
        <s v="Nepal"/>
        <s v="Netherlands"/>
        <s v="New Zealand"/>
        <s v="Nicaragua"/>
        <s v="Niger"/>
        <s v="Nigeria"/>
        <s v="North Cyprus"/>
        <s v="Northern Cyprus"/>
        <s v="Norway"/>
        <s v="Oman"/>
        <s v="Pakistan"/>
        <s v="Palestinian Territories"/>
        <s v="Panama"/>
        <s v="Paraguay"/>
        <s v="Peru"/>
        <s v="Philippines"/>
        <s v="Poland"/>
        <s v="Portugal"/>
        <s v="Puerto Rico"/>
        <s v="Qatar"/>
        <s v="Romania"/>
        <s v="Russia"/>
        <s v="Rwanda"/>
        <s v="Saudi Arabia"/>
        <s v="Senegal"/>
        <s v="Serbia"/>
        <s v="Sierra Leone"/>
        <s v="Singapore"/>
        <s v="Slovakia"/>
        <s v="Slovenia"/>
        <s v="Somalia"/>
        <s v="Somaliland region"/>
        <s v="South Africa"/>
        <s v="South Korea"/>
        <s v="South Sudan"/>
        <s v="Spain"/>
        <s v="Sri Lanka"/>
        <s v="Sudan"/>
        <s v="Suriname"/>
        <s v="Swaziland"/>
        <s v="Sweden"/>
        <s v="Switzerland"/>
        <s v="Syria"/>
        <s v="Taiwan"/>
        <s v="Taiwan Province of China"/>
        <s v="Tajikistan"/>
        <s v="Tanzania"/>
        <s v="Thailand"/>
        <s v="Togo"/>
        <s v="Trinidad &amp; Tobago"/>
        <s v="Trinidad and Tobago"/>
        <s v="Tunisia"/>
        <s v="Turkey"/>
        <s v="Turkmenistan"/>
        <s v="Uganda"/>
        <s v="Ukraine"/>
        <s v="United Arab Emirates"/>
        <s v="United Kingdom"/>
        <s v="United States"/>
        <s v="Uruguay"/>
        <s v="Uzbekistan"/>
        <s v="Venezuela"/>
        <s v="Vietnam"/>
        <s v="Yemen"/>
        <s v="Zambia"/>
        <s v="Zimbabwe"/>
      </sharedItems>
    </cacheField>
    <cacheField name="[Measures].[Sum of CORRUPTION RATE]" caption="Sum of CORRUPTION RATE" numFmtId="0" hierarchy="11" level="32767"/>
  </cacheFields>
  <cacheHierarchies count="13">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YEAR]" caption="YEAR" attribute="1" defaultMemberUniqueName="[Table1].[YEAR].[All]" allUniqueName="[Table1].[YEAR].[All]" dimensionUniqueName="[Table1]" displayFolder="" count="0" memberValueDatatype="20" unbalanced="0"/>
    <cacheHierarchy uniqueName="[Table1].[HAPPINESS SCORE]" caption="HAPPINESS SCORE" attribute="1" defaultMemberUniqueName="[Table1].[HAPPINESS SCORE].[All]" allUniqueName="[Table1].[HAPPINESS SCORE].[All]" dimensionUniqueName="[Table1]" displayFolder="" count="0" memberValueDatatype="5" unbalanced="0"/>
    <cacheHierarchy uniqueName="[Table1].[GDP]" caption="GDP" attribute="1" defaultMemberUniqueName="[Table1].[GDP].[All]" allUniqueName="[Table1].[GDP].[All]" dimensionUniqueName="[Table1]" displayFolder="" count="0" memberValueDatatype="5" unbalanced="0"/>
    <cacheHierarchy uniqueName="[Table1].[CORRUPTION RATE]" caption="CORRUPTION RATE" attribute="1" defaultMemberUniqueName="[Table1].[CORRUPTION RATE].[All]" allUniqueName="[Table1].[CORRUPTION RATE].[All]" dimensionUniqueName="[Table1]" displayFolder="" count="0" memberValueDatatype="5" unbalanced="0"/>
    <cacheHierarchy uniqueName="[Table1].[GENEROSITY]" caption="GENEROSITY" attribute="1" defaultMemberUniqueName="[Table1].[GENEROSITY].[All]" allUniqueName="[Table1].[GENEROSITY].[All]" dimensionUniqueName="[Table1]" displayFolder="" count="0" memberValueDatatype="5" unbalanced="0"/>
    <cacheHierarchy uniqueName="[Table4].[YEAR]" caption="YEAR" attribute="1" defaultMemberUniqueName="[Table4].[YEAR].[All]" allUniqueName="[Table4].[YEAR].[All]" dimensionUniqueName="[Table4]" displayFolder="" count="0" memberValueDatatype="20" unbalanced="0"/>
    <cacheHierarchy uniqueName="[Measures].[__XL_Count Table1]" caption="__XL_Count Table1" measure="1" displayFolder="" measureGroup="Table1"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APPINESS SCORE]" caption="Sum of HAPPINESS SCORE" measure="1" displayFolder="" measureGroup="Table1" count="0" hidden="1">
      <extLst>
        <ext xmlns:x15="http://schemas.microsoft.com/office/spreadsheetml/2010/11/main" uri="{B97F6D7D-B522-45F9-BDA1-12C45D357490}">
          <x15:cacheHierarchy aggregatedColumn="2"/>
        </ext>
      </extLst>
    </cacheHierarchy>
    <cacheHierarchy uniqueName="[Measures].[Sum of CORRUPTION RATE]" caption="Sum of CORRUPTION RATE"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GDP]" caption="Sum of GDP"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4" uniqueName="[Table4]" caption="Table4"/>
  </dimensions>
  <measureGroups count="2">
    <measureGroup name="Table1" caption="Table1"/>
    <measureGroup name="Table4" caption="Table4"/>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ta" refreshedDate="45348.645336921298" backgroundQuery="1" createdVersion="7" refreshedVersion="7" minRefreshableVersion="3" recordCount="0" supportSubquery="1" supportAdvancedDrill="1" xr:uid="{00000000-000A-0000-FFFF-FFFF91010000}">
  <cacheSource type="external" connectionId="1"/>
  <cacheFields count="3">
    <cacheField name="[Table1].[COUNTRY].[COUNTRY]" caption="COUNTRY" numFmtId="0" level="1">
      <sharedItems count="10">
        <s v="Australia"/>
        <s v="Canada"/>
        <s v="Denmark"/>
        <s v="Finland"/>
        <s v="Iceland"/>
        <s v="Netherlands"/>
        <s v="New Zealand"/>
        <s v="Norway"/>
        <s v="Sweden"/>
        <s v="Switzerland"/>
      </sharedItems>
    </cacheField>
    <cacheField name="[Measures].[Sum of HAPPINESS SCORE]" caption="Sum of HAPPINESS SCORE" numFmtId="0" hierarchy="10" level="32767"/>
    <cacheField name="[Table4].[YEAR].[YEAR]" caption="YEAR" numFmtId="0" hierarchy="6" level="1">
      <sharedItems containsSemiMixedTypes="0" containsNonDate="0" containsString="0"/>
    </cacheField>
  </cacheFields>
  <cacheHierarchies count="13">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YEAR]" caption="YEAR" attribute="1" defaultMemberUniqueName="[Table1].[YEAR].[All]" allUniqueName="[Table1].[YEAR].[All]" dimensionUniqueName="[Table1]" displayFolder="" count="0" memberValueDatatype="20" unbalanced="0"/>
    <cacheHierarchy uniqueName="[Table1].[HAPPINESS SCORE]" caption="HAPPINESS SCORE" attribute="1" defaultMemberUniqueName="[Table1].[HAPPINESS SCORE].[All]" allUniqueName="[Table1].[HAPPINESS SCORE].[All]" dimensionUniqueName="[Table1]" displayFolder="" count="0" memberValueDatatype="5" unbalanced="0"/>
    <cacheHierarchy uniqueName="[Table1].[GDP]" caption="GDP" attribute="1" defaultMemberUniqueName="[Table1].[GDP].[All]" allUniqueName="[Table1].[GDP].[All]" dimensionUniqueName="[Table1]" displayFolder="" count="0" memberValueDatatype="5" unbalanced="0"/>
    <cacheHierarchy uniqueName="[Table1].[CORRUPTION RATE]" caption="CORRUPTION RATE" attribute="1" defaultMemberUniqueName="[Table1].[CORRUPTION RATE].[All]" allUniqueName="[Table1].[CORRUPTION RATE].[All]" dimensionUniqueName="[Table1]" displayFolder="" count="0" memberValueDatatype="5" unbalanced="0"/>
    <cacheHierarchy uniqueName="[Table1].[GENEROSITY]" caption="GENEROSITY" attribute="1" defaultMemberUniqueName="[Table1].[GENEROSITY].[All]" allUniqueName="[Table1].[GENEROSITY].[All]" dimensionUniqueName="[Table1]" displayFolder="" count="0" memberValueDatatype="5" unbalanced="0"/>
    <cacheHierarchy uniqueName="[Table4].[YEAR]" caption="YEAR" attribute="1" defaultMemberUniqueName="[Table4].[YEAR].[All]" allUniqueName="[Table4].[YEAR].[All]" dimensionUniqueName="[Table4]"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APPINESS SCORE]" caption="Sum of HAPPINESS SCOR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CORRUPTION RATE]" caption="Sum of CORRUPTION RATE" measure="1" displayFolder="" measureGroup="Table1" count="0" hidden="1">
      <extLst>
        <ext xmlns:x15="http://schemas.microsoft.com/office/spreadsheetml/2010/11/main" uri="{B97F6D7D-B522-45F9-BDA1-12C45D357490}">
          <x15:cacheHierarchy aggregatedColumn="4"/>
        </ext>
      </extLst>
    </cacheHierarchy>
    <cacheHierarchy uniqueName="[Measures].[Sum of GDP]" caption="Sum of GDP"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4" uniqueName="[Table4]" caption="Table4"/>
  </dimensions>
  <measureGroups count="2">
    <measureGroup name="Table1" caption="Table1"/>
    <measureGroup name="Table4" caption="Table4"/>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ta" refreshedDate="45348.645335069443" backgroundQuery="1" createdVersion="7" refreshedVersion="7" minRefreshableVersion="3" recordCount="0" supportSubquery="1" supportAdvancedDrill="1" xr:uid="{00000000-000A-0000-FFFF-FFFF8B010000}">
  <cacheSource type="external" connectionId="1"/>
  <cacheFields count="3">
    <cacheField name="[Table1].[COUNTRY].[COUNTRY]" caption="COUNTRY" numFmtId="0" level="1">
      <sharedItems count="10">
        <s v="Comoros"/>
        <s v="Djibouti"/>
        <s v="Hong Kong S.A.R., China"/>
        <s v="Northern Cyprus"/>
        <s v="Oman"/>
        <s v="Puerto Rico"/>
        <s v="Somaliland region"/>
        <s v="Swaziland"/>
        <s v="Taiwan Province of China"/>
        <s v="Trinidad &amp; Tobago"/>
      </sharedItems>
    </cacheField>
    <cacheField name="[Measures].[Sum of HAPPINESS SCORE]" caption="Sum of HAPPINESS SCORE" numFmtId="0" hierarchy="10" level="32767"/>
    <cacheField name="[Table4].[YEAR].[YEAR]" caption="YEAR" numFmtId="0" hierarchy="6" level="1">
      <sharedItems containsSemiMixedTypes="0" containsNonDate="0" containsString="0"/>
    </cacheField>
  </cacheFields>
  <cacheHierarchies count="13">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YEAR]" caption="YEAR" attribute="1" defaultMemberUniqueName="[Table1].[YEAR].[All]" allUniqueName="[Table1].[YEAR].[All]" dimensionUniqueName="[Table1]" displayFolder="" count="0" memberValueDatatype="20" unbalanced="0"/>
    <cacheHierarchy uniqueName="[Table1].[HAPPINESS SCORE]" caption="HAPPINESS SCORE" attribute="1" defaultMemberUniqueName="[Table1].[HAPPINESS SCORE].[All]" allUniqueName="[Table1].[HAPPINESS SCORE].[All]" dimensionUniqueName="[Table1]" displayFolder="" count="0" memberValueDatatype="5" unbalanced="0"/>
    <cacheHierarchy uniqueName="[Table1].[GDP]" caption="GDP" attribute="1" defaultMemberUniqueName="[Table1].[GDP].[All]" allUniqueName="[Table1].[GDP].[All]" dimensionUniqueName="[Table1]" displayFolder="" count="0" memberValueDatatype="5" unbalanced="0"/>
    <cacheHierarchy uniqueName="[Table1].[CORRUPTION RATE]" caption="CORRUPTION RATE" attribute="1" defaultMemberUniqueName="[Table1].[CORRUPTION RATE].[All]" allUniqueName="[Table1].[CORRUPTION RATE].[All]" dimensionUniqueName="[Table1]" displayFolder="" count="0" memberValueDatatype="5" unbalanced="0"/>
    <cacheHierarchy uniqueName="[Table1].[GENEROSITY]" caption="GENEROSITY" attribute="1" defaultMemberUniqueName="[Table1].[GENEROSITY].[All]" allUniqueName="[Table1].[GENEROSITY].[All]" dimensionUniqueName="[Table1]" displayFolder="" count="0" memberValueDatatype="5" unbalanced="0"/>
    <cacheHierarchy uniqueName="[Table4].[YEAR]" caption="YEAR" attribute="1" defaultMemberUniqueName="[Table4].[YEAR].[All]" allUniqueName="[Table4].[YEAR].[All]" dimensionUniqueName="[Table4]"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APPINESS SCORE]" caption="Sum of HAPPINESS SCOR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CORRUPTION RATE]" caption="Sum of CORRUPTION RATE" measure="1" displayFolder="" measureGroup="Table1" count="0" hidden="1">
      <extLst>
        <ext xmlns:x15="http://schemas.microsoft.com/office/spreadsheetml/2010/11/main" uri="{B97F6D7D-B522-45F9-BDA1-12C45D357490}">
          <x15:cacheHierarchy aggregatedColumn="4"/>
        </ext>
      </extLst>
    </cacheHierarchy>
    <cacheHierarchy uniqueName="[Measures].[Sum of GDP]" caption="Sum of GDP"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4" uniqueName="[Table4]" caption="Table4"/>
  </dimensions>
  <measureGroups count="2">
    <measureGroup name="Table1" caption="Table1"/>
    <measureGroup name="Table4" caption="Table4"/>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ta" refreshedDate="45348.645337847222" backgroundQuery="1" createdVersion="7" refreshedVersion="7" minRefreshableVersion="3" recordCount="0" supportSubquery="1" supportAdvancedDrill="1" xr:uid="{00000000-000A-0000-FFFF-FFFF94010000}">
  <cacheSource type="external" connectionId="1"/>
  <cacheFields count="3">
    <cacheField name="[Table1].[COUNTRY].[COUNTRY]" caption="COUNTRY" numFmtId="0" level="1">
      <sharedItems count="10">
        <s v="Ireland"/>
        <s v="Kuwait"/>
        <s v="Luxembourg"/>
        <s v="Norway"/>
        <s v="Qatar"/>
        <s v="Saudi Arabia"/>
        <s v="Singapore"/>
        <s v="Switzerland"/>
        <s v="United Arab Emirates"/>
        <s v="United States"/>
      </sharedItems>
    </cacheField>
    <cacheField name="[Measures].[Sum of GDP]" caption="Sum of GDP" numFmtId="0" hierarchy="12" level="32767"/>
    <cacheField name="[Table4].[YEAR].[YEAR]" caption="YEAR" numFmtId="0" hierarchy="6" level="1">
      <sharedItems containsSemiMixedTypes="0" containsNonDate="0" containsString="0"/>
    </cacheField>
  </cacheFields>
  <cacheHierarchies count="13">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YEAR]" caption="YEAR" attribute="1" defaultMemberUniqueName="[Table1].[YEAR].[All]" allUniqueName="[Table1].[YEAR].[All]" dimensionUniqueName="[Table1]" displayFolder="" count="0" memberValueDatatype="20" unbalanced="0"/>
    <cacheHierarchy uniqueName="[Table1].[HAPPINESS SCORE]" caption="HAPPINESS SCORE" attribute="1" defaultMemberUniqueName="[Table1].[HAPPINESS SCORE].[All]" allUniqueName="[Table1].[HAPPINESS SCORE].[All]" dimensionUniqueName="[Table1]" displayFolder="" count="0" memberValueDatatype="5" unbalanced="0"/>
    <cacheHierarchy uniqueName="[Table1].[GDP]" caption="GDP" attribute="1" defaultMemberUniqueName="[Table1].[GDP].[All]" allUniqueName="[Table1].[GDP].[All]" dimensionUniqueName="[Table1]" displayFolder="" count="0" memberValueDatatype="5" unbalanced="0"/>
    <cacheHierarchy uniqueName="[Table1].[CORRUPTION RATE]" caption="CORRUPTION RATE" attribute="1" defaultMemberUniqueName="[Table1].[CORRUPTION RATE].[All]" allUniqueName="[Table1].[CORRUPTION RATE].[All]" dimensionUniqueName="[Table1]" displayFolder="" count="0" memberValueDatatype="5" unbalanced="0"/>
    <cacheHierarchy uniqueName="[Table1].[GENEROSITY]" caption="GENEROSITY" attribute="1" defaultMemberUniqueName="[Table1].[GENEROSITY].[All]" allUniqueName="[Table1].[GENEROSITY].[All]" dimensionUniqueName="[Table1]" displayFolder="" count="0" memberValueDatatype="5" unbalanced="0"/>
    <cacheHierarchy uniqueName="[Table4].[YEAR]" caption="YEAR" attribute="1" defaultMemberUniqueName="[Table4].[YEAR].[All]" allUniqueName="[Table4].[YEAR].[All]" dimensionUniqueName="[Table4]" displayFolder="" count="2" memberValueDatatype="20" unbalanced="0">
      <fieldsUsage count="2">
        <fieldUsage x="-1"/>
        <fieldUsage x="2"/>
      </fieldsUsage>
    </cacheHierarchy>
    <cacheHierarchy uniqueName="[Measures].[__XL_Count Table1]" caption="__XL_Count Table1" measure="1" displayFolder="" measureGroup="Table1"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APPINESS SCORE]" caption="Sum of HAPPINESS SCORE" measure="1" displayFolder="" measureGroup="Table1" count="0" hidden="1">
      <extLst>
        <ext xmlns:x15="http://schemas.microsoft.com/office/spreadsheetml/2010/11/main" uri="{B97F6D7D-B522-45F9-BDA1-12C45D357490}">
          <x15:cacheHierarchy aggregatedColumn="2"/>
        </ext>
      </extLst>
    </cacheHierarchy>
    <cacheHierarchy uniqueName="[Measures].[Sum of CORRUPTION RATE]" caption="Sum of CORRUPTION RATE" measure="1" displayFolder="" measureGroup="Table1" count="0" hidden="1">
      <extLst>
        <ext xmlns:x15="http://schemas.microsoft.com/office/spreadsheetml/2010/11/main" uri="{B97F6D7D-B522-45F9-BDA1-12C45D357490}">
          <x15:cacheHierarchy aggregatedColumn="4"/>
        </ext>
      </extLst>
    </cacheHierarchy>
    <cacheHierarchy uniqueName="[Measures].[Sum of GDP]" caption="Sum of GDP" measure="1" displayFolder="" measureGroup="Table1"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4" uniqueName="[Table4]" caption="Table4"/>
  </dimensions>
  <measureGroups count="2">
    <measureGroup name="Table1" caption="Table1"/>
    <measureGroup name="Table4" caption="Table4"/>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pta" refreshedDate="45348.066037962963" backgroundQuery="1" createdVersion="3" refreshedVersion="7" minRefreshableVersion="3" recordCount="0" supportSubquery="1" supportAdvancedDrill="1" xr:uid="{00000000-000A-0000-FFFF-FFFF9B000000}">
  <cacheSource type="external" connectionId="1">
    <extLst>
      <ext xmlns:x14="http://schemas.microsoft.com/office/spreadsheetml/2009/9/main" uri="{F057638F-6D5F-4e77-A914-E7F072B9BCA8}">
        <x14:sourceConnection name="ThisWorkbookDataModel"/>
      </ext>
    </extLst>
  </cacheSource>
  <cacheFields count="0"/>
  <cacheHierarchies count="13">
    <cacheHierarchy uniqueName="[Table1].[COUNTRY]" caption="COUNTRY" attribute="1" defaultMemberUniqueName="[Table1].[COUNTRY].[All]" allUniqueName="[Table1].[COUNTRY].[All]" dimensionUniqueName="[Table1]" displayFolder="" count="0" memberValueDatatype="130" unbalanced="0"/>
    <cacheHierarchy uniqueName="[Table1].[YEAR]" caption="YEAR" attribute="1" defaultMemberUniqueName="[Table1].[YEAR].[All]" allUniqueName="[Table1].[YEAR].[All]" dimensionUniqueName="[Table1]" displayFolder="" count="0" memberValueDatatype="20" unbalanced="0"/>
    <cacheHierarchy uniqueName="[Table1].[HAPPINESS SCORE]" caption="HAPPINESS SCORE" attribute="1" defaultMemberUniqueName="[Table1].[HAPPINESS SCORE].[All]" allUniqueName="[Table1].[HAPPINESS SCORE].[All]" dimensionUniqueName="[Table1]" displayFolder="" count="0" memberValueDatatype="5" unbalanced="0"/>
    <cacheHierarchy uniqueName="[Table1].[GDP]" caption="GDP" attribute="1" defaultMemberUniqueName="[Table1].[GDP].[All]" allUniqueName="[Table1].[GDP].[All]" dimensionUniqueName="[Table1]" displayFolder="" count="0" memberValueDatatype="5" unbalanced="0"/>
    <cacheHierarchy uniqueName="[Table1].[CORRUPTION RATE]" caption="CORRUPTION RATE" attribute="1" defaultMemberUniqueName="[Table1].[CORRUPTION RATE].[All]" allUniqueName="[Table1].[CORRUPTION RATE].[All]" dimensionUniqueName="[Table1]" displayFolder="" count="0" memberValueDatatype="5" unbalanced="0"/>
    <cacheHierarchy uniqueName="[Table1].[GENEROSITY]" caption="GENEROSITY" attribute="1" defaultMemberUniqueName="[Table1].[GENEROSITY].[All]" allUniqueName="[Table1].[GENEROSITY].[All]" dimensionUniqueName="[Table1]" displayFolder="" count="0" memberValueDatatype="5" unbalanced="0"/>
    <cacheHierarchy uniqueName="[Table4].[YEAR]" caption="YEAR" attribute="1" defaultMemberUniqueName="[Table4].[YEAR].[All]" allUniqueName="[Table4].[YEAR].[All]" dimensionUniqueName="[Table4]" displayFolder="" count="0" memberValueDatatype="20" unbalanced="0"/>
    <cacheHierarchy uniqueName="[Measures].[__XL_Count Table1]" caption="__XL_Count Table1" measure="1" displayFolder="" measureGroup="Table1"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APPINESS SCORE]" caption="Sum of HAPPINESS SCORE" measure="1" displayFolder="" measureGroup="Table1" count="0" hidden="1">
      <extLst>
        <ext xmlns:x15="http://schemas.microsoft.com/office/spreadsheetml/2010/11/main" uri="{B97F6D7D-B522-45F9-BDA1-12C45D357490}">
          <x15:cacheHierarchy aggregatedColumn="2"/>
        </ext>
      </extLst>
    </cacheHierarchy>
    <cacheHierarchy uniqueName="[Measures].[Sum of CORRUPTION RATE]" caption="Sum of CORRUPTION RATE" measure="1" displayFolder="" measureGroup="Table1" count="0" hidden="1">
      <extLst>
        <ext xmlns:x15="http://schemas.microsoft.com/office/spreadsheetml/2010/11/main" uri="{B97F6D7D-B522-45F9-BDA1-12C45D357490}">
          <x15:cacheHierarchy aggregatedColumn="4"/>
        </ext>
      </extLst>
    </cacheHierarchy>
    <cacheHierarchy uniqueName="[Measures].[Sum of GDP]" caption="Sum of GDP" measure="1" displayFolder="" measureGroup="Table1" count="0" hidden="1">
      <extLst>
        <ext xmlns:x15="http://schemas.microsoft.com/office/spreadsheetml/2010/11/main" uri="{B97F6D7D-B522-45F9-BDA1-12C45D357490}">
          <x15:cacheHierarchy aggregatedColumn="3"/>
        </ext>
      </extLst>
    </cacheHierarchy>
  </cacheHierarchies>
  <kpis count="0"/>
  <dimensions count="3">
    <dimension measure="1" name="Measures" uniqueName="[Measures]" caption="Measures"/>
    <dimension name="Table1" uniqueName="[Table1]" caption="Table1"/>
    <dimension name="Table4" uniqueName="[Table4]" caption="Table4"/>
  </dimensions>
  <measureGroups count="2">
    <measureGroup name="Table1" caption="Table1"/>
    <measureGroup name="Table4" caption="Table4"/>
  </measureGroups>
  <maps count="3">
    <map measureGroup="0" dimension="1"/>
    <map measureGroup="0" dimension="2"/>
    <map measureGroup="1" dimension="2"/>
  </maps>
  <extLst>
    <ext xmlns:x14="http://schemas.microsoft.com/office/spreadsheetml/2009/9/main" uri="{725AE2AE-9491-48be-B2B4-4EB974FC3084}">
      <x14:pivotCacheDefinition slicerData="1" pivotCacheId="14188184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gdp" cacheId="370" applyNumberFormats="0" applyBorderFormats="0" applyFontFormats="0" applyPatternFormats="0" applyAlignmentFormats="0" applyWidthHeightFormats="1" dataCaption="Values" tag="4c6ac7cd-515d-4037-b80c-831d9f6c33c1" updatedVersion="7" minRefreshableVersion="3" useAutoFormatting="1" subtotalHiddenItems="1" rowGrandTotals="0" colGrandTotals="0" itemPrintTitles="1" createdVersion="7" indent="0" compact="0" compactData="0" gridDropZones="1" multipleFieldFilters="0" chartFormat="8">
  <location ref="H62:I73" firstHeaderRow="2" firstDataRow="2" firstDataCol="1"/>
  <pivotFields count="3">
    <pivotField axis="axisRow" compact="0" allDrilled="1" outline="0" subtotalTop="0" showAll="0" measureFilter="1"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compact="0" outline="0" subtotalTop="0" showAll="0"/>
    <pivotField compact="0" allDrilled="1" outline="0" subtotalTop="0" showAll="0" dataSourceSort="1" defaultAttributeDrillState="1"/>
  </pivotFields>
  <rowFields count="1">
    <field x="0"/>
  </rowFields>
  <rowItems count="10">
    <i>
      <x v="8"/>
    </i>
    <i>
      <x v="4"/>
    </i>
    <i>
      <x v="2"/>
    </i>
    <i>
      <x v="6"/>
    </i>
    <i>
      <x v="1"/>
    </i>
    <i>
      <x v="3"/>
    </i>
    <i>
      <x v="7"/>
    </i>
    <i>
      <x/>
    </i>
    <i>
      <x v="9"/>
    </i>
    <i>
      <x v="5"/>
    </i>
  </rowItems>
  <colItems count="1">
    <i/>
  </colItems>
  <dataFields count="1">
    <dataField name="Sum of GDP" fld="1" baseField="0" baseItem="0" numFmtId="2"/>
  </dataFields>
  <formats count="1">
    <format dxfId="2">
      <pivotArea outline="0" collapsedLevelsAreSubtotals="1" fieldPosition="0"/>
    </format>
  </formats>
  <conditionalFormats count="1">
    <conditionalFormat priority="4">
      <pivotAreas count="1">
        <pivotArea type="data" outline="0" collapsedLevelsAreSubtotals="1" fieldPosition="0">
          <references count="1">
            <reference field="4294967294" count="1" selected="0">
              <x v="0"/>
            </reference>
          </references>
        </pivotArea>
      </pivotAreas>
    </conditionalFormat>
  </conditionalFormats>
  <chartFormats count="12">
    <chartFormat chart="5" format="0" series="1">
      <pivotArea type="data" outline="0" fieldPosition="0">
        <references count="1">
          <reference field="4294967294" count="1" selected="0">
            <x v="0"/>
          </reference>
        </references>
      </pivotArea>
    </chartFormat>
    <chartFormat chart="7" format="12" series="1">
      <pivotArea type="data" outline="0" fieldPosition="0">
        <references count="1">
          <reference field="4294967294" count="1" selected="0">
            <x v="0"/>
          </reference>
        </references>
      </pivotArea>
    </chartFormat>
    <chartFormat chart="7" format="13">
      <pivotArea type="data" outline="0" fieldPosition="0">
        <references count="2">
          <reference field="4294967294" count="1" selected="0">
            <x v="0"/>
          </reference>
          <reference field="0" count="1" selected="0">
            <x v="8"/>
          </reference>
        </references>
      </pivotArea>
    </chartFormat>
    <chartFormat chart="7" format="14">
      <pivotArea type="data" outline="0" fieldPosition="0">
        <references count="2">
          <reference field="4294967294" count="1" selected="0">
            <x v="0"/>
          </reference>
          <reference field="0" count="1" selected="0">
            <x v="4"/>
          </reference>
        </references>
      </pivotArea>
    </chartFormat>
    <chartFormat chart="7" format="15">
      <pivotArea type="data" outline="0" fieldPosition="0">
        <references count="2">
          <reference field="4294967294" count="1" selected="0">
            <x v="0"/>
          </reference>
          <reference field="0" count="1" selected="0">
            <x v="2"/>
          </reference>
        </references>
      </pivotArea>
    </chartFormat>
    <chartFormat chart="7" format="16">
      <pivotArea type="data" outline="0" fieldPosition="0">
        <references count="2">
          <reference field="4294967294" count="1" selected="0">
            <x v="0"/>
          </reference>
          <reference field="0" count="1" selected="0">
            <x v="6"/>
          </reference>
        </references>
      </pivotArea>
    </chartFormat>
    <chartFormat chart="7" format="17">
      <pivotArea type="data" outline="0" fieldPosition="0">
        <references count="2">
          <reference field="4294967294" count="1" selected="0">
            <x v="0"/>
          </reference>
          <reference field="0" count="1" selected="0">
            <x v="1"/>
          </reference>
        </references>
      </pivotArea>
    </chartFormat>
    <chartFormat chart="7" format="18">
      <pivotArea type="data" outline="0" fieldPosition="0">
        <references count="2">
          <reference field="4294967294" count="1" selected="0">
            <x v="0"/>
          </reference>
          <reference field="0" count="1" selected="0">
            <x v="3"/>
          </reference>
        </references>
      </pivotArea>
    </chartFormat>
    <chartFormat chart="7" format="19">
      <pivotArea type="data" outline="0" fieldPosition="0">
        <references count="2">
          <reference field="4294967294" count="1" selected="0">
            <x v="0"/>
          </reference>
          <reference field="0" count="1" selected="0">
            <x v="7"/>
          </reference>
        </references>
      </pivotArea>
    </chartFormat>
    <chartFormat chart="7" format="20">
      <pivotArea type="data" outline="0" fieldPosition="0">
        <references count="2">
          <reference field="4294967294" count="1" selected="0">
            <x v="0"/>
          </reference>
          <reference field="0" count="1" selected="0">
            <x v="0"/>
          </reference>
        </references>
      </pivotArea>
    </chartFormat>
    <chartFormat chart="7" format="21">
      <pivotArea type="data" outline="0" fieldPosition="0">
        <references count="2">
          <reference field="4294967294" count="1" selected="0">
            <x v="0"/>
          </reference>
          <reference field="0" count="1" selected="0">
            <x v="9"/>
          </reference>
        </references>
      </pivotArea>
    </chartFormat>
    <chartFormat chart="7" format="22">
      <pivotArea type="data" outline="0" fieldPosition="0">
        <references count="2">
          <reference field="4294967294" count="1" selected="0">
            <x v="0"/>
          </reference>
          <reference field="0" count="1" selected="0">
            <x v="5"/>
          </reference>
        </references>
      </pivotArea>
    </chartFormat>
  </chartFormats>
  <pivotHierarchies count="13">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2">
      <autoFilter ref="A1">
        <filterColumn colId="0">
          <top1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15.xlsx!Table1">
        <x15:activeTabTopLevelEntity name="[Table1]"/>
        <x15:activeTabTopLevelEntity name="[Table4].[YEAR]"/>
      </x15:pivotTableUISettings>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PivotTable17" cacheId="371" applyNumberFormats="0" applyBorderFormats="0" applyFontFormats="0" applyPatternFormats="0" applyAlignmentFormats="0" applyWidthHeightFormats="1" dataCaption="Values" tag="36417dfb-df67-4b62-9311-6deed1e0d685" updatedVersion="7" minRefreshableVersion="3" useAutoFormatting="1" rowGrandTotals="0" colGrandTotals="0" itemPrintTitles="1" createdVersion="7" indent="0" compact="0" compactData="0" gridDropZones="1" multipleFieldFilters="0">
  <location ref="A43:B211" firstHeaderRow="2" firstDataRow="2" firstDataCol="1"/>
  <pivotFields count="2">
    <pivotField axis="axisRow" compact="0" allDrilled="1" outline="0" subtotalTop="0" showAll="0" sortType="ascending" defaultAttributeDrillState="1">
      <items count="1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autoSortScope>
        <pivotArea dataOnly="0" outline="0" fieldPosition="0">
          <references count="1">
            <reference field="4294967294" count="1" selected="0">
              <x v="0"/>
            </reference>
          </references>
        </pivotArea>
      </autoSortScope>
    </pivotField>
    <pivotField dataField="1" compact="0" outline="0" subtotalTop="0" showAll="0"/>
  </pivotFields>
  <rowFields count="1">
    <field x="0"/>
  </rowFields>
  <rowItems count="167">
    <i>
      <x v="17"/>
    </i>
    <i>
      <x v="121"/>
    </i>
    <i>
      <x v="140"/>
    </i>
    <i>
      <x v="151"/>
    </i>
    <i>
      <x v="150"/>
    </i>
    <i>
      <x v="20"/>
    </i>
    <i>
      <x v="94"/>
    </i>
    <i>
      <x v="83"/>
    </i>
    <i>
      <x v="62"/>
    </i>
    <i>
      <x v="145"/>
    </i>
    <i>
      <x v="118"/>
    </i>
    <i>
      <x v="156"/>
    </i>
    <i>
      <x v="129"/>
    </i>
    <i>
      <x v="119"/>
    </i>
    <i>
      <x v="67"/>
    </i>
    <i>
      <x v="122"/>
    </i>
    <i>
      <x v="148"/>
    </i>
    <i>
      <x v="59"/>
    </i>
    <i>
      <x v="95"/>
    </i>
    <i>
      <x v="5"/>
    </i>
    <i>
      <x v="51"/>
    </i>
    <i>
      <x v="106"/>
    </i>
    <i>
      <x v="37"/>
    </i>
    <i>
      <x v="69"/>
    </i>
    <i>
      <x v="35"/>
    </i>
    <i>
      <x v="52"/>
    </i>
    <i>
      <x v="126"/>
    </i>
    <i>
      <x v="76"/>
    </i>
    <i>
      <x v="81"/>
    </i>
    <i>
      <x v="26"/>
    </i>
    <i>
      <x v="74"/>
    </i>
    <i>
      <x v="1"/>
    </i>
    <i>
      <x v="130"/>
    </i>
    <i>
      <x v="36"/>
    </i>
    <i>
      <x v="115"/>
    </i>
    <i>
      <x v="30"/>
    </i>
    <i>
      <x v="24"/>
    </i>
    <i>
      <x v="139"/>
    </i>
    <i>
      <x v="92"/>
    </i>
    <i>
      <x v="27"/>
    </i>
    <i>
      <x v="39"/>
    </i>
    <i>
      <x v="29"/>
    </i>
    <i>
      <x v="117"/>
    </i>
    <i>
      <x v="85"/>
    </i>
    <i>
      <x v="58"/>
    </i>
    <i>
      <x v="73"/>
    </i>
    <i>
      <x v="33"/>
    </i>
    <i>
      <x/>
    </i>
    <i>
      <x v="144"/>
    </i>
    <i>
      <x v="108"/>
    </i>
    <i>
      <x v="155"/>
    </i>
    <i>
      <x v="134"/>
    </i>
    <i>
      <x v="86"/>
    </i>
    <i>
      <x v="164"/>
    </i>
    <i>
      <x v="100"/>
    </i>
    <i>
      <x v="110"/>
    </i>
    <i>
      <x v="4"/>
    </i>
    <i>
      <x v="16"/>
    </i>
    <i>
      <x v="14"/>
    </i>
    <i>
      <x v="136"/>
    </i>
    <i>
      <x v="137"/>
    </i>
    <i>
      <x v="127"/>
    </i>
    <i>
      <x v="3"/>
    </i>
    <i>
      <x v="23"/>
    </i>
    <i>
      <x v="133"/>
    </i>
    <i>
      <x v="152"/>
    </i>
    <i>
      <x v="78"/>
    </i>
    <i>
      <x v="101"/>
    </i>
    <i>
      <x v="56"/>
    </i>
    <i>
      <x v="162"/>
    </i>
    <i>
      <x v="147"/>
    </i>
    <i>
      <x v="113"/>
    </i>
    <i>
      <x v="87"/>
    </i>
    <i>
      <x v="88"/>
    </i>
    <i>
      <x v="13"/>
    </i>
    <i>
      <x v="31"/>
    </i>
    <i>
      <x v="48"/>
    </i>
    <i>
      <x v="79"/>
    </i>
    <i>
      <x v="114"/>
    </i>
    <i>
      <x v="53"/>
    </i>
    <i>
      <x v="97"/>
    </i>
    <i>
      <x v="63"/>
    </i>
    <i>
      <x v="22"/>
    </i>
    <i>
      <x v="28"/>
    </i>
    <i>
      <x v="32"/>
    </i>
    <i>
      <x v="61"/>
    </i>
    <i>
      <x v="135"/>
    </i>
    <i>
      <x v="166"/>
    </i>
    <i>
      <x v="107"/>
    </i>
    <i>
      <x v="163"/>
    </i>
    <i>
      <x v="80"/>
    </i>
    <i>
      <x v="112"/>
    </i>
    <i>
      <x v="89"/>
    </i>
    <i>
      <x v="43"/>
    </i>
    <i>
      <x v="165"/>
    </i>
    <i>
      <x v="42"/>
    </i>
    <i>
      <x v="146"/>
    </i>
    <i>
      <x v="138"/>
    </i>
    <i>
      <x v="125"/>
    </i>
    <i>
      <x v="34"/>
    </i>
    <i>
      <x v="18"/>
    </i>
    <i>
      <x v="96"/>
    </i>
    <i>
      <x v="149"/>
    </i>
    <i>
      <x v="54"/>
    </i>
    <i>
      <x v="116"/>
    </i>
    <i>
      <x v="72"/>
    </i>
    <i>
      <x v="64"/>
    </i>
    <i>
      <x v="40"/>
    </i>
    <i>
      <x v="111"/>
    </i>
    <i>
      <x v="153"/>
    </i>
    <i>
      <x v="82"/>
    </i>
    <i>
      <x v="19"/>
    </i>
    <i>
      <x v="55"/>
    </i>
    <i>
      <x v="21"/>
    </i>
    <i>
      <x v="98"/>
    </i>
    <i>
      <x v="10"/>
    </i>
    <i>
      <x v="71"/>
    </i>
    <i>
      <x v="105"/>
    </i>
    <i>
      <x v="68"/>
    </i>
    <i>
      <x v="91"/>
    </i>
    <i>
      <x v="159"/>
    </i>
    <i>
      <x v="93"/>
    </i>
    <i>
      <x v="60"/>
    </i>
    <i>
      <x v="41"/>
    </i>
    <i>
      <x v="104"/>
    </i>
    <i>
      <x v="90"/>
    </i>
    <i>
      <x v="2"/>
    </i>
    <i>
      <x v="132"/>
    </i>
    <i>
      <x v="45"/>
    </i>
    <i>
      <x v="66"/>
    </i>
    <i>
      <x v="143"/>
    </i>
    <i>
      <x v="77"/>
    </i>
    <i>
      <x v="11"/>
    </i>
    <i>
      <x v="15"/>
    </i>
    <i>
      <x v="70"/>
    </i>
    <i>
      <x v="44"/>
    </i>
    <i>
      <x v="8"/>
    </i>
    <i>
      <x v="47"/>
    </i>
    <i>
      <x v="75"/>
    </i>
    <i>
      <x v="154"/>
    </i>
    <i>
      <x v="99"/>
    </i>
    <i>
      <x v="160"/>
    </i>
    <i>
      <x v="158"/>
    </i>
    <i>
      <x v="157"/>
    </i>
    <i>
      <x v="9"/>
    </i>
    <i>
      <x v="7"/>
    </i>
    <i>
      <x v="124"/>
    </i>
    <i>
      <x v="131"/>
    </i>
    <i>
      <x v="12"/>
    </i>
    <i>
      <x v="57"/>
    </i>
    <i>
      <x v="50"/>
    </i>
    <i>
      <x v="161"/>
    </i>
    <i>
      <x v="49"/>
    </i>
    <i>
      <x v="102"/>
    </i>
    <i>
      <x v="65"/>
    </i>
    <i>
      <x v="25"/>
    </i>
    <i>
      <x v="6"/>
    </i>
    <i>
      <x v="84"/>
    </i>
    <i>
      <x v="109"/>
    </i>
    <i>
      <x v="120"/>
    </i>
    <i>
      <x v="142"/>
    </i>
    <i>
      <x v="46"/>
    </i>
    <i>
      <x v="141"/>
    </i>
    <i>
      <x v="103"/>
    </i>
    <i>
      <x v="38"/>
    </i>
    <i>
      <x v="128"/>
    </i>
    <i>
      <x v="123"/>
    </i>
  </rowItems>
  <colItems count="1">
    <i/>
  </colItems>
  <dataFields count="1">
    <dataField name="Sum of CORRUPTION RATE" fld="1" baseField="0" baseItem="0" numFmtId="2"/>
  </dataFields>
  <formats count="1">
    <format dxfId="13">
      <pivotArea outline="0" collapsedLevelsAreSubtotals="1" fieldPosition="0"/>
    </format>
  </format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15.xlsx!Table1">
        <x15:activeTabTopLevelEntity name="[Table1]"/>
      </x15:pivotTableUISettings>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happiness" cacheId="372" applyNumberFormats="0" applyBorderFormats="0" applyFontFormats="0" applyPatternFormats="0" applyAlignmentFormats="0" applyWidthHeightFormats="1" dataCaption="Values" tag="0ed88a3d-1933-4fdf-8032-43561bfdb725" updatedVersion="7" minRefreshableVersion="3" useAutoFormatting="1" subtotalHiddenItems="1" rowGrandTotals="0" colGrandTotals="0" itemPrintTitles="1" createdVersion="7" indent="0" compact="0" compactData="0" gridDropZones="1" multipleFieldFilters="0" chartFormat="9">
  <location ref="A22:B33" firstHeaderRow="2" firstDataRow="2" firstDataCol="1"/>
  <pivotFields count="3">
    <pivotField axis="axisRow" compact="0" allDrilled="1" outline="0" subtotalTop="0" showAll="0" measureFilter="1"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compact="0" outline="0" subtotalTop="0" showAll="0"/>
    <pivotField compact="0" allDrilled="1" outline="0" subtotalTop="0" showAll="0" dataSourceSort="1" defaultAttributeDrillState="1"/>
  </pivotFields>
  <rowFields count="1">
    <field x="0"/>
  </rowFields>
  <rowItems count="10">
    <i>
      <x v="7"/>
    </i>
    <i>
      <x v="2"/>
    </i>
    <i>
      <x v="9"/>
    </i>
    <i>
      <x v="4"/>
    </i>
    <i>
      <x v="3"/>
    </i>
    <i>
      <x v="5"/>
    </i>
    <i>
      <x v="1"/>
    </i>
    <i>
      <x v="6"/>
    </i>
    <i>
      <x v="8"/>
    </i>
    <i>
      <x/>
    </i>
  </rowItems>
  <colItems count="1">
    <i/>
  </colItems>
  <dataFields count="1">
    <dataField name="Sum of HAPPINESS SCORE" fld="1" baseField="0" baseItem="0" numFmtId="2"/>
  </dataFields>
  <formats count="1">
    <format dxfId="1">
      <pivotArea outline="0" collapsedLevelsAreSubtotals="1" fieldPosition="0"/>
    </format>
  </formats>
  <chartFormats count="1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0" count="1" selected="0">
            <x v="0"/>
          </reference>
        </references>
      </pivotArea>
    </chartFormat>
    <chartFormat chart="3" format="2">
      <pivotArea type="data" outline="0" fieldPosition="0">
        <references count="2">
          <reference field="4294967294" count="1" selected="0">
            <x v="0"/>
          </reference>
          <reference field="0" count="1" selected="0">
            <x v="8"/>
          </reference>
        </references>
      </pivotArea>
    </chartFormat>
    <chartFormat chart="3" format="3">
      <pivotArea type="data" outline="0" fieldPosition="0">
        <references count="2">
          <reference field="4294967294" count="1" selected="0">
            <x v="0"/>
          </reference>
          <reference field="0" count="1" selected="0">
            <x v="6"/>
          </reference>
        </references>
      </pivotArea>
    </chartFormat>
    <chartFormat chart="3" format="4">
      <pivotArea type="data" outline="0" fieldPosition="0">
        <references count="2">
          <reference field="4294967294" count="1" selected="0">
            <x v="0"/>
          </reference>
          <reference field="0" count="1" selected="0">
            <x v="1"/>
          </reference>
        </references>
      </pivotArea>
    </chartFormat>
    <chartFormat chart="3" format="5">
      <pivotArea type="data" outline="0" fieldPosition="0">
        <references count="2">
          <reference field="4294967294" count="1" selected="0">
            <x v="0"/>
          </reference>
          <reference field="0" count="1" selected="0">
            <x v="5"/>
          </reference>
        </references>
      </pivotArea>
    </chartFormat>
    <chartFormat chart="3" format="6">
      <pivotArea type="data" outline="0" fieldPosition="0">
        <references count="2">
          <reference field="4294967294" count="1" selected="0">
            <x v="0"/>
          </reference>
          <reference field="0" count="1" selected="0">
            <x v="3"/>
          </reference>
        </references>
      </pivotArea>
    </chartFormat>
    <chartFormat chart="3" format="7">
      <pivotArea type="data" outline="0" fieldPosition="0">
        <references count="2">
          <reference field="4294967294" count="1" selected="0">
            <x v="0"/>
          </reference>
          <reference field="0" count="1" selected="0">
            <x v="4"/>
          </reference>
        </references>
      </pivotArea>
    </chartFormat>
    <chartFormat chart="3" format="8">
      <pivotArea type="data" outline="0" fieldPosition="0">
        <references count="2">
          <reference field="4294967294" count="1" selected="0">
            <x v="0"/>
          </reference>
          <reference field="0" count="1" selected="0">
            <x v="9"/>
          </reference>
        </references>
      </pivotArea>
    </chartFormat>
    <chartFormat chart="8" format="18"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0" count="1" selected="0">
            <x v="9"/>
          </reference>
        </references>
      </pivotArea>
    </chartFormat>
    <chartFormat chart="8" format="20">
      <pivotArea type="data" outline="0" fieldPosition="0">
        <references count="2">
          <reference field="4294967294" count="1" selected="0">
            <x v="0"/>
          </reference>
          <reference field="0" count="1" selected="0">
            <x v="4"/>
          </reference>
        </references>
      </pivotArea>
    </chartFormat>
    <chartFormat chart="8" format="21">
      <pivotArea type="data" outline="0" fieldPosition="0">
        <references count="2">
          <reference field="4294967294" count="1" selected="0">
            <x v="0"/>
          </reference>
          <reference field="0" count="1" selected="0">
            <x v="3"/>
          </reference>
        </references>
      </pivotArea>
    </chartFormat>
    <chartFormat chart="8" format="22">
      <pivotArea type="data" outline="0" fieldPosition="0">
        <references count="2">
          <reference field="4294967294" count="1" selected="0">
            <x v="0"/>
          </reference>
          <reference field="0" count="1" selected="0">
            <x v="5"/>
          </reference>
        </references>
      </pivotArea>
    </chartFormat>
    <chartFormat chart="8" format="23">
      <pivotArea type="data" outline="0" fieldPosition="0">
        <references count="2">
          <reference field="4294967294" count="1" selected="0">
            <x v="0"/>
          </reference>
          <reference field="0" count="1" selected="0">
            <x v="1"/>
          </reference>
        </references>
      </pivotArea>
    </chartFormat>
    <chartFormat chart="8" format="24">
      <pivotArea type="data" outline="0" fieldPosition="0">
        <references count="2">
          <reference field="4294967294" count="1" selected="0">
            <x v="0"/>
          </reference>
          <reference field="0" count="1" selected="0">
            <x v="6"/>
          </reference>
        </references>
      </pivotArea>
    </chartFormat>
    <chartFormat chart="8" format="25">
      <pivotArea type="data" outline="0" fieldPosition="0">
        <references count="2">
          <reference field="4294967294" count="1" selected="0">
            <x v="0"/>
          </reference>
          <reference field="0" count="1" selected="0">
            <x v="8"/>
          </reference>
        </references>
      </pivotArea>
    </chartFormat>
    <chartFormat chart="8" format="26">
      <pivotArea type="data" outline="0" fieldPosition="0">
        <references count="2">
          <reference field="4294967294" count="1" selected="0">
            <x v="0"/>
          </reference>
          <reference field="0" count="1" selected="0">
            <x v="0"/>
          </reference>
        </references>
      </pivotArea>
    </chartFormat>
  </chartFormats>
  <pivotHierarchies count="13">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10">
      <autoFilter ref="A1">
        <filterColumn colId="0">
          <top1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15.xlsx!Table1">
        <x15:activeTabTopLevelEntity name="[Table1]"/>
      </x15:pivotTableUISettings>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800-000004000000}" name="saddness" cacheId="373" applyNumberFormats="0" applyBorderFormats="0" applyFontFormats="0" applyPatternFormats="0" applyAlignmentFormats="0" applyWidthHeightFormats="1" dataCaption="Values" tag="e8129b30-5811-4ff2-afb0-b0288f06b7d1" updatedVersion="7" minRefreshableVersion="3" useAutoFormatting="1" subtotalHiddenItems="1" rowGrandTotals="0" colGrandTotals="0" itemPrintTitles="1" createdVersion="7" indent="0" compact="0" compactData="0" gridDropZones="1" multipleFieldFilters="0" chartFormat="6">
  <location ref="A3:B14" firstHeaderRow="2" firstDataRow="2" firstDataCol="1"/>
  <pivotFields count="3">
    <pivotField axis="axisRow" compact="0" allDrilled="1" outline="0" subtotalTop="0" showAll="0" measureFilter="1" sortType="a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compact="0" outline="0" subtotalTop="0" showAll="0"/>
    <pivotField compact="0" allDrilled="1" outline="0" subtotalTop="0" showAll="0" dataSourceSort="1" defaultAttributeDrillState="1"/>
  </pivotFields>
  <rowFields count="1">
    <field x="0"/>
  </rowFields>
  <rowItems count="10">
    <i>
      <x v="1"/>
    </i>
    <i>
      <x v="7"/>
    </i>
    <i>
      <x v="2"/>
    </i>
    <i>
      <x v="8"/>
    </i>
    <i>
      <x v="4"/>
    </i>
    <i>
      <x v="5"/>
    </i>
    <i>
      <x/>
    </i>
    <i>
      <x v="6"/>
    </i>
    <i>
      <x v="3"/>
    </i>
    <i>
      <x v="9"/>
    </i>
  </rowItems>
  <colItems count="1">
    <i/>
  </colItems>
  <dataFields count="1">
    <dataField name="10 most unhappy country" fld="1" baseField="0" baseItem="0" numFmtId="2"/>
  </dataFields>
  <formats count="1">
    <format dxfId="3">
      <pivotArea outline="0" collapsedLevelsAreSubtotals="1" fieldPosition="0"/>
    </format>
  </format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0" count="1" selected="0">
            <x v="7"/>
          </reference>
        </references>
      </pivotArea>
    </chartFormat>
    <chartFormat chart="2" format="2">
      <pivotArea type="data" outline="0" fieldPosition="0">
        <references count="2">
          <reference field="4294967294" count="1" selected="0">
            <x v="0"/>
          </reference>
          <reference field="0" count="1" selected="0">
            <x v="2"/>
          </reference>
        </references>
      </pivotArea>
    </chartFormat>
    <chartFormat chart="2" format="3">
      <pivotArea type="data" outline="0" fieldPosition="0">
        <references count="2">
          <reference field="4294967294" count="1" selected="0">
            <x v="0"/>
          </reference>
          <reference field="0" count="1" selected="0">
            <x v="8"/>
          </reference>
        </references>
      </pivotArea>
    </chartFormat>
    <chartFormat chart="2" format="4">
      <pivotArea type="data" outline="0" fieldPosition="0">
        <references count="2">
          <reference field="4294967294" count="1" selected="0">
            <x v="0"/>
          </reference>
          <reference field="0" count="1" selected="0">
            <x v="4"/>
          </reference>
        </references>
      </pivotArea>
    </chartFormat>
    <chartFormat chart="2" format="5">
      <pivotArea type="data" outline="0" fieldPosition="0">
        <references count="2">
          <reference field="4294967294" count="1" selected="0">
            <x v="0"/>
          </reference>
          <reference field="0" count="1" selected="0">
            <x v="5"/>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6"/>
          </reference>
        </references>
      </pivotArea>
    </chartFormat>
    <chartFormat chart="2" format="8">
      <pivotArea type="data" outline="0" fieldPosition="0">
        <references count="2">
          <reference field="4294967294" count="1" selected="0">
            <x v="0"/>
          </reference>
          <reference field="0" count="1" selected="0">
            <x v="3"/>
          </reference>
        </references>
      </pivotArea>
    </chartFormat>
    <chartFormat chart="2" format="9">
      <pivotArea type="data" outline="0" fieldPosition="0">
        <references count="2">
          <reference field="4294967294" count="1" selected="0">
            <x v="0"/>
          </reference>
          <reference field="0" count="1" selected="0">
            <x v="9"/>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0" count="1" selected="0">
            <x v="6"/>
          </reference>
        </references>
      </pivotArea>
    </chartFormat>
    <chartFormat chart="5" format="16">
      <pivotArea type="data" outline="0" fieldPosition="0">
        <references count="2">
          <reference field="4294967294" count="1" selected="0">
            <x v="0"/>
          </reference>
          <reference field="0" count="1" selected="0">
            <x v="3"/>
          </reference>
        </references>
      </pivotArea>
    </chartFormat>
    <chartFormat chart="5" format="17">
      <pivotArea type="data" outline="0" fieldPosition="0">
        <references count="2">
          <reference field="4294967294" count="1" selected="0">
            <x v="0"/>
          </reference>
          <reference field="0" count="1" selected="0">
            <x v="9"/>
          </reference>
        </references>
      </pivotArea>
    </chartFormat>
  </chartFormats>
  <pivotHierarchies count="13">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caption="10 most unhappy country"/>
    <pivotHierarchy dragToData="1"/>
    <pivotHierarchy dragToData="1"/>
  </pivotHierarchies>
  <pivotTableStyleInfo name="PivotStyleLight16" showRowHeaders="1" showColHeaders="1" showRowStripes="0" showColStripes="0" showLastColumn="1"/>
  <filters count="1">
    <filter fld="0" type="count" id="1" iMeasureHier="10">
      <autoFilter ref="A1">
        <filterColumn colId="0">
          <top10 top="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15.xlsx!Table1">
        <x15:activeTabTopLevelEntity name="[Table1]"/>
      </x15:pivotTableUISettings>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3000000}" name="PivotTable19" cacheId="374" applyNumberFormats="0" applyBorderFormats="0" applyFontFormats="0" applyPatternFormats="0" applyAlignmentFormats="0" applyWidthHeightFormats="1" dataCaption="Values" tag="fa90be2d-c8f7-4a8f-b6a8-b7cc73a2da12" updatedVersion="7" minRefreshableVersion="3" useAutoFormatting="1" subtotalHiddenItems="1" rowGrandTotals="0" colGrandTotals="0" itemPrintTitles="1" createdVersion="7" indent="0" compact="0" compactData="0" gridDropZones="1" multipleFieldFilters="0">
  <location ref="M62:N73" firstHeaderRow="2" firstDataRow="2" firstDataCol="1"/>
  <pivotFields count="3">
    <pivotField axis="axisRow" compact="0" allDrilled="1" outline="0" subtotalTop="0" showAll="0" measureFilter="1" sortType="descending" defaultAttributeDrillState="1">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dataField="1" compact="0" outline="0" subtotalTop="0" showAll="0"/>
    <pivotField compact="0" allDrilled="1" outline="0" subtotalTop="0" showAll="0" dataSourceSort="1" defaultAttributeDrillState="1"/>
  </pivotFields>
  <rowFields count="1">
    <field x="0"/>
  </rowFields>
  <rowItems count="10">
    <i>
      <x v="8"/>
    </i>
    <i>
      <x v="4"/>
    </i>
    <i>
      <x v="2"/>
    </i>
    <i>
      <x v="6"/>
    </i>
    <i>
      <x v="1"/>
    </i>
    <i>
      <x v="3"/>
    </i>
    <i>
      <x v="7"/>
    </i>
    <i>
      <x/>
    </i>
    <i>
      <x v="9"/>
    </i>
    <i>
      <x v="5"/>
    </i>
  </rowItems>
  <colItems count="1">
    <i/>
  </colItems>
  <dataFields count="1">
    <dataField name="Sum of GDP" fld="1" baseField="0" baseItem="0" numFmtId="2"/>
  </dataFields>
  <formats count="1">
    <format dxfId="0">
      <pivotArea outline="0" collapsedLevelsAreSubtotals="1" fieldPosition="0"/>
    </format>
  </formats>
  <conditionalFormats count="1">
    <conditionalFormat priority="3">
      <pivotAreas count="1">
        <pivotArea type="data" outline="0" collapsedLevelsAreSubtotals="1" fieldPosition="0">
          <references count="1">
            <reference field="4294967294" count="1" selected="0">
              <x v="0"/>
            </reference>
          </references>
        </pivotArea>
      </pivotAreas>
    </conditionalFormat>
  </conditionalFormats>
  <pivotHierarchies count="13">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Medium2" showRowHeaders="1" showColHeaders="1" showRowStripes="0" showColStripes="0" showLastColumn="1"/>
  <filters count="1">
    <filter fld="0" type="count" id="1" iMeasureHier="12">
      <autoFilter ref="A1">
        <filterColumn colId="0">
          <top10 val="10" filterVal="10"/>
        </filterColumn>
      </autoFilter>
    </filter>
  </filters>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2015.xlsx!Table1">
        <x15:activeTabTopLevelEntity name="[Table1]"/>
        <x15:activeTabTopLevelEntity name="[Table4].[YEAR]"/>
      </x15:pivotTableUISettings>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Table4].[YEAR]">
  <pivotTables>
    <pivotTable tabId="19" name="saddness"/>
    <pivotTable tabId="19" name="gdp"/>
    <pivotTable tabId="19" name="happiness"/>
    <pivotTable tabId="19" name="PivotTable19"/>
  </pivotTables>
  <data>
    <olap pivotCacheId="1418818464">
      <levels count="2">
        <level uniqueName="[Table4].[YEAR].[(All)]" sourceCaption="(All)" count="0"/>
        <level uniqueName="[Table4].[YEAR].[YEAR]" sourceCaption="YEAR" count="5">
          <ranges>
            <range startItem="0">
              <i n="[Table4].[YEAR].&amp;[2015]" c="2015"/>
              <i n="[Table4].[YEAR].&amp;[2016]" c="2016"/>
              <i n="[Table4].[YEAR].&amp;[2017]" c="2017"/>
              <i n="[Table4].[YEAR].&amp;[2018]" c="2018"/>
              <i n="[Table4].[YEAR].&amp;[2019]" c="2019"/>
            </range>
          </ranges>
        </level>
      </levels>
      <selections count="1">
        <selection n="[Table4].[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columnCount="5"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ADFF2A1-E5B2-48E5-A060-921EEBB08714}" cache="Slicer_YEAR" caption="YEAR" columnCount="5"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783" totalsRowShown="0">
  <autoFilter ref="A1:F783" xr:uid="{00000000-0009-0000-0100-000001000000}"/>
  <tableColumns count="6">
    <tableColumn id="1" xr3:uid="{00000000-0010-0000-0000-000001000000}" name="COUNTRY"/>
    <tableColumn id="2" xr3:uid="{00000000-0010-0000-0000-000002000000}" name="YEAR"/>
    <tableColumn id="3" xr3:uid="{00000000-0010-0000-0000-000003000000}" name="HAPPINESS SCORE"/>
    <tableColumn id="4" xr3:uid="{00000000-0010-0000-0000-000004000000}" name="GDP"/>
    <tableColumn id="5" xr3:uid="{00000000-0010-0000-0000-000005000000}" name="CORRUPTION RATE"/>
    <tableColumn id="6" xr3:uid="{00000000-0010-0000-0000-000006000000}" name="GENEROSITY"/>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50AEDB-E6C8-414D-B18E-3562CAF39BD3}" name="Table2" displayName="Table2" ref="D75:E85" totalsRowShown="0" headerRowBorderDxfId="7" tableBorderDxfId="8" totalsRowBorderDxfId="6">
  <autoFilter ref="D75:E85" xr:uid="{3450AEDB-E6C8-414D-B18E-3562CAF39BD3}"/>
  <tableColumns count="2">
    <tableColumn id="1" xr3:uid="{958E48B2-82BE-4EB0-9B20-51A0A30EF428}" name="country" dataDxfId="5"/>
    <tableColumn id="2" xr3:uid="{FFA645F7-1B74-4DE6-BCFB-041427AE59E2}" name="GDP" dataDxfId="4"/>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A6" totalsRowShown="0" headerRowDxfId="12" dataDxfId="11" tableBorderDxfId="10">
  <autoFilter ref="A1:A6" xr:uid="{00000000-0009-0000-0100-000004000000}"/>
  <tableColumns count="1">
    <tableColumn id="1" xr3:uid="{00000000-0010-0000-0100-000001000000}" name="YEAR" dataDxfId="9"/>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44546A"/>
      </a:dk2>
      <a:lt2>
        <a:srgbClr val="8EAADB"/>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783"/>
  <sheetViews>
    <sheetView topLeftCell="A145" workbookViewId="0">
      <selection activeCell="A94" sqref="A94"/>
    </sheetView>
  </sheetViews>
  <sheetFormatPr defaultRowHeight="15" x14ac:dyDescent="0.25"/>
  <cols>
    <col min="1" max="1" width="22.7109375" bestFit="1" customWidth="1"/>
    <col min="2" max="2" width="7.5703125" customWidth="1"/>
    <col min="3" max="3" width="19.140625" customWidth="1"/>
    <col min="4" max="4" width="11.28515625" customWidth="1"/>
    <col min="5" max="5" width="19.7109375" customWidth="1"/>
    <col min="6" max="6" width="14" customWidth="1"/>
  </cols>
  <sheetData>
    <row r="1" spans="1:6" x14ac:dyDescent="0.25">
      <c r="A1" t="s">
        <v>169</v>
      </c>
      <c r="B1" t="s">
        <v>170</v>
      </c>
      <c r="C1" t="s">
        <v>171</v>
      </c>
      <c r="D1" t="s">
        <v>172</v>
      </c>
      <c r="E1" t="s">
        <v>173</v>
      </c>
      <c r="F1" t="s">
        <v>174</v>
      </c>
    </row>
    <row r="2" spans="1:6" x14ac:dyDescent="0.25">
      <c r="A2" t="s">
        <v>0</v>
      </c>
      <c r="B2">
        <v>2015</v>
      </c>
      <c r="C2">
        <v>7.5869999999999997</v>
      </c>
      <c r="D2">
        <v>1.3965099999999999</v>
      </c>
      <c r="E2">
        <v>0.41977999999999999</v>
      </c>
      <c r="F2">
        <v>0.29677999999999999</v>
      </c>
    </row>
    <row r="3" spans="1:6" x14ac:dyDescent="0.25">
      <c r="A3" t="s">
        <v>1</v>
      </c>
      <c r="B3">
        <v>2015</v>
      </c>
      <c r="C3">
        <v>7.5609999999999999</v>
      </c>
      <c r="D3">
        <v>1.3023199999999999</v>
      </c>
      <c r="E3">
        <v>0.14144999999999999</v>
      </c>
      <c r="F3">
        <v>0.43630000000000002</v>
      </c>
    </row>
    <row r="4" spans="1:6" x14ac:dyDescent="0.25">
      <c r="A4" t="s">
        <v>2</v>
      </c>
      <c r="B4">
        <v>2015</v>
      </c>
      <c r="C4">
        <v>7.5270000000000001</v>
      </c>
      <c r="D4">
        <v>1.32548</v>
      </c>
      <c r="E4">
        <v>0.48357</v>
      </c>
      <c r="F4">
        <v>0.34139000000000003</v>
      </c>
    </row>
    <row r="5" spans="1:6" x14ac:dyDescent="0.25">
      <c r="A5" t="s">
        <v>3</v>
      </c>
      <c r="B5">
        <v>2015</v>
      </c>
      <c r="C5">
        <v>7.5220000000000002</v>
      </c>
      <c r="D5">
        <v>1.4590000000000001</v>
      </c>
      <c r="E5">
        <v>0.36503000000000002</v>
      </c>
      <c r="F5">
        <v>0.34699000000000002</v>
      </c>
    </row>
    <row r="6" spans="1:6" x14ac:dyDescent="0.25">
      <c r="A6" t="s">
        <v>4</v>
      </c>
      <c r="B6">
        <v>2015</v>
      </c>
      <c r="C6">
        <v>7.4269999999999996</v>
      </c>
      <c r="D6">
        <v>1.32629</v>
      </c>
      <c r="E6">
        <v>0.32956999999999997</v>
      </c>
      <c r="F6">
        <v>0.45811000000000002</v>
      </c>
    </row>
    <row r="7" spans="1:6" x14ac:dyDescent="0.25">
      <c r="A7" t="s">
        <v>5</v>
      </c>
      <c r="B7">
        <v>2015</v>
      </c>
      <c r="C7">
        <v>7.4059999999999997</v>
      </c>
      <c r="D7">
        <v>1.2902499999999999</v>
      </c>
      <c r="E7">
        <v>0.41371999999999998</v>
      </c>
      <c r="F7">
        <v>0.23351</v>
      </c>
    </row>
    <row r="8" spans="1:6" x14ac:dyDescent="0.25">
      <c r="A8" t="s">
        <v>6</v>
      </c>
      <c r="B8">
        <v>2015</v>
      </c>
      <c r="C8">
        <v>7.3780000000000001</v>
      </c>
      <c r="D8">
        <v>1.32944</v>
      </c>
      <c r="E8">
        <v>0.31813999999999998</v>
      </c>
      <c r="F8">
        <v>0.47610000000000002</v>
      </c>
    </row>
    <row r="9" spans="1:6" x14ac:dyDescent="0.25">
      <c r="A9" t="s">
        <v>7</v>
      </c>
      <c r="B9">
        <v>2015</v>
      </c>
      <c r="C9">
        <v>7.3639999999999999</v>
      </c>
      <c r="D9">
        <v>1.3317099999999999</v>
      </c>
      <c r="E9">
        <v>0.43844</v>
      </c>
      <c r="F9">
        <v>0.36262</v>
      </c>
    </row>
    <row r="10" spans="1:6" x14ac:dyDescent="0.25">
      <c r="A10" t="s">
        <v>8</v>
      </c>
      <c r="B10">
        <v>2015</v>
      </c>
      <c r="C10">
        <v>7.2859999999999996</v>
      </c>
      <c r="D10">
        <v>1.2501800000000001</v>
      </c>
      <c r="E10">
        <v>0.42921999999999999</v>
      </c>
      <c r="F10">
        <v>0.47500999999999999</v>
      </c>
    </row>
    <row r="11" spans="1:6" x14ac:dyDescent="0.25">
      <c r="A11" t="s">
        <v>9</v>
      </c>
      <c r="B11">
        <v>2015</v>
      </c>
      <c r="C11">
        <v>7.2839999999999998</v>
      </c>
      <c r="D11">
        <v>1.33358</v>
      </c>
      <c r="E11">
        <v>0.35637000000000002</v>
      </c>
      <c r="F11">
        <v>0.43562000000000001</v>
      </c>
    </row>
    <row r="12" spans="1:6" x14ac:dyDescent="0.25">
      <c r="A12" t="s">
        <v>10</v>
      </c>
      <c r="B12">
        <v>2015</v>
      </c>
      <c r="C12">
        <v>7.2779999999999996</v>
      </c>
      <c r="D12">
        <v>1.2285699999999999</v>
      </c>
      <c r="E12">
        <v>7.7850000000000003E-2</v>
      </c>
      <c r="F12">
        <v>0.33172000000000001</v>
      </c>
    </row>
    <row r="13" spans="1:6" x14ac:dyDescent="0.25">
      <c r="A13" t="s">
        <v>11</v>
      </c>
      <c r="B13">
        <v>2015</v>
      </c>
      <c r="C13">
        <v>7.226</v>
      </c>
      <c r="D13">
        <v>0.95577999999999996</v>
      </c>
      <c r="E13">
        <v>0.10582999999999999</v>
      </c>
      <c r="F13">
        <v>0.25496999999999997</v>
      </c>
    </row>
    <row r="14" spans="1:6" x14ac:dyDescent="0.25">
      <c r="A14" t="s">
        <v>12</v>
      </c>
      <c r="B14">
        <v>2015</v>
      </c>
      <c r="C14">
        <v>7.2</v>
      </c>
      <c r="D14">
        <v>1.3372299999999999</v>
      </c>
      <c r="E14">
        <v>0.18676000000000001</v>
      </c>
      <c r="F14">
        <v>0.33088000000000001</v>
      </c>
    </row>
    <row r="15" spans="1:6" x14ac:dyDescent="0.25">
      <c r="A15" t="s">
        <v>13</v>
      </c>
      <c r="B15">
        <v>2015</v>
      </c>
      <c r="C15">
        <v>7.1870000000000003</v>
      </c>
      <c r="D15">
        <v>1.02054</v>
      </c>
      <c r="E15">
        <v>0.21312</v>
      </c>
      <c r="F15">
        <v>0.14074</v>
      </c>
    </row>
    <row r="16" spans="1:6" x14ac:dyDescent="0.25">
      <c r="A16" t="s">
        <v>14</v>
      </c>
      <c r="B16">
        <v>2015</v>
      </c>
      <c r="C16">
        <v>7.1189999999999998</v>
      </c>
      <c r="D16">
        <v>1.3945099999999999</v>
      </c>
      <c r="E16">
        <v>0.15890000000000001</v>
      </c>
      <c r="F16">
        <v>0.40105000000000002</v>
      </c>
    </row>
    <row r="17" spans="1:6" x14ac:dyDescent="0.25">
      <c r="A17" t="s">
        <v>15</v>
      </c>
      <c r="B17">
        <v>2015</v>
      </c>
      <c r="C17">
        <v>6.9829999999999997</v>
      </c>
      <c r="D17">
        <v>0.98124</v>
      </c>
      <c r="E17">
        <v>0.17521</v>
      </c>
      <c r="F17">
        <v>0.14574000000000001</v>
      </c>
    </row>
    <row r="18" spans="1:6" x14ac:dyDescent="0.25">
      <c r="A18" t="s">
        <v>16</v>
      </c>
      <c r="B18">
        <v>2015</v>
      </c>
      <c r="C18">
        <v>6.9459999999999997</v>
      </c>
      <c r="D18">
        <v>1.5639099999999999</v>
      </c>
      <c r="E18">
        <v>0.37797999999999998</v>
      </c>
      <c r="F18">
        <v>0.28033999999999998</v>
      </c>
    </row>
    <row r="19" spans="1:6" x14ac:dyDescent="0.25">
      <c r="A19" t="s">
        <v>17</v>
      </c>
      <c r="B19">
        <v>2015</v>
      </c>
      <c r="C19">
        <v>6.94</v>
      </c>
      <c r="D19">
        <v>1.33596</v>
      </c>
      <c r="E19">
        <v>0.28703000000000001</v>
      </c>
      <c r="F19">
        <v>0.45900999999999997</v>
      </c>
    </row>
    <row r="20" spans="1:6" x14ac:dyDescent="0.25">
      <c r="A20" t="s">
        <v>18</v>
      </c>
      <c r="B20">
        <v>2015</v>
      </c>
      <c r="C20">
        <v>6.9370000000000003</v>
      </c>
      <c r="D20">
        <v>1.30782</v>
      </c>
      <c r="E20">
        <v>0.22539999999999999</v>
      </c>
      <c r="F20">
        <v>0.2225</v>
      </c>
    </row>
    <row r="21" spans="1:6" x14ac:dyDescent="0.25">
      <c r="A21" t="s">
        <v>19</v>
      </c>
      <c r="B21">
        <v>2015</v>
      </c>
      <c r="C21">
        <v>6.9009999999999998</v>
      </c>
      <c r="D21">
        <v>1.42727</v>
      </c>
      <c r="E21">
        <v>0.38583000000000001</v>
      </c>
      <c r="F21">
        <v>0.26428000000000001</v>
      </c>
    </row>
    <row r="22" spans="1:6" x14ac:dyDescent="0.25">
      <c r="A22" t="s">
        <v>20</v>
      </c>
      <c r="B22">
        <v>2015</v>
      </c>
      <c r="C22">
        <v>6.867</v>
      </c>
      <c r="D22">
        <v>1.26637</v>
      </c>
      <c r="E22">
        <v>0.32067000000000001</v>
      </c>
      <c r="F22">
        <v>0.51912000000000003</v>
      </c>
    </row>
    <row r="23" spans="1:6" x14ac:dyDescent="0.25">
      <c r="A23" t="s">
        <v>21</v>
      </c>
      <c r="B23">
        <v>2015</v>
      </c>
      <c r="C23">
        <v>6.8529999999999998</v>
      </c>
      <c r="D23">
        <v>1.3601099999999999</v>
      </c>
      <c r="E23">
        <v>0.32523999999999997</v>
      </c>
      <c r="F23">
        <v>0.21542</v>
      </c>
    </row>
    <row r="24" spans="1:6" x14ac:dyDescent="0.25">
      <c r="A24" t="s">
        <v>22</v>
      </c>
      <c r="B24">
        <v>2015</v>
      </c>
      <c r="C24">
        <v>6.81</v>
      </c>
      <c r="D24">
        <v>1.0442400000000001</v>
      </c>
      <c r="E24">
        <v>0.11069</v>
      </c>
      <c r="F24">
        <v>5.8409999999999997E-2</v>
      </c>
    </row>
    <row r="25" spans="1:6" x14ac:dyDescent="0.25">
      <c r="A25" t="s">
        <v>23</v>
      </c>
      <c r="B25">
        <v>2015</v>
      </c>
      <c r="C25">
        <v>6.798</v>
      </c>
      <c r="D25">
        <v>1.52186</v>
      </c>
      <c r="E25">
        <v>0.49209999999999998</v>
      </c>
      <c r="F25">
        <v>0.31104999999999999</v>
      </c>
    </row>
    <row r="26" spans="1:6" x14ac:dyDescent="0.25">
      <c r="A26" t="s">
        <v>24</v>
      </c>
      <c r="B26">
        <v>2015</v>
      </c>
      <c r="C26">
        <v>6.7859999999999996</v>
      </c>
      <c r="D26">
        <v>1.0635300000000001</v>
      </c>
      <c r="E26">
        <v>9.2700000000000005E-2</v>
      </c>
      <c r="F26">
        <v>0.24434</v>
      </c>
    </row>
    <row r="27" spans="1:6" x14ac:dyDescent="0.25">
      <c r="A27" t="s">
        <v>25</v>
      </c>
      <c r="B27">
        <v>2015</v>
      </c>
      <c r="C27">
        <v>6.75</v>
      </c>
      <c r="D27">
        <v>1.32792</v>
      </c>
      <c r="E27">
        <v>0.21843000000000001</v>
      </c>
      <c r="F27">
        <v>0.28214</v>
      </c>
    </row>
    <row r="28" spans="1:6" x14ac:dyDescent="0.25">
      <c r="A28" t="s">
        <v>26</v>
      </c>
      <c r="B28">
        <v>2015</v>
      </c>
      <c r="C28">
        <v>6.67</v>
      </c>
      <c r="D28">
        <v>1.1071500000000001</v>
      </c>
      <c r="E28">
        <v>0.12869</v>
      </c>
      <c r="F28">
        <v>0.33362999999999998</v>
      </c>
    </row>
    <row r="29" spans="1:6" x14ac:dyDescent="0.25">
      <c r="A29" t="s">
        <v>27</v>
      </c>
      <c r="B29">
        <v>2015</v>
      </c>
      <c r="C29">
        <v>6.6109999999999998</v>
      </c>
      <c r="D29">
        <v>1.69042</v>
      </c>
      <c r="E29">
        <v>0.52207999999999999</v>
      </c>
      <c r="F29">
        <v>0.32573000000000002</v>
      </c>
    </row>
    <row r="30" spans="1:6" x14ac:dyDescent="0.25">
      <c r="A30" t="s">
        <v>28</v>
      </c>
      <c r="B30">
        <v>2015</v>
      </c>
      <c r="C30">
        <v>6.5750000000000002</v>
      </c>
      <c r="D30">
        <v>1.2777799999999999</v>
      </c>
      <c r="E30">
        <v>0.20646</v>
      </c>
      <c r="F30">
        <v>0.12332</v>
      </c>
    </row>
    <row r="31" spans="1:6" x14ac:dyDescent="0.25">
      <c r="A31" t="s">
        <v>29</v>
      </c>
      <c r="B31">
        <v>2015</v>
      </c>
      <c r="C31">
        <v>6.5739999999999998</v>
      </c>
      <c r="D31">
        <v>1.0535099999999999</v>
      </c>
      <c r="E31">
        <v>8.4839999999999999E-2</v>
      </c>
      <c r="F31">
        <v>0.11451</v>
      </c>
    </row>
    <row r="32" spans="1:6" x14ac:dyDescent="0.25">
      <c r="A32" t="s">
        <v>30</v>
      </c>
      <c r="B32">
        <v>2015</v>
      </c>
      <c r="C32">
        <v>6.5049999999999999</v>
      </c>
      <c r="D32">
        <v>1.1789799999999999</v>
      </c>
      <c r="E32">
        <v>2.6519999999999998E-2</v>
      </c>
      <c r="F32">
        <v>0.10686</v>
      </c>
    </row>
    <row r="33" spans="1:6" x14ac:dyDescent="0.25">
      <c r="A33" t="s">
        <v>31</v>
      </c>
      <c r="B33">
        <v>2015</v>
      </c>
      <c r="C33">
        <v>6.4850000000000003</v>
      </c>
      <c r="D33">
        <v>1.06166</v>
      </c>
      <c r="E33">
        <v>0.24557999999999999</v>
      </c>
      <c r="F33">
        <v>0.2324</v>
      </c>
    </row>
    <row r="34" spans="1:6" x14ac:dyDescent="0.25">
      <c r="A34" t="s">
        <v>32</v>
      </c>
      <c r="B34">
        <v>2015</v>
      </c>
      <c r="C34">
        <v>6.4770000000000003</v>
      </c>
      <c r="D34">
        <v>0.91861000000000004</v>
      </c>
      <c r="E34">
        <v>5.1200000000000002E-2</v>
      </c>
      <c r="F34">
        <v>0.18401000000000001</v>
      </c>
    </row>
    <row r="35" spans="1:6" x14ac:dyDescent="0.25">
      <c r="A35" t="s">
        <v>33</v>
      </c>
      <c r="B35">
        <v>2015</v>
      </c>
      <c r="C35">
        <v>6.4550000000000001</v>
      </c>
      <c r="D35">
        <v>0.96689999999999998</v>
      </c>
      <c r="E35">
        <v>3.1870000000000002E-2</v>
      </c>
      <c r="F35">
        <v>0.57630000000000003</v>
      </c>
    </row>
    <row r="36" spans="1:6" x14ac:dyDescent="0.25">
      <c r="A36" t="s">
        <v>34</v>
      </c>
      <c r="B36">
        <v>2015</v>
      </c>
      <c r="C36">
        <v>6.4109999999999996</v>
      </c>
      <c r="D36">
        <v>1.39541</v>
      </c>
      <c r="E36">
        <v>0.32523999999999997</v>
      </c>
      <c r="F36">
        <v>0.13705999999999999</v>
      </c>
    </row>
    <row r="37" spans="1:6" x14ac:dyDescent="0.25">
      <c r="A37" t="s">
        <v>35</v>
      </c>
      <c r="B37">
        <v>2015</v>
      </c>
      <c r="C37">
        <v>6.3289999999999997</v>
      </c>
      <c r="D37">
        <v>1.23011</v>
      </c>
      <c r="E37">
        <v>6.3979999999999995E-2</v>
      </c>
      <c r="F37">
        <v>0.18226999999999999</v>
      </c>
    </row>
    <row r="38" spans="1:6" x14ac:dyDescent="0.25">
      <c r="A38" t="s">
        <v>36</v>
      </c>
      <c r="B38">
        <v>2015</v>
      </c>
      <c r="C38">
        <v>6.3019999999999996</v>
      </c>
      <c r="D38">
        <v>1.2074</v>
      </c>
      <c r="E38">
        <v>0.13586000000000001</v>
      </c>
      <c r="F38">
        <v>0.51751999999999998</v>
      </c>
    </row>
    <row r="39" spans="1:6" x14ac:dyDescent="0.25">
      <c r="A39" t="s">
        <v>37</v>
      </c>
      <c r="B39">
        <v>2015</v>
      </c>
      <c r="C39">
        <v>6.298</v>
      </c>
      <c r="D39">
        <v>1.29098</v>
      </c>
      <c r="E39">
        <v>8.1290000000000001E-2</v>
      </c>
      <c r="F39">
        <v>0.25375999999999999</v>
      </c>
    </row>
    <row r="40" spans="1:6" x14ac:dyDescent="0.25">
      <c r="A40" t="s">
        <v>38</v>
      </c>
      <c r="B40">
        <v>2015</v>
      </c>
      <c r="C40">
        <v>6.2949999999999999</v>
      </c>
      <c r="D40">
        <v>1.5542199999999999</v>
      </c>
      <c r="E40">
        <v>0.25608999999999998</v>
      </c>
      <c r="F40">
        <v>0.16228000000000001</v>
      </c>
    </row>
    <row r="41" spans="1:6" x14ac:dyDescent="0.25">
      <c r="A41" t="s">
        <v>39</v>
      </c>
      <c r="B41">
        <v>2015</v>
      </c>
      <c r="C41">
        <v>6.2690000000000001</v>
      </c>
      <c r="D41">
        <v>0.99534</v>
      </c>
      <c r="E41">
        <v>0.13633000000000001</v>
      </c>
      <c r="F41">
        <v>0.16991000000000001</v>
      </c>
    </row>
    <row r="42" spans="1:6" x14ac:dyDescent="0.25">
      <c r="A42" t="s">
        <v>40</v>
      </c>
      <c r="B42">
        <v>2015</v>
      </c>
      <c r="C42">
        <v>6.1680000000000001</v>
      </c>
      <c r="D42">
        <v>1.21183</v>
      </c>
      <c r="E42">
        <v>1.14E-2</v>
      </c>
      <c r="F42">
        <v>0.31844</v>
      </c>
    </row>
    <row r="43" spans="1:6" x14ac:dyDescent="0.25">
      <c r="A43" t="s">
        <v>41</v>
      </c>
      <c r="B43">
        <v>2015</v>
      </c>
      <c r="C43">
        <v>6.13</v>
      </c>
      <c r="D43">
        <v>0.76454</v>
      </c>
      <c r="E43">
        <v>0.11776</v>
      </c>
      <c r="F43">
        <v>0.10692</v>
      </c>
    </row>
    <row r="44" spans="1:6" x14ac:dyDescent="0.25">
      <c r="A44" t="s">
        <v>42</v>
      </c>
      <c r="B44">
        <v>2015</v>
      </c>
      <c r="C44">
        <v>6.1230000000000002</v>
      </c>
      <c r="D44">
        <v>0.74553000000000003</v>
      </c>
      <c r="E44">
        <v>9.4719999999999999E-2</v>
      </c>
      <c r="F44">
        <v>0.27489000000000002</v>
      </c>
    </row>
    <row r="45" spans="1:6" x14ac:dyDescent="0.25">
      <c r="A45" t="s">
        <v>43</v>
      </c>
      <c r="B45">
        <v>2015</v>
      </c>
      <c r="C45">
        <v>6.0030000000000001</v>
      </c>
      <c r="D45">
        <v>0.63244</v>
      </c>
      <c r="E45">
        <v>0.30825999999999998</v>
      </c>
      <c r="F45">
        <v>0.22836999999999999</v>
      </c>
    </row>
    <row r="46" spans="1:6" x14ac:dyDescent="0.25">
      <c r="A46" t="s">
        <v>44</v>
      </c>
      <c r="B46">
        <v>2015</v>
      </c>
      <c r="C46">
        <v>5.9950000000000001</v>
      </c>
      <c r="D46">
        <v>1.1689099999999999</v>
      </c>
      <c r="E46">
        <v>3.431E-2</v>
      </c>
      <c r="F46">
        <v>0.16893</v>
      </c>
    </row>
    <row r="47" spans="1:6" x14ac:dyDescent="0.25">
      <c r="A47" t="s">
        <v>45</v>
      </c>
      <c r="B47">
        <v>2015</v>
      </c>
      <c r="C47">
        <v>5.9870000000000001</v>
      </c>
      <c r="D47">
        <v>1.27074</v>
      </c>
      <c r="E47">
        <v>0.18060000000000001</v>
      </c>
      <c r="F47">
        <v>0.10705000000000001</v>
      </c>
    </row>
    <row r="48" spans="1:6" x14ac:dyDescent="0.25">
      <c r="A48" t="s">
        <v>46</v>
      </c>
      <c r="B48">
        <v>2015</v>
      </c>
      <c r="C48">
        <v>5.984</v>
      </c>
      <c r="D48">
        <v>1.24461</v>
      </c>
      <c r="E48">
        <v>7.8570000000000001E-2</v>
      </c>
      <c r="F48">
        <v>0.18557000000000001</v>
      </c>
    </row>
    <row r="49" spans="1:6" x14ac:dyDescent="0.25">
      <c r="A49" t="s">
        <v>47</v>
      </c>
      <c r="B49">
        <v>2015</v>
      </c>
      <c r="C49">
        <v>5.9749999999999996</v>
      </c>
      <c r="D49">
        <v>0.86402000000000001</v>
      </c>
      <c r="E49">
        <v>0.18090000000000001</v>
      </c>
      <c r="F49">
        <v>0.11541</v>
      </c>
    </row>
    <row r="50" spans="1:6" x14ac:dyDescent="0.25">
      <c r="A50" t="s">
        <v>48</v>
      </c>
      <c r="B50">
        <v>2015</v>
      </c>
      <c r="C50">
        <v>5.96</v>
      </c>
      <c r="D50">
        <v>1.32376</v>
      </c>
      <c r="E50">
        <v>0.30599999999999999</v>
      </c>
      <c r="F50">
        <v>0.17362</v>
      </c>
    </row>
    <row r="51" spans="1:6" x14ac:dyDescent="0.25">
      <c r="A51" t="s">
        <v>49</v>
      </c>
      <c r="B51">
        <v>2015</v>
      </c>
      <c r="C51">
        <v>5.9480000000000004</v>
      </c>
      <c r="D51">
        <v>1.2511399999999999</v>
      </c>
      <c r="E51">
        <v>2.9010000000000001E-2</v>
      </c>
      <c r="F51">
        <v>0.22822999999999999</v>
      </c>
    </row>
    <row r="52" spans="1:6" x14ac:dyDescent="0.25">
      <c r="A52" t="s">
        <v>50</v>
      </c>
      <c r="B52">
        <v>2015</v>
      </c>
      <c r="C52">
        <v>5.89</v>
      </c>
      <c r="D52">
        <v>0.68132999999999999</v>
      </c>
      <c r="E52">
        <v>8.7999999999999995E-2</v>
      </c>
      <c r="F52">
        <v>0.20535999999999999</v>
      </c>
    </row>
    <row r="53" spans="1:6" x14ac:dyDescent="0.25">
      <c r="A53" t="s">
        <v>51</v>
      </c>
      <c r="B53">
        <v>2015</v>
      </c>
      <c r="C53">
        <v>5.8890000000000002</v>
      </c>
      <c r="D53">
        <v>0.59448000000000001</v>
      </c>
      <c r="E53">
        <v>1.6150000000000001E-2</v>
      </c>
      <c r="F53">
        <v>0.20951</v>
      </c>
    </row>
    <row r="54" spans="1:6" x14ac:dyDescent="0.25">
      <c r="A54" t="s">
        <v>52</v>
      </c>
      <c r="B54">
        <v>2015</v>
      </c>
      <c r="C54">
        <v>5.8780000000000001</v>
      </c>
      <c r="D54">
        <v>0.75985000000000003</v>
      </c>
      <c r="E54">
        <v>8.2419999999999993E-2</v>
      </c>
      <c r="F54">
        <v>0.34239999999999998</v>
      </c>
    </row>
    <row r="55" spans="1:6" x14ac:dyDescent="0.25">
      <c r="A55" t="s">
        <v>53</v>
      </c>
      <c r="B55">
        <v>2015</v>
      </c>
      <c r="C55">
        <v>5.8550000000000004</v>
      </c>
      <c r="D55">
        <v>1.1225400000000001</v>
      </c>
      <c r="E55">
        <v>8.4540000000000004E-2</v>
      </c>
      <c r="F55">
        <v>0.11827</v>
      </c>
    </row>
    <row r="56" spans="1:6" x14ac:dyDescent="0.25">
      <c r="A56" t="s">
        <v>54</v>
      </c>
      <c r="B56">
        <v>2015</v>
      </c>
      <c r="C56">
        <v>5.8479999999999999</v>
      </c>
      <c r="D56">
        <v>1.1849799999999999</v>
      </c>
      <c r="E56">
        <v>3.7870000000000001E-2</v>
      </c>
      <c r="F56">
        <v>0.25328000000000001</v>
      </c>
    </row>
    <row r="57" spans="1:6" x14ac:dyDescent="0.25">
      <c r="A57" t="s">
        <v>55</v>
      </c>
      <c r="B57">
        <v>2015</v>
      </c>
      <c r="C57">
        <v>5.8330000000000002</v>
      </c>
      <c r="D57">
        <v>1.14723</v>
      </c>
      <c r="E57">
        <v>1.031E-2</v>
      </c>
      <c r="F57">
        <v>2.6409999999999999E-2</v>
      </c>
    </row>
    <row r="58" spans="1:6" x14ac:dyDescent="0.25">
      <c r="A58" t="s">
        <v>56</v>
      </c>
      <c r="B58">
        <v>2015</v>
      </c>
      <c r="C58">
        <v>5.8280000000000003</v>
      </c>
      <c r="D58">
        <v>0.59325000000000006</v>
      </c>
      <c r="E58">
        <v>0.19317000000000001</v>
      </c>
      <c r="F58">
        <v>0.27815000000000001</v>
      </c>
    </row>
    <row r="59" spans="1:6" x14ac:dyDescent="0.25">
      <c r="A59" t="s">
        <v>57</v>
      </c>
      <c r="B59">
        <v>2015</v>
      </c>
      <c r="C59">
        <v>5.8239999999999998</v>
      </c>
      <c r="D59">
        <v>0.90019000000000005</v>
      </c>
      <c r="E59">
        <v>5.9889999999999999E-2</v>
      </c>
      <c r="F59">
        <v>0.14982000000000001</v>
      </c>
    </row>
    <row r="60" spans="1:6" x14ac:dyDescent="0.25">
      <c r="A60" t="s">
        <v>58</v>
      </c>
      <c r="B60">
        <v>2015</v>
      </c>
      <c r="C60">
        <v>5.8129999999999997</v>
      </c>
      <c r="D60">
        <v>1.0319199999999999</v>
      </c>
      <c r="E60">
        <v>0.19089999999999999</v>
      </c>
      <c r="F60">
        <v>0.11046</v>
      </c>
    </row>
    <row r="61" spans="1:6" x14ac:dyDescent="0.25">
      <c r="A61" t="s">
        <v>59</v>
      </c>
      <c r="B61">
        <v>2015</v>
      </c>
      <c r="C61">
        <v>5.7910000000000004</v>
      </c>
      <c r="D61">
        <v>1.1255500000000001</v>
      </c>
      <c r="E61">
        <v>4.2119999999999998E-2</v>
      </c>
      <c r="F61">
        <v>0.16758999999999999</v>
      </c>
    </row>
    <row r="62" spans="1:6" x14ac:dyDescent="0.25">
      <c r="A62" t="s">
        <v>60</v>
      </c>
      <c r="B62">
        <v>2015</v>
      </c>
      <c r="C62">
        <v>5.77</v>
      </c>
      <c r="D62">
        <v>1.12486</v>
      </c>
      <c r="E62">
        <v>0.10501000000000001</v>
      </c>
      <c r="F62">
        <v>0.33074999999999999</v>
      </c>
    </row>
    <row r="63" spans="1:6" x14ac:dyDescent="0.25">
      <c r="A63" t="s">
        <v>61</v>
      </c>
      <c r="B63">
        <v>2015</v>
      </c>
      <c r="C63">
        <v>5.7590000000000003</v>
      </c>
      <c r="D63">
        <v>1.0825400000000001</v>
      </c>
      <c r="E63">
        <v>2.4299999999999999E-2</v>
      </c>
      <c r="F63">
        <v>5.4440000000000002E-2</v>
      </c>
    </row>
    <row r="64" spans="1:6" x14ac:dyDescent="0.25">
      <c r="A64" t="s">
        <v>62</v>
      </c>
      <c r="B64">
        <v>2015</v>
      </c>
      <c r="C64">
        <v>5.7539999999999996</v>
      </c>
      <c r="D64">
        <v>1.1314500000000001</v>
      </c>
      <c r="E64">
        <v>0.11022999999999999</v>
      </c>
      <c r="F64">
        <v>0.18295</v>
      </c>
    </row>
    <row r="65" spans="1:6" x14ac:dyDescent="0.25">
      <c r="A65" t="s">
        <v>63</v>
      </c>
      <c r="B65">
        <v>2015</v>
      </c>
      <c r="C65">
        <v>5.7160000000000002</v>
      </c>
      <c r="D65">
        <v>1.13764</v>
      </c>
      <c r="E65">
        <v>3.005E-2</v>
      </c>
      <c r="F65">
        <v>1.99E-3</v>
      </c>
    </row>
    <row r="66" spans="1:6" x14ac:dyDescent="0.25">
      <c r="A66" t="s">
        <v>64</v>
      </c>
      <c r="B66">
        <v>2015</v>
      </c>
      <c r="C66">
        <v>5.7089999999999996</v>
      </c>
      <c r="D66">
        <v>0.81037999999999999</v>
      </c>
      <c r="E66">
        <v>2.299E-2</v>
      </c>
      <c r="F66">
        <v>0.21229999999999999</v>
      </c>
    </row>
    <row r="67" spans="1:6" x14ac:dyDescent="0.25">
      <c r="A67" t="s">
        <v>65</v>
      </c>
      <c r="B67">
        <v>2015</v>
      </c>
      <c r="C67">
        <v>5.6950000000000003</v>
      </c>
      <c r="D67">
        <v>1.2080599999999999</v>
      </c>
      <c r="E67">
        <v>0.14280000000000001</v>
      </c>
      <c r="F67">
        <v>0.26168999999999998</v>
      </c>
    </row>
    <row r="68" spans="1:6" x14ac:dyDescent="0.25">
      <c r="A68" t="s">
        <v>66</v>
      </c>
      <c r="B68">
        <v>2015</v>
      </c>
      <c r="C68">
        <v>5.6890000000000001</v>
      </c>
      <c r="D68">
        <v>1.2081299999999999</v>
      </c>
      <c r="E68">
        <v>6.1460000000000001E-2</v>
      </c>
      <c r="F68">
        <v>0.30637999999999999</v>
      </c>
    </row>
    <row r="69" spans="1:6" x14ac:dyDescent="0.25">
      <c r="A69" t="s">
        <v>67</v>
      </c>
      <c r="B69">
        <v>2015</v>
      </c>
      <c r="C69">
        <v>5.6050000000000004</v>
      </c>
      <c r="D69">
        <v>0.93928999999999996</v>
      </c>
      <c r="E69">
        <v>0.17383000000000001</v>
      </c>
      <c r="F69">
        <v>7.8219999999999998E-2</v>
      </c>
    </row>
    <row r="70" spans="1:6" x14ac:dyDescent="0.25">
      <c r="A70" t="s">
        <v>68</v>
      </c>
      <c r="B70">
        <v>2015</v>
      </c>
      <c r="C70">
        <v>5.5890000000000004</v>
      </c>
      <c r="D70">
        <v>0.80147999999999997</v>
      </c>
      <c r="E70">
        <v>4.7410000000000001E-2</v>
      </c>
      <c r="F70">
        <v>0.28310000000000002</v>
      </c>
    </row>
    <row r="71" spans="1:6" x14ac:dyDescent="0.25">
      <c r="A71" t="s">
        <v>69</v>
      </c>
      <c r="B71">
        <v>2015</v>
      </c>
      <c r="C71">
        <v>5.548</v>
      </c>
      <c r="D71">
        <v>0.95847000000000004</v>
      </c>
      <c r="E71">
        <v>0.30843999999999999</v>
      </c>
      <c r="F71">
        <v>0.16979</v>
      </c>
    </row>
    <row r="72" spans="1:6" x14ac:dyDescent="0.25">
      <c r="A72" t="s">
        <v>70</v>
      </c>
      <c r="B72">
        <v>2015</v>
      </c>
      <c r="C72">
        <v>5.4770000000000003</v>
      </c>
      <c r="D72">
        <v>1.0076099999999999</v>
      </c>
      <c r="E72">
        <v>7.5209999999999999E-2</v>
      </c>
      <c r="F72">
        <v>0.37744</v>
      </c>
    </row>
    <row r="73" spans="1:6" x14ac:dyDescent="0.25">
      <c r="A73" t="s">
        <v>71</v>
      </c>
      <c r="B73">
        <v>2015</v>
      </c>
      <c r="C73">
        <v>5.4740000000000002</v>
      </c>
      <c r="D73">
        <v>1.3860399999999999</v>
      </c>
      <c r="E73">
        <v>0.37124000000000001</v>
      </c>
      <c r="F73">
        <v>0.39478000000000002</v>
      </c>
    </row>
    <row r="74" spans="1:6" x14ac:dyDescent="0.25">
      <c r="A74" t="s">
        <v>72</v>
      </c>
      <c r="B74">
        <v>2015</v>
      </c>
      <c r="C74">
        <v>5.4290000000000003</v>
      </c>
      <c r="D74">
        <v>1.15174</v>
      </c>
      <c r="E74">
        <v>0.15184</v>
      </c>
      <c r="F74">
        <v>8.6800000000000002E-2</v>
      </c>
    </row>
    <row r="75" spans="1:6" x14ac:dyDescent="0.25">
      <c r="A75" t="s">
        <v>73</v>
      </c>
      <c r="B75">
        <v>2015</v>
      </c>
      <c r="C75">
        <v>5.399</v>
      </c>
      <c r="D75">
        <v>0.82826999999999995</v>
      </c>
      <c r="E75">
        <v>0</v>
      </c>
      <c r="F75">
        <v>0.51534999999999997</v>
      </c>
    </row>
    <row r="76" spans="1:6" x14ac:dyDescent="0.25">
      <c r="A76" t="s">
        <v>74</v>
      </c>
      <c r="B76">
        <v>2015</v>
      </c>
      <c r="C76">
        <v>5.36</v>
      </c>
      <c r="D76">
        <v>0.63216000000000006</v>
      </c>
      <c r="E76">
        <v>0.10441</v>
      </c>
      <c r="F76">
        <v>0.1686</v>
      </c>
    </row>
    <row r="77" spans="1:6" x14ac:dyDescent="0.25">
      <c r="A77" t="s">
        <v>75</v>
      </c>
      <c r="B77">
        <v>2015</v>
      </c>
      <c r="C77">
        <v>5.3319999999999999</v>
      </c>
      <c r="D77">
        <v>1.06098</v>
      </c>
      <c r="E77">
        <v>0.15745999999999999</v>
      </c>
      <c r="F77">
        <v>0.12253</v>
      </c>
    </row>
    <row r="78" spans="1:6" x14ac:dyDescent="0.25">
      <c r="A78" t="s">
        <v>76</v>
      </c>
      <c r="B78">
        <v>2015</v>
      </c>
      <c r="C78">
        <v>5.2859999999999996</v>
      </c>
      <c r="D78">
        <v>0.47427999999999998</v>
      </c>
      <c r="E78">
        <v>4.2320000000000003E-2</v>
      </c>
      <c r="F78">
        <v>0.30030000000000001</v>
      </c>
    </row>
    <row r="79" spans="1:6" x14ac:dyDescent="0.25">
      <c r="A79" t="s">
        <v>77</v>
      </c>
      <c r="B79">
        <v>2015</v>
      </c>
      <c r="C79">
        <v>5.2679999999999998</v>
      </c>
      <c r="D79">
        <v>0.65434999999999999</v>
      </c>
      <c r="E79">
        <v>4.0300000000000002E-2</v>
      </c>
      <c r="F79">
        <v>0.27233000000000002</v>
      </c>
    </row>
    <row r="80" spans="1:6" x14ac:dyDescent="0.25">
      <c r="A80" t="s">
        <v>78</v>
      </c>
      <c r="B80">
        <v>2015</v>
      </c>
      <c r="C80">
        <v>5.2530000000000001</v>
      </c>
      <c r="D80">
        <v>0.77041999999999999</v>
      </c>
      <c r="E80">
        <v>0.15445</v>
      </c>
      <c r="F80">
        <v>0.47998000000000002</v>
      </c>
    </row>
    <row r="81" spans="1:6" x14ac:dyDescent="0.25">
      <c r="A81" t="s">
        <v>79</v>
      </c>
      <c r="B81">
        <v>2015</v>
      </c>
      <c r="C81">
        <v>5.2119999999999997</v>
      </c>
      <c r="D81">
        <v>1.02389</v>
      </c>
      <c r="E81">
        <v>0.16064999999999999</v>
      </c>
      <c r="F81">
        <v>7.7990000000000004E-2</v>
      </c>
    </row>
    <row r="82" spans="1:6" x14ac:dyDescent="0.25">
      <c r="A82" t="s">
        <v>80</v>
      </c>
      <c r="B82">
        <v>2015</v>
      </c>
      <c r="C82">
        <v>5.194</v>
      </c>
      <c r="D82">
        <v>0.59543000000000001</v>
      </c>
      <c r="E82">
        <v>0.10464</v>
      </c>
      <c r="F82">
        <v>0.33671000000000001</v>
      </c>
    </row>
    <row r="83" spans="1:6" x14ac:dyDescent="0.25">
      <c r="A83" t="s">
        <v>81</v>
      </c>
      <c r="B83">
        <v>2015</v>
      </c>
      <c r="C83">
        <v>5.1920000000000002</v>
      </c>
      <c r="D83">
        <v>0.90198</v>
      </c>
      <c r="E83">
        <v>0.14293</v>
      </c>
      <c r="F83">
        <v>0.11053</v>
      </c>
    </row>
    <row r="84" spans="1:6" x14ac:dyDescent="0.25">
      <c r="A84" t="s">
        <v>82</v>
      </c>
      <c r="B84">
        <v>2015</v>
      </c>
      <c r="C84">
        <v>5.1920000000000002</v>
      </c>
      <c r="D84">
        <v>0.97438000000000002</v>
      </c>
      <c r="E84">
        <v>0.14296</v>
      </c>
      <c r="F84">
        <v>0.16139999999999999</v>
      </c>
    </row>
    <row r="85" spans="1:6" x14ac:dyDescent="0.25">
      <c r="A85" t="s">
        <v>83</v>
      </c>
      <c r="B85">
        <v>2015</v>
      </c>
      <c r="C85">
        <v>5.14</v>
      </c>
      <c r="D85">
        <v>0.89012000000000002</v>
      </c>
      <c r="E85">
        <v>2.7810000000000001E-2</v>
      </c>
      <c r="F85">
        <v>8.1850000000000006E-2</v>
      </c>
    </row>
    <row r="86" spans="1:6" x14ac:dyDescent="0.25">
      <c r="A86" t="s">
        <v>84</v>
      </c>
      <c r="B86">
        <v>2015</v>
      </c>
      <c r="C86">
        <v>5.1289999999999996</v>
      </c>
      <c r="D86">
        <v>0.47038000000000002</v>
      </c>
      <c r="E86">
        <v>0.12468</v>
      </c>
      <c r="F86">
        <v>0.19591</v>
      </c>
    </row>
    <row r="87" spans="1:6" x14ac:dyDescent="0.25">
      <c r="A87" t="s">
        <v>85</v>
      </c>
      <c r="B87">
        <v>2015</v>
      </c>
      <c r="C87">
        <v>5.1239999999999997</v>
      </c>
      <c r="D87">
        <v>1.04345</v>
      </c>
      <c r="E87">
        <v>6.4900000000000001E-3</v>
      </c>
      <c r="F87">
        <v>0.13747999999999999</v>
      </c>
    </row>
    <row r="88" spans="1:6" x14ac:dyDescent="0.25">
      <c r="A88" t="s">
        <v>86</v>
      </c>
      <c r="B88">
        <v>2015</v>
      </c>
      <c r="C88">
        <v>5.1230000000000002</v>
      </c>
      <c r="D88">
        <v>0.92052999999999996</v>
      </c>
      <c r="E88">
        <v>2.6169999999999999E-2</v>
      </c>
      <c r="F88">
        <v>0.19231000000000001</v>
      </c>
    </row>
    <row r="89" spans="1:6" x14ac:dyDescent="0.25">
      <c r="A89" t="s">
        <v>87</v>
      </c>
      <c r="B89">
        <v>2015</v>
      </c>
      <c r="C89">
        <v>5.1020000000000003</v>
      </c>
      <c r="D89">
        <v>1.15991</v>
      </c>
      <c r="E89">
        <v>1.078E-2</v>
      </c>
      <c r="F89">
        <v>0.13719000000000001</v>
      </c>
    </row>
    <row r="90" spans="1:6" x14ac:dyDescent="0.25">
      <c r="A90" t="s">
        <v>88</v>
      </c>
      <c r="B90">
        <v>2015</v>
      </c>
      <c r="C90">
        <v>5.0979999999999999</v>
      </c>
      <c r="D90">
        <v>1.1131200000000001</v>
      </c>
      <c r="E90">
        <v>6.3320000000000001E-2</v>
      </c>
      <c r="F90">
        <v>0.18226000000000001</v>
      </c>
    </row>
    <row r="91" spans="1:6" x14ac:dyDescent="0.25">
      <c r="A91" t="s">
        <v>89</v>
      </c>
      <c r="B91">
        <v>2015</v>
      </c>
      <c r="C91">
        <v>5.0730000000000004</v>
      </c>
      <c r="D91">
        <v>0.70531999999999995</v>
      </c>
      <c r="E91">
        <v>0.12279</v>
      </c>
      <c r="F91">
        <v>0.24990999999999999</v>
      </c>
    </row>
    <row r="92" spans="1:6" x14ac:dyDescent="0.25">
      <c r="A92" t="s">
        <v>90</v>
      </c>
      <c r="B92">
        <v>2015</v>
      </c>
      <c r="C92">
        <v>5.0570000000000004</v>
      </c>
      <c r="D92">
        <v>0.18847</v>
      </c>
      <c r="E92">
        <v>0.39928000000000002</v>
      </c>
      <c r="F92">
        <v>0.50317999999999996</v>
      </c>
    </row>
    <row r="93" spans="1:6" x14ac:dyDescent="0.25">
      <c r="A93" t="s">
        <v>91</v>
      </c>
      <c r="B93">
        <v>2015</v>
      </c>
      <c r="C93">
        <v>5.0129999999999999</v>
      </c>
      <c r="D93">
        <v>0.73479000000000005</v>
      </c>
      <c r="E93">
        <v>8.5459999999999994E-2</v>
      </c>
      <c r="F93">
        <v>7.1720000000000006E-2</v>
      </c>
    </row>
    <row r="94" spans="1:6" x14ac:dyDescent="0.25">
      <c r="A94" t="s">
        <v>92</v>
      </c>
      <c r="B94">
        <v>2015</v>
      </c>
      <c r="C94">
        <v>5.0069999999999997</v>
      </c>
      <c r="D94">
        <v>0.91851000000000005</v>
      </c>
      <c r="E94">
        <v>5.3269999999999998E-2</v>
      </c>
      <c r="F94">
        <v>0.22359000000000001</v>
      </c>
    </row>
    <row r="95" spans="1:6" x14ac:dyDescent="0.25">
      <c r="A95" t="s">
        <v>93</v>
      </c>
      <c r="B95">
        <v>2015</v>
      </c>
      <c r="C95">
        <v>4.9710000000000001</v>
      </c>
      <c r="D95">
        <v>8.3080000000000001E-2</v>
      </c>
      <c r="E95">
        <v>0.15603</v>
      </c>
      <c r="F95">
        <v>0.22269</v>
      </c>
    </row>
    <row r="96" spans="1:6" x14ac:dyDescent="0.25">
      <c r="A96" t="s">
        <v>94</v>
      </c>
      <c r="B96">
        <v>2015</v>
      </c>
      <c r="C96">
        <v>4.9589999999999996</v>
      </c>
      <c r="D96">
        <v>0.87866999999999995</v>
      </c>
      <c r="E96">
        <v>6.4130000000000006E-2</v>
      </c>
      <c r="F96">
        <v>0.14272000000000001</v>
      </c>
    </row>
    <row r="97" spans="1:6" x14ac:dyDescent="0.25">
      <c r="A97" t="s">
        <v>95</v>
      </c>
      <c r="B97">
        <v>2015</v>
      </c>
      <c r="C97">
        <v>4.9489999999999998</v>
      </c>
      <c r="D97">
        <v>0.83223000000000003</v>
      </c>
      <c r="E97">
        <v>2.2699999999999999E-3</v>
      </c>
      <c r="F97">
        <v>0.24807999999999999</v>
      </c>
    </row>
    <row r="98" spans="1:6" x14ac:dyDescent="0.25">
      <c r="A98" t="s">
        <v>96</v>
      </c>
      <c r="B98">
        <v>2015</v>
      </c>
      <c r="C98">
        <v>4.8979999999999997</v>
      </c>
      <c r="D98">
        <v>0.37545000000000001</v>
      </c>
      <c r="E98">
        <v>0.12504000000000001</v>
      </c>
      <c r="F98">
        <v>0.16388</v>
      </c>
    </row>
    <row r="99" spans="1:6" x14ac:dyDescent="0.25">
      <c r="A99" t="s">
        <v>97</v>
      </c>
      <c r="B99">
        <v>2015</v>
      </c>
      <c r="C99">
        <v>4.8849999999999998</v>
      </c>
      <c r="D99">
        <v>0.89537</v>
      </c>
      <c r="E99">
        <v>0.14233999999999999</v>
      </c>
      <c r="F99">
        <v>0.21684</v>
      </c>
    </row>
    <row r="100" spans="1:6" x14ac:dyDescent="0.25">
      <c r="A100" t="s">
        <v>98</v>
      </c>
      <c r="B100">
        <v>2015</v>
      </c>
      <c r="C100">
        <v>4.8760000000000003</v>
      </c>
      <c r="D100">
        <v>0.59065999999999996</v>
      </c>
      <c r="E100">
        <v>0.24249000000000001</v>
      </c>
      <c r="F100">
        <v>0.42192000000000002</v>
      </c>
    </row>
    <row r="101" spans="1:6" x14ac:dyDescent="0.25">
      <c r="A101" t="s">
        <v>99</v>
      </c>
      <c r="B101">
        <v>2015</v>
      </c>
      <c r="C101">
        <v>4.8739999999999997</v>
      </c>
      <c r="D101">
        <v>0.82818999999999998</v>
      </c>
      <c r="E101">
        <v>2.666E-2</v>
      </c>
      <c r="F101">
        <v>0.33229999999999998</v>
      </c>
    </row>
    <row r="102" spans="1:6" x14ac:dyDescent="0.25">
      <c r="A102" t="s">
        <v>100</v>
      </c>
      <c r="B102">
        <v>2015</v>
      </c>
      <c r="C102">
        <v>4.867</v>
      </c>
      <c r="D102">
        <v>0.71206000000000003</v>
      </c>
      <c r="E102">
        <v>3.0599999999999999E-2</v>
      </c>
      <c r="F102">
        <v>0.18259</v>
      </c>
    </row>
    <row r="103" spans="1:6" x14ac:dyDescent="0.25">
      <c r="A103" t="s">
        <v>101</v>
      </c>
      <c r="B103">
        <v>2015</v>
      </c>
      <c r="C103">
        <v>4.8570000000000002</v>
      </c>
      <c r="D103">
        <v>1.1540600000000001</v>
      </c>
      <c r="E103">
        <v>1.397E-2</v>
      </c>
      <c r="F103">
        <v>0</v>
      </c>
    </row>
    <row r="104" spans="1:6" x14ac:dyDescent="0.25">
      <c r="A104" t="s">
        <v>102</v>
      </c>
      <c r="B104">
        <v>2015</v>
      </c>
      <c r="C104">
        <v>4.8390000000000004</v>
      </c>
      <c r="D104">
        <v>1.0256400000000001</v>
      </c>
      <c r="E104">
        <v>4.582E-2</v>
      </c>
      <c r="F104">
        <v>0.21854000000000001</v>
      </c>
    </row>
    <row r="105" spans="1:6" x14ac:dyDescent="0.25">
      <c r="A105" t="s">
        <v>103</v>
      </c>
      <c r="B105">
        <v>2015</v>
      </c>
      <c r="C105">
        <v>4.8</v>
      </c>
      <c r="D105">
        <v>1.12094</v>
      </c>
      <c r="E105">
        <v>2.758E-2</v>
      </c>
      <c r="F105">
        <v>0.128</v>
      </c>
    </row>
    <row r="106" spans="1:6" x14ac:dyDescent="0.25">
      <c r="A106" t="s">
        <v>104</v>
      </c>
      <c r="B106">
        <v>2015</v>
      </c>
      <c r="C106">
        <v>4.7880000000000003</v>
      </c>
      <c r="D106">
        <v>0.59531999999999996</v>
      </c>
      <c r="E106">
        <v>6.8250000000000005E-2</v>
      </c>
      <c r="F106">
        <v>0.23027</v>
      </c>
    </row>
    <row r="107" spans="1:6" x14ac:dyDescent="0.25">
      <c r="A107" t="s">
        <v>105</v>
      </c>
      <c r="B107">
        <v>2015</v>
      </c>
      <c r="C107">
        <v>4.7859999999999996</v>
      </c>
      <c r="D107">
        <v>0.39046999999999998</v>
      </c>
      <c r="E107">
        <v>0.15071999999999999</v>
      </c>
      <c r="F107">
        <v>0.22974</v>
      </c>
    </row>
    <row r="108" spans="1:6" x14ac:dyDescent="0.25">
      <c r="A108" t="s">
        <v>106</v>
      </c>
      <c r="B108">
        <v>2015</v>
      </c>
      <c r="C108">
        <v>4.7389999999999999</v>
      </c>
      <c r="D108">
        <v>0.88112999999999997</v>
      </c>
      <c r="E108">
        <v>6.3579999999999998E-2</v>
      </c>
      <c r="F108">
        <v>6.4310000000000006E-2</v>
      </c>
    </row>
    <row r="109" spans="1:6" x14ac:dyDescent="0.25">
      <c r="A109" t="s">
        <v>107</v>
      </c>
      <c r="B109">
        <v>2015</v>
      </c>
      <c r="C109">
        <v>4.7149999999999999</v>
      </c>
      <c r="D109">
        <v>0.59867000000000004</v>
      </c>
      <c r="E109">
        <v>0.12905</v>
      </c>
      <c r="F109">
        <v>0.11251</v>
      </c>
    </row>
    <row r="110" spans="1:6" x14ac:dyDescent="0.25">
      <c r="A110" t="s">
        <v>108</v>
      </c>
      <c r="B110">
        <v>2015</v>
      </c>
      <c r="C110">
        <v>4.694</v>
      </c>
      <c r="D110">
        <v>0.39752999999999999</v>
      </c>
      <c r="E110">
        <v>0.12569</v>
      </c>
      <c r="F110">
        <v>0.21221999999999999</v>
      </c>
    </row>
    <row r="111" spans="1:6" x14ac:dyDescent="0.25">
      <c r="A111" t="s">
        <v>109</v>
      </c>
      <c r="B111">
        <v>2015</v>
      </c>
      <c r="C111">
        <v>4.6859999999999999</v>
      </c>
      <c r="D111">
        <v>1.0087999999999999</v>
      </c>
      <c r="E111">
        <v>5.8630000000000002E-2</v>
      </c>
      <c r="F111">
        <v>0.38085999999999998</v>
      </c>
    </row>
    <row r="112" spans="1:6" x14ac:dyDescent="0.25">
      <c r="A112" t="s">
        <v>110</v>
      </c>
      <c r="B112">
        <v>2015</v>
      </c>
      <c r="C112">
        <v>4.681</v>
      </c>
      <c r="D112">
        <v>0.79906999999999995</v>
      </c>
      <c r="E112">
        <v>2.9610000000000001E-2</v>
      </c>
      <c r="F112">
        <v>0.15275</v>
      </c>
    </row>
    <row r="113" spans="1:6" x14ac:dyDescent="0.25">
      <c r="A113" t="s">
        <v>111</v>
      </c>
      <c r="B113">
        <v>2015</v>
      </c>
      <c r="C113">
        <v>4.6769999999999996</v>
      </c>
      <c r="D113">
        <v>0.98548999999999998</v>
      </c>
      <c r="E113">
        <v>0.13788</v>
      </c>
      <c r="F113">
        <v>0.17921999999999999</v>
      </c>
    </row>
    <row r="114" spans="1:6" x14ac:dyDescent="0.25">
      <c r="A114" t="s">
        <v>112</v>
      </c>
      <c r="B114">
        <v>2015</v>
      </c>
      <c r="C114">
        <v>4.6420000000000003</v>
      </c>
      <c r="D114">
        <v>0.92049000000000003</v>
      </c>
      <c r="E114">
        <v>8.8840000000000002E-2</v>
      </c>
      <c r="F114">
        <v>0.11973</v>
      </c>
    </row>
    <row r="115" spans="1:6" x14ac:dyDescent="0.25">
      <c r="A115" t="s">
        <v>113</v>
      </c>
      <c r="B115">
        <v>2015</v>
      </c>
      <c r="C115">
        <v>4.633</v>
      </c>
      <c r="D115">
        <v>0.54557999999999995</v>
      </c>
      <c r="E115">
        <v>4.3549999999999998E-2</v>
      </c>
      <c r="F115">
        <v>0.23086999999999999</v>
      </c>
    </row>
    <row r="116" spans="1:6" x14ac:dyDescent="0.25">
      <c r="A116" t="s">
        <v>114</v>
      </c>
      <c r="B116">
        <v>2015</v>
      </c>
      <c r="C116">
        <v>4.6100000000000003</v>
      </c>
      <c r="D116">
        <v>0.27100000000000002</v>
      </c>
      <c r="E116">
        <v>8.0790000000000001E-2</v>
      </c>
      <c r="F116">
        <v>0.18987000000000001</v>
      </c>
    </row>
    <row r="117" spans="1:6" x14ac:dyDescent="0.25">
      <c r="A117" t="s">
        <v>115</v>
      </c>
      <c r="B117">
        <v>2015</v>
      </c>
      <c r="C117">
        <v>4.5709999999999997</v>
      </c>
      <c r="D117">
        <v>7.1199999999999999E-2</v>
      </c>
      <c r="E117">
        <v>6.232E-2</v>
      </c>
      <c r="F117">
        <v>0.24362</v>
      </c>
    </row>
    <row r="118" spans="1:6" x14ac:dyDescent="0.25">
      <c r="A118" t="s">
        <v>116</v>
      </c>
      <c r="B118">
        <v>2015</v>
      </c>
      <c r="C118">
        <v>4.5650000000000004</v>
      </c>
      <c r="D118">
        <v>0.64498999999999995</v>
      </c>
      <c r="E118">
        <v>8.4919999999999995E-2</v>
      </c>
      <c r="F118">
        <v>0.26474999999999999</v>
      </c>
    </row>
    <row r="119" spans="1:6" x14ac:dyDescent="0.25">
      <c r="A119" t="s">
        <v>117</v>
      </c>
      <c r="B119">
        <v>2015</v>
      </c>
      <c r="C119">
        <v>4.55</v>
      </c>
      <c r="D119">
        <v>0.52107000000000003</v>
      </c>
      <c r="E119">
        <v>0.14660000000000001</v>
      </c>
      <c r="F119">
        <v>0.19062000000000001</v>
      </c>
    </row>
    <row r="120" spans="1:6" x14ac:dyDescent="0.25">
      <c r="A120" t="s">
        <v>118</v>
      </c>
      <c r="B120">
        <v>2015</v>
      </c>
      <c r="C120">
        <v>4.5179999999999998</v>
      </c>
      <c r="D120">
        <v>0.26673000000000002</v>
      </c>
      <c r="E120">
        <v>0.17175000000000001</v>
      </c>
      <c r="F120">
        <v>0.46187</v>
      </c>
    </row>
    <row r="121" spans="1:6" x14ac:dyDescent="0.25">
      <c r="A121" t="s">
        <v>119</v>
      </c>
      <c r="B121">
        <v>2015</v>
      </c>
      <c r="C121">
        <v>4.5170000000000003</v>
      </c>
      <c r="D121">
        <v>0</v>
      </c>
      <c r="E121">
        <v>7.6249999999999998E-2</v>
      </c>
      <c r="F121">
        <v>0.24834000000000001</v>
      </c>
    </row>
    <row r="122" spans="1:6" x14ac:dyDescent="0.25">
      <c r="A122" t="s">
        <v>120</v>
      </c>
      <c r="B122">
        <v>2015</v>
      </c>
      <c r="C122">
        <v>4.5140000000000002</v>
      </c>
      <c r="D122">
        <v>0.35997000000000001</v>
      </c>
      <c r="E122">
        <v>5.9069999999999998E-2</v>
      </c>
      <c r="F122">
        <v>0.32296000000000002</v>
      </c>
    </row>
    <row r="123" spans="1:6" x14ac:dyDescent="0.25">
      <c r="A123" t="s">
        <v>121</v>
      </c>
      <c r="B123">
        <v>2015</v>
      </c>
      <c r="C123">
        <v>4.5119999999999996</v>
      </c>
      <c r="D123">
        <v>0.19073000000000001</v>
      </c>
      <c r="E123">
        <v>0.15048</v>
      </c>
      <c r="F123">
        <v>0.24324999999999999</v>
      </c>
    </row>
    <row r="124" spans="1:6" x14ac:dyDescent="0.25">
      <c r="A124" t="s">
        <v>122</v>
      </c>
      <c r="B124">
        <v>2015</v>
      </c>
      <c r="C124">
        <v>4.5069999999999997</v>
      </c>
      <c r="D124">
        <v>0.33023999999999998</v>
      </c>
      <c r="E124">
        <v>8.7859999999999994E-2</v>
      </c>
      <c r="F124">
        <v>0.21487999999999999</v>
      </c>
    </row>
    <row r="125" spans="1:6" x14ac:dyDescent="0.25">
      <c r="A125" t="s">
        <v>123</v>
      </c>
      <c r="B125">
        <v>2015</v>
      </c>
      <c r="C125">
        <v>4.4359999999999999</v>
      </c>
      <c r="D125">
        <v>0.45406999999999997</v>
      </c>
      <c r="E125">
        <v>0.17460999999999999</v>
      </c>
      <c r="F125">
        <v>0.219</v>
      </c>
    </row>
    <row r="126" spans="1:6" x14ac:dyDescent="0.25">
      <c r="A126" t="s">
        <v>124</v>
      </c>
      <c r="B126">
        <v>2015</v>
      </c>
      <c r="C126">
        <v>4.4189999999999996</v>
      </c>
      <c r="D126">
        <v>0.36470999999999998</v>
      </c>
      <c r="E126">
        <v>5.8389999999999997E-2</v>
      </c>
      <c r="F126">
        <v>0.37541999999999998</v>
      </c>
    </row>
    <row r="127" spans="1:6" x14ac:dyDescent="0.25">
      <c r="A127" t="s">
        <v>125</v>
      </c>
      <c r="B127">
        <v>2015</v>
      </c>
      <c r="C127">
        <v>4.3689999999999998</v>
      </c>
      <c r="D127">
        <v>0.44024999999999997</v>
      </c>
      <c r="E127">
        <v>0.28105000000000002</v>
      </c>
      <c r="F127">
        <v>0.18093000000000001</v>
      </c>
    </row>
    <row r="128" spans="1:6" x14ac:dyDescent="0.25">
      <c r="A128" t="s">
        <v>126</v>
      </c>
      <c r="B128">
        <v>2015</v>
      </c>
      <c r="C128">
        <v>4.3499999999999996</v>
      </c>
      <c r="D128">
        <v>0.76820999999999995</v>
      </c>
      <c r="E128">
        <v>3.9E-2</v>
      </c>
      <c r="F128">
        <v>7.8549999999999995E-2</v>
      </c>
    </row>
    <row r="129" spans="1:6" x14ac:dyDescent="0.25">
      <c r="A129" t="s">
        <v>127</v>
      </c>
      <c r="B129">
        <v>2015</v>
      </c>
      <c r="C129">
        <v>4.3319999999999999</v>
      </c>
      <c r="D129">
        <v>0.99355000000000004</v>
      </c>
      <c r="E129">
        <v>0.12474</v>
      </c>
      <c r="F129">
        <v>0.10460999999999999</v>
      </c>
    </row>
    <row r="130" spans="1:6" x14ac:dyDescent="0.25">
      <c r="A130" t="s">
        <v>128</v>
      </c>
      <c r="B130">
        <v>2015</v>
      </c>
      <c r="C130">
        <v>4.3070000000000004</v>
      </c>
      <c r="D130">
        <v>0.27107999999999999</v>
      </c>
      <c r="E130">
        <v>0.19034000000000001</v>
      </c>
      <c r="F130">
        <v>0.79588000000000003</v>
      </c>
    </row>
    <row r="131" spans="1:6" x14ac:dyDescent="0.25">
      <c r="A131" t="s">
        <v>129</v>
      </c>
      <c r="B131">
        <v>2015</v>
      </c>
      <c r="C131">
        <v>4.2969999999999997</v>
      </c>
      <c r="D131">
        <v>0.7419</v>
      </c>
      <c r="E131">
        <v>0.38330999999999998</v>
      </c>
      <c r="F131">
        <v>5.5469999999999998E-2</v>
      </c>
    </row>
    <row r="132" spans="1:6" x14ac:dyDescent="0.25">
      <c r="A132" t="s">
        <v>130</v>
      </c>
      <c r="B132">
        <v>2015</v>
      </c>
      <c r="C132">
        <v>4.2919999999999998</v>
      </c>
      <c r="D132">
        <v>1.6039999999999999E-2</v>
      </c>
      <c r="E132">
        <v>6.9769999999999999E-2</v>
      </c>
      <c r="F132">
        <v>0.33128000000000002</v>
      </c>
    </row>
    <row r="133" spans="1:6" x14ac:dyDescent="0.25">
      <c r="A133" t="s">
        <v>131</v>
      </c>
      <c r="B133">
        <v>2015</v>
      </c>
      <c r="C133">
        <v>4.2709999999999999</v>
      </c>
      <c r="D133">
        <v>0.83523999999999998</v>
      </c>
      <c r="E133">
        <v>9.1789999999999997E-2</v>
      </c>
      <c r="F133">
        <v>0.40827999999999998</v>
      </c>
    </row>
    <row r="134" spans="1:6" x14ac:dyDescent="0.25">
      <c r="A134" t="s">
        <v>132</v>
      </c>
      <c r="B134">
        <v>2015</v>
      </c>
      <c r="C134">
        <v>4.2519999999999998</v>
      </c>
      <c r="D134">
        <v>0.42249999999999999</v>
      </c>
      <c r="E134">
        <v>5.7860000000000002E-2</v>
      </c>
      <c r="F134">
        <v>0.20618</v>
      </c>
    </row>
    <row r="135" spans="1:6" x14ac:dyDescent="0.25">
      <c r="A135" t="s">
        <v>133</v>
      </c>
      <c r="B135">
        <v>2015</v>
      </c>
      <c r="C135">
        <v>4.218</v>
      </c>
      <c r="D135">
        <v>1.0121599999999999</v>
      </c>
      <c r="E135">
        <v>8.7200000000000003E-3</v>
      </c>
      <c r="F135">
        <v>0.11921</v>
      </c>
    </row>
    <row r="136" spans="1:6" x14ac:dyDescent="0.25">
      <c r="A136" t="s">
        <v>134</v>
      </c>
      <c r="B136">
        <v>2015</v>
      </c>
      <c r="C136">
        <v>4.194</v>
      </c>
      <c r="D136">
        <v>0.88180000000000003</v>
      </c>
      <c r="E136">
        <v>6.3240000000000005E-2</v>
      </c>
      <c r="F136">
        <v>0.11291</v>
      </c>
    </row>
    <row r="137" spans="1:6" x14ac:dyDescent="0.25">
      <c r="A137" t="s">
        <v>135</v>
      </c>
      <c r="B137">
        <v>2015</v>
      </c>
      <c r="C137">
        <v>4.077</v>
      </c>
      <c r="D137">
        <v>0.54649000000000003</v>
      </c>
      <c r="E137">
        <v>7.8539999999999999E-2</v>
      </c>
      <c r="F137">
        <v>9.1310000000000002E-2</v>
      </c>
    </row>
    <row r="138" spans="1:6" x14ac:dyDescent="0.25">
      <c r="A138" t="s">
        <v>136</v>
      </c>
      <c r="B138">
        <v>2015</v>
      </c>
      <c r="C138">
        <v>4.0330000000000004</v>
      </c>
      <c r="D138">
        <v>0.75778000000000001</v>
      </c>
      <c r="E138">
        <v>7.1220000000000006E-2</v>
      </c>
      <c r="F138">
        <v>0.12343999999999999</v>
      </c>
    </row>
    <row r="139" spans="1:6" x14ac:dyDescent="0.25">
      <c r="A139" t="s">
        <v>137</v>
      </c>
      <c r="B139">
        <v>2015</v>
      </c>
      <c r="C139">
        <v>3.9950000000000001</v>
      </c>
      <c r="D139">
        <v>0.26074000000000003</v>
      </c>
      <c r="E139">
        <v>0.12352</v>
      </c>
      <c r="F139">
        <v>0.18798000000000001</v>
      </c>
    </row>
    <row r="140" spans="1:6" x14ac:dyDescent="0.25">
      <c r="A140" t="s">
        <v>138</v>
      </c>
      <c r="B140">
        <v>2015</v>
      </c>
      <c r="C140">
        <v>3.9889999999999999</v>
      </c>
      <c r="D140">
        <v>0.67866000000000004</v>
      </c>
      <c r="E140">
        <v>0.11686000000000001</v>
      </c>
      <c r="F140">
        <v>0.12388</v>
      </c>
    </row>
    <row r="141" spans="1:6" x14ac:dyDescent="0.25">
      <c r="A141" t="s">
        <v>139</v>
      </c>
      <c r="B141">
        <v>2015</v>
      </c>
      <c r="C141">
        <v>3.956</v>
      </c>
      <c r="D141">
        <v>0.23905999999999999</v>
      </c>
      <c r="E141">
        <v>0.19900000000000001</v>
      </c>
      <c r="F141">
        <v>0.17441000000000001</v>
      </c>
    </row>
    <row r="142" spans="1:6" x14ac:dyDescent="0.25">
      <c r="A142" t="s">
        <v>140</v>
      </c>
      <c r="B142">
        <v>2015</v>
      </c>
      <c r="C142">
        <v>3.931</v>
      </c>
      <c r="D142">
        <v>0.21102000000000001</v>
      </c>
      <c r="E142">
        <v>7.2669999999999998E-2</v>
      </c>
      <c r="F142">
        <v>0.29065999999999997</v>
      </c>
    </row>
    <row r="143" spans="1:6" x14ac:dyDescent="0.25">
      <c r="A143" t="s">
        <v>141</v>
      </c>
      <c r="B143">
        <v>2015</v>
      </c>
      <c r="C143">
        <v>3.9039999999999999</v>
      </c>
      <c r="D143">
        <v>0.36498000000000003</v>
      </c>
      <c r="E143">
        <v>0.10713</v>
      </c>
      <c r="F143">
        <v>0.20843</v>
      </c>
    </row>
    <row r="144" spans="1:6" x14ac:dyDescent="0.25">
      <c r="A144" t="s">
        <v>142</v>
      </c>
      <c r="B144">
        <v>2015</v>
      </c>
      <c r="C144">
        <v>3.8959999999999999</v>
      </c>
      <c r="D144">
        <v>1.0602400000000001</v>
      </c>
      <c r="E144">
        <v>0.11090999999999999</v>
      </c>
      <c r="F144">
        <v>6.8220000000000003E-2</v>
      </c>
    </row>
    <row r="145" spans="1:6" x14ac:dyDescent="0.25">
      <c r="A145" t="s">
        <v>143</v>
      </c>
      <c r="B145">
        <v>2015</v>
      </c>
      <c r="C145">
        <v>3.8450000000000002</v>
      </c>
      <c r="D145">
        <v>6.9400000000000003E-2</v>
      </c>
      <c r="E145">
        <v>0.15639</v>
      </c>
      <c r="F145">
        <v>0.19386999999999999</v>
      </c>
    </row>
    <row r="146" spans="1:6" x14ac:dyDescent="0.25">
      <c r="A146" t="s">
        <v>144</v>
      </c>
      <c r="B146">
        <v>2015</v>
      </c>
      <c r="C146">
        <v>3.819</v>
      </c>
      <c r="D146">
        <v>0.46038000000000001</v>
      </c>
      <c r="E146">
        <v>7.2470000000000007E-2</v>
      </c>
      <c r="F146">
        <v>0.40359</v>
      </c>
    </row>
    <row r="147" spans="1:6" x14ac:dyDescent="0.25">
      <c r="A147" t="s">
        <v>145</v>
      </c>
      <c r="B147">
        <v>2015</v>
      </c>
      <c r="C147">
        <v>3.7810000000000001</v>
      </c>
      <c r="D147">
        <v>0.28520000000000001</v>
      </c>
      <c r="E147">
        <v>5.747E-2</v>
      </c>
      <c r="F147">
        <v>0.34377000000000002</v>
      </c>
    </row>
    <row r="148" spans="1:6" x14ac:dyDescent="0.25">
      <c r="A148" t="s">
        <v>146</v>
      </c>
      <c r="B148">
        <v>2015</v>
      </c>
      <c r="C148">
        <v>3.681</v>
      </c>
      <c r="D148">
        <v>0.20824000000000001</v>
      </c>
      <c r="E148">
        <v>8.1240000000000007E-2</v>
      </c>
      <c r="F148">
        <v>0.21332999999999999</v>
      </c>
    </row>
    <row r="149" spans="1:6" x14ac:dyDescent="0.25">
      <c r="A149" t="s">
        <v>147</v>
      </c>
      <c r="B149">
        <v>2015</v>
      </c>
      <c r="C149">
        <v>3.6779999999999999</v>
      </c>
      <c r="D149">
        <v>7.85E-2</v>
      </c>
      <c r="E149">
        <v>8.2890000000000005E-2</v>
      </c>
      <c r="F149">
        <v>0.23835000000000001</v>
      </c>
    </row>
    <row r="150" spans="1:6" x14ac:dyDescent="0.25">
      <c r="A150" t="s">
        <v>148</v>
      </c>
      <c r="B150">
        <v>2015</v>
      </c>
      <c r="C150">
        <v>3.6669999999999998</v>
      </c>
      <c r="D150">
        <v>0.34193000000000001</v>
      </c>
      <c r="E150">
        <v>5.2690000000000001E-2</v>
      </c>
      <c r="F150">
        <v>0.18386</v>
      </c>
    </row>
    <row r="151" spans="1:6" x14ac:dyDescent="0.25">
      <c r="A151" t="s">
        <v>149</v>
      </c>
      <c r="B151">
        <v>2015</v>
      </c>
      <c r="C151">
        <v>3.6560000000000001</v>
      </c>
      <c r="D151">
        <v>0.17416999999999999</v>
      </c>
      <c r="E151">
        <v>0.12139</v>
      </c>
      <c r="F151">
        <v>0.28656999999999999</v>
      </c>
    </row>
    <row r="152" spans="1:6" x14ac:dyDescent="0.25">
      <c r="A152" t="s">
        <v>150</v>
      </c>
      <c r="B152">
        <v>2015</v>
      </c>
      <c r="C152">
        <v>3.6549999999999998</v>
      </c>
      <c r="D152">
        <v>0.46533999999999998</v>
      </c>
      <c r="E152">
        <v>0.17921999999999999</v>
      </c>
      <c r="F152">
        <v>0.20165</v>
      </c>
    </row>
    <row r="153" spans="1:6" x14ac:dyDescent="0.25">
      <c r="A153" t="s">
        <v>151</v>
      </c>
      <c r="B153">
        <v>2015</v>
      </c>
      <c r="C153">
        <v>3.5870000000000002</v>
      </c>
      <c r="D153">
        <v>0.25812000000000002</v>
      </c>
      <c r="E153">
        <v>0.12831999999999999</v>
      </c>
      <c r="F153">
        <v>0.21747</v>
      </c>
    </row>
    <row r="154" spans="1:6" x14ac:dyDescent="0.25">
      <c r="A154" t="s">
        <v>152</v>
      </c>
      <c r="B154">
        <v>2015</v>
      </c>
      <c r="C154">
        <v>3.5750000000000002</v>
      </c>
      <c r="D154">
        <v>0.31981999999999999</v>
      </c>
      <c r="E154">
        <v>9.7189999999999999E-2</v>
      </c>
      <c r="F154">
        <v>0.36509999999999998</v>
      </c>
    </row>
    <row r="155" spans="1:6" x14ac:dyDescent="0.25">
      <c r="A155" t="s">
        <v>153</v>
      </c>
      <c r="B155">
        <v>2015</v>
      </c>
      <c r="C155">
        <v>3.4649999999999999</v>
      </c>
      <c r="D155">
        <v>0.22208</v>
      </c>
      <c r="E155">
        <v>0.55191000000000001</v>
      </c>
      <c r="F155">
        <v>0.22628000000000001</v>
      </c>
    </row>
    <row r="156" spans="1:6" x14ac:dyDescent="0.25">
      <c r="A156" t="s">
        <v>154</v>
      </c>
      <c r="B156">
        <v>2015</v>
      </c>
      <c r="C156">
        <v>3.34</v>
      </c>
      <c r="D156">
        <v>0.28665000000000002</v>
      </c>
      <c r="E156">
        <v>8.0100000000000005E-2</v>
      </c>
      <c r="F156">
        <v>0.18260000000000001</v>
      </c>
    </row>
    <row r="157" spans="1:6" x14ac:dyDescent="0.25">
      <c r="A157" t="s">
        <v>155</v>
      </c>
      <c r="B157">
        <v>2015</v>
      </c>
      <c r="C157">
        <v>3.0059999999999998</v>
      </c>
      <c r="D157">
        <v>0.66320000000000001</v>
      </c>
      <c r="E157">
        <v>0.18906000000000001</v>
      </c>
      <c r="F157">
        <v>0.47178999999999999</v>
      </c>
    </row>
    <row r="158" spans="1:6" x14ac:dyDescent="0.25">
      <c r="A158" t="s">
        <v>156</v>
      </c>
      <c r="B158">
        <v>2015</v>
      </c>
      <c r="C158">
        <v>2.9049999999999998</v>
      </c>
      <c r="D158">
        <v>1.5299999999999999E-2</v>
      </c>
      <c r="E158">
        <v>0.10062</v>
      </c>
      <c r="F158">
        <v>0.19727</v>
      </c>
    </row>
    <row r="159" spans="1:6" x14ac:dyDescent="0.25">
      <c r="A159" t="s">
        <v>157</v>
      </c>
      <c r="B159">
        <v>2015</v>
      </c>
      <c r="C159">
        <v>2.839</v>
      </c>
      <c r="D159">
        <v>0.20868</v>
      </c>
      <c r="E159">
        <v>0.10731</v>
      </c>
      <c r="F159">
        <v>0.16681000000000001</v>
      </c>
    </row>
    <row r="160" spans="1:6" x14ac:dyDescent="0.25">
      <c r="A160" t="s">
        <v>2</v>
      </c>
      <c r="B160">
        <v>2016</v>
      </c>
      <c r="C160">
        <v>7.5259999999999998</v>
      </c>
      <c r="D160">
        <v>1.4417800000000001</v>
      </c>
      <c r="E160">
        <v>0.44452999999999998</v>
      </c>
      <c r="F160">
        <v>0.36170999999999998</v>
      </c>
    </row>
    <row r="161" spans="1:6" x14ac:dyDescent="0.25">
      <c r="A161" t="s">
        <v>0</v>
      </c>
      <c r="B161">
        <v>2016</v>
      </c>
      <c r="C161">
        <v>7.5090000000000003</v>
      </c>
      <c r="D161">
        <v>1.5273300000000001</v>
      </c>
      <c r="E161">
        <v>0.41203000000000001</v>
      </c>
      <c r="F161">
        <v>0.28083000000000002</v>
      </c>
    </row>
    <row r="162" spans="1:6" x14ac:dyDescent="0.25">
      <c r="A162" t="s">
        <v>1</v>
      </c>
      <c r="B162">
        <v>2016</v>
      </c>
      <c r="C162">
        <v>7.5010000000000003</v>
      </c>
      <c r="D162">
        <v>1.42666</v>
      </c>
      <c r="E162">
        <v>0.14974999999999999</v>
      </c>
      <c r="F162">
        <v>0.47677999999999998</v>
      </c>
    </row>
    <row r="163" spans="1:6" x14ac:dyDescent="0.25">
      <c r="A163" t="s">
        <v>3</v>
      </c>
      <c r="B163">
        <v>2016</v>
      </c>
      <c r="C163">
        <v>7.4980000000000002</v>
      </c>
      <c r="D163">
        <v>1.57744</v>
      </c>
      <c r="E163">
        <v>0.35776000000000002</v>
      </c>
      <c r="F163">
        <v>0.37895000000000001</v>
      </c>
    </row>
    <row r="164" spans="1:6" x14ac:dyDescent="0.25">
      <c r="A164" t="s">
        <v>5</v>
      </c>
      <c r="B164">
        <v>2016</v>
      </c>
      <c r="C164">
        <v>7.4130000000000003</v>
      </c>
      <c r="D164">
        <v>1.40598</v>
      </c>
      <c r="E164">
        <v>0.41004000000000002</v>
      </c>
      <c r="F164">
        <v>0.25491999999999998</v>
      </c>
    </row>
    <row r="165" spans="1:6" x14ac:dyDescent="0.25">
      <c r="A165" t="s">
        <v>4</v>
      </c>
      <c r="B165">
        <v>2016</v>
      </c>
      <c r="C165">
        <v>7.4039999999999999</v>
      </c>
      <c r="D165">
        <v>1.44015</v>
      </c>
      <c r="E165">
        <v>0.31329000000000001</v>
      </c>
      <c r="F165">
        <v>0.44834000000000002</v>
      </c>
    </row>
    <row r="166" spans="1:6" x14ac:dyDescent="0.25">
      <c r="A166" t="s">
        <v>6</v>
      </c>
      <c r="B166">
        <v>2016</v>
      </c>
      <c r="C166">
        <v>7.3390000000000004</v>
      </c>
      <c r="D166">
        <v>1.46468</v>
      </c>
      <c r="E166">
        <v>0.29926999999999998</v>
      </c>
      <c r="F166">
        <v>0.47416000000000003</v>
      </c>
    </row>
    <row r="167" spans="1:6" x14ac:dyDescent="0.25">
      <c r="A167" t="s">
        <v>8</v>
      </c>
      <c r="B167">
        <v>2016</v>
      </c>
      <c r="C167">
        <v>7.3339999999999996</v>
      </c>
      <c r="D167">
        <v>1.36066</v>
      </c>
      <c r="E167">
        <v>0.41904000000000002</v>
      </c>
      <c r="F167">
        <v>0.49401</v>
      </c>
    </row>
    <row r="168" spans="1:6" x14ac:dyDescent="0.25">
      <c r="A168" t="s">
        <v>9</v>
      </c>
      <c r="B168">
        <v>2016</v>
      </c>
      <c r="C168">
        <v>7.3129999999999997</v>
      </c>
      <c r="D168">
        <v>1.4444300000000001</v>
      </c>
      <c r="E168">
        <v>0.32330999999999999</v>
      </c>
      <c r="F168">
        <v>0.47406999999999999</v>
      </c>
    </row>
    <row r="169" spans="1:6" x14ac:dyDescent="0.25">
      <c r="A169" t="s">
        <v>7</v>
      </c>
      <c r="B169">
        <v>2016</v>
      </c>
      <c r="C169">
        <v>7.2910000000000004</v>
      </c>
      <c r="D169">
        <v>1.45181</v>
      </c>
      <c r="E169">
        <v>0.40866999999999998</v>
      </c>
      <c r="F169">
        <v>0.38253999999999999</v>
      </c>
    </row>
    <row r="170" spans="1:6" x14ac:dyDescent="0.25">
      <c r="A170" t="s">
        <v>10</v>
      </c>
      <c r="B170">
        <v>2016</v>
      </c>
      <c r="C170">
        <v>7.2670000000000003</v>
      </c>
      <c r="D170">
        <v>1.3376600000000001</v>
      </c>
      <c r="E170">
        <v>8.7279999999999996E-2</v>
      </c>
      <c r="F170">
        <v>0.32288</v>
      </c>
    </row>
    <row r="171" spans="1:6" x14ac:dyDescent="0.25">
      <c r="A171" t="s">
        <v>12</v>
      </c>
      <c r="B171">
        <v>2016</v>
      </c>
      <c r="C171">
        <v>7.1189999999999998</v>
      </c>
      <c r="D171">
        <v>1.45038</v>
      </c>
      <c r="E171">
        <v>0.21348</v>
      </c>
      <c r="F171">
        <v>0.32865</v>
      </c>
    </row>
    <row r="172" spans="1:6" x14ac:dyDescent="0.25">
      <c r="A172" t="s">
        <v>14</v>
      </c>
      <c r="B172">
        <v>2016</v>
      </c>
      <c r="C172">
        <v>7.1040000000000001</v>
      </c>
      <c r="D172">
        <v>1.50796</v>
      </c>
      <c r="E172">
        <v>0.14868000000000001</v>
      </c>
      <c r="F172">
        <v>0.41077000000000002</v>
      </c>
    </row>
    <row r="173" spans="1:6" x14ac:dyDescent="0.25">
      <c r="A173" t="s">
        <v>11</v>
      </c>
      <c r="B173">
        <v>2016</v>
      </c>
      <c r="C173">
        <v>7.0869999999999997</v>
      </c>
      <c r="D173">
        <v>1.0687899999999999</v>
      </c>
      <c r="E173">
        <v>0.10546999999999999</v>
      </c>
      <c r="F173">
        <v>0.22553000000000001</v>
      </c>
    </row>
    <row r="174" spans="1:6" x14ac:dyDescent="0.25">
      <c r="A174" t="s">
        <v>159</v>
      </c>
      <c r="B174">
        <v>2016</v>
      </c>
      <c r="C174">
        <v>7.0389999999999997</v>
      </c>
      <c r="D174">
        <v>1.3594299999999999</v>
      </c>
      <c r="E174">
        <v>0.12275</v>
      </c>
      <c r="F174">
        <v>0.22202</v>
      </c>
    </row>
    <row r="175" spans="1:6" x14ac:dyDescent="0.25">
      <c r="A175" t="s">
        <v>25</v>
      </c>
      <c r="B175">
        <v>2016</v>
      </c>
      <c r="C175">
        <v>6.9939999999999998</v>
      </c>
      <c r="D175">
        <v>1.44787</v>
      </c>
      <c r="E175">
        <v>0.28550999999999999</v>
      </c>
      <c r="F175">
        <v>0.30452000000000001</v>
      </c>
    </row>
    <row r="176" spans="1:6" x14ac:dyDescent="0.25">
      <c r="A176" t="s">
        <v>15</v>
      </c>
      <c r="B176">
        <v>2016</v>
      </c>
      <c r="C176">
        <v>6.952</v>
      </c>
      <c r="D176">
        <v>1.08754</v>
      </c>
      <c r="E176">
        <v>0.14166000000000001</v>
      </c>
      <c r="F176">
        <v>0.15776000000000001</v>
      </c>
    </row>
    <row r="177" spans="1:6" x14ac:dyDescent="0.25">
      <c r="A177" t="s">
        <v>18</v>
      </c>
      <c r="B177">
        <v>2016</v>
      </c>
      <c r="C177">
        <v>6.9290000000000003</v>
      </c>
      <c r="D177">
        <v>1.4253899999999999</v>
      </c>
      <c r="E177">
        <v>0.26247999999999999</v>
      </c>
      <c r="F177">
        <v>0.2424</v>
      </c>
    </row>
    <row r="178" spans="1:6" x14ac:dyDescent="0.25">
      <c r="A178" t="s">
        <v>17</v>
      </c>
      <c r="B178">
        <v>2016</v>
      </c>
      <c r="C178">
        <v>6.907</v>
      </c>
      <c r="D178">
        <v>1.4834099999999999</v>
      </c>
      <c r="E178">
        <v>0.29754000000000003</v>
      </c>
      <c r="F178">
        <v>0.44962999999999997</v>
      </c>
    </row>
    <row r="179" spans="1:6" x14ac:dyDescent="0.25">
      <c r="A179" t="s">
        <v>16</v>
      </c>
      <c r="B179">
        <v>2016</v>
      </c>
      <c r="C179">
        <v>6.8710000000000004</v>
      </c>
      <c r="D179">
        <v>1.6975199999999999</v>
      </c>
      <c r="E179">
        <v>0.35328999999999999</v>
      </c>
      <c r="F179">
        <v>0.27571000000000001</v>
      </c>
    </row>
    <row r="180" spans="1:6" x14ac:dyDescent="0.25">
      <c r="A180" t="s">
        <v>13</v>
      </c>
      <c r="B180">
        <v>2016</v>
      </c>
      <c r="C180">
        <v>6.7779999999999996</v>
      </c>
      <c r="D180">
        <v>1.1150800000000001</v>
      </c>
      <c r="E180">
        <v>0.18354999999999999</v>
      </c>
      <c r="F180">
        <v>0.11735</v>
      </c>
    </row>
    <row r="181" spans="1:6" x14ac:dyDescent="0.25">
      <c r="A181" t="s">
        <v>23</v>
      </c>
      <c r="B181">
        <v>2016</v>
      </c>
      <c r="C181">
        <v>6.7389999999999999</v>
      </c>
      <c r="D181">
        <v>1.6455500000000001</v>
      </c>
      <c r="E181">
        <v>0.46987000000000001</v>
      </c>
      <c r="F181">
        <v>0.32706000000000002</v>
      </c>
    </row>
    <row r="182" spans="1:6" x14ac:dyDescent="0.25">
      <c r="A182" t="s">
        <v>20</v>
      </c>
      <c r="B182">
        <v>2016</v>
      </c>
      <c r="C182">
        <v>6.7249999999999996</v>
      </c>
      <c r="D182">
        <v>1.40283</v>
      </c>
      <c r="E182">
        <v>0.27399000000000001</v>
      </c>
      <c r="F182">
        <v>0.50156000000000001</v>
      </c>
    </row>
    <row r="183" spans="1:6" x14ac:dyDescent="0.25">
      <c r="A183" t="s">
        <v>26</v>
      </c>
      <c r="B183">
        <v>2016</v>
      </c>
      <c r="C183">
        <v>6.7050000000000001</v>
      </c>
      <c r="D183">
        <v>1.2166999999999999</v>
      </c>
      <c r="E183">
        <v>0.11451</v>
      </c>
      <c r="F183">
        <v>0.31595000000000001</v>
      </c>
    </row>
    <row r="184" spans="1:6" x14ac:dyDescent="0.25">
      <c r="A184" t="s">
        <v>24</v>
      </c>
      <c r="B184">
        <v>2016</v>
      </c>
      <c r="C184">
        <v>6.7009999999999996</v>
      </c>
      <c r="D184">
        <v>1.18306</v>
      </c>
      <c r="E184">
        <v>8.4229999999999999E-2</v>
      </c>
      <c r="F184">
        <v>0.24179999999999999</v>
      </c>
    </row>
    <row r="185" spans="1:6" x14ac:dyDescent="0.25">
      <c r="A185" t="s">
        <v>29</v>
      </c>
      <c r="B185">
        <v>2016</v>
      </c>
      <c r="C185">
        <v>6.65</v>
      </c>
      <c r="D185">
        <v>1.15137</v>
      </c>
      <c r="E185">
        <v>7.2959999999999997E-2</v>
      </c>
      <c r="F185">
        <v>0.10989</v>
      </c>
    </row>
    <row r="186" spans="1:6" x14ac:dyDescent="0.25">
      <c r="A186" t="s">
        <v>30</v>
      </c>
      <c r="B186">
        <v>2016</v>
      </c>
      <c r="C186">
        <v>6.5960000000000001</v>
      </c>
      <c r="D186">
        <v>1.30915</v>
      </c>
      <c r="E186">
        <v>3.986E-2</v>
      </c>
      <c r="F186">
        <v>9.9290000000000003E-2</v>
      </c>
    </row>
    <row r="187" spans="1:6" x14ac:dyDescent="0.25">
      <c r="A187" t="s">
        <v>19</v>
      </c>
      <c r="B187">
        <v>2016</v>
      </c>
      <c r="C187">
        <v>6.5730000000000004</v>
      </c>
      <c r="D187">
        <v>1.57352</v>
      </c>
      <c r="E187">
        <v>0.35560999999999998</v>
      </c>
      <c r="F187">
        <v>0.26590999999999998</v>
      </c>
    </row>
    <row r="188" spans="1:6" x14ac:dyDescent="0.25">
      <c r="A188" t="s">
        <v>31</v>
      </c>
      <c r="B188">
        <v>2016</v>
      </c>
      <c r="C188">
        <v>6.5449999999999999</v>
      </c>
      <c r="D188">
        <v>1.18157</v>
      </c>
      <c r="E188">
        <v>0.21393999999999999</v>
      </c>
      <c r="F188">
        <v>0.18056</v>
      </c>
    </row>
    <row r="189" spans="1:6" x14ac:dyDescent="0.25">
      <c r="A189" t="s">
        <v>36</v>
      </c>
      <c r="B189">
        <v>2016</v>
      </c>
      <c r="C189">
        <v>6.4880000000000004</v>
      </c>
      <c r="D189">
        <v>1.30782</v>
      </c>
      <c r="E189">
        <v>0.17554</v>
      </c>
      <c r="F189">
        <v>0.56237000000000004</v>
      </c>
    </row>
    <row r="190" spans="1:6" x14ac:dyDescent="0.25">
      <c r="A190" t="s">
        <v>32</v>
      </c>
      <c r="B190">
        <v>2016</v>
      </c>
      <c r="C190">
        <v>6.4809999999999999</v>
      </c>
      <c r="D190">
        <v>1.0303199999999999</v>
      </c>
      <c r="E190">
        <v>5.3990000000000003E-2</v>
      </c>
      <c r="F190">
        <v>0.15626000000000001</v>
      </c>
    </row>
    <row r="191" spans="1:6" x14ac:dyDescent="0.25">
      <c r="A191" t="s">
        <v>28</v>
      </c>
      <c r="B191">
        <v>2016</v>
      </c>
      <c r="C191">
        <v>6.4779999999999998</v>
      </c>
      <c r="D191">
        <v>1.3948799999999999</v>
      </c>
      <c r="E191">
        <v>0.17807999999999999</v>
      </c>
      <c r="F191">
        <v>0.1216</v>
      </c>
    </row>
    <row r="192" spans="1:6" x14ac:dyDescent="0.25">
      <c r="A192" t="s">
        <v>33</v>
      </c>
      <c r="B192">
        <v>2016</v>
      </c>
      <c r="C192">
        <v>6.4740000000000002</v>
      </c>
      <c r="D192">
        <v>1.0892999999999999</v>
      </c>
      <c r="E192">
        <v>2.8330000000000001E-2</v>
      </c>
      <c r="F192">
        <v>0.58696000000000004</v>
      </c>
    </row>
    <row r="193" spans="1:6" x14ac:dyDescent="0.25">
      <c r="A193" t="s">
        <v>34</v>
      </c>
      <c r="B193">
        <v>2016</v>
      </c>
      <c r="C193">
        <v>6.3789999999999996</v>
      </c>
      <c r="D193">
        <v>1.48953</v>
      </c>
      <c r="E193">
        <v>0.30008000000000001</v>
      </c>
      <c r="F193">
        <v>0.15457000000000001</v>
      </c>
    </row>
    <row r="194" spans="1:6" x14ac:dyDescent="0.25">
      <c r="A194" t="s">
        <v>37</v>
      </c>
      <c r="B194">
        <v>2016</v>
      </c>
      <c r="C194">
        <v>6.3789999999999996</v>
      </c>
      <c r="D194">
        <v>1.3972899999999999</v>
      </c>
      <c r="E194">
        <v>6.6299999999999998E-2</v>
      </c>
      <c r="F194">
        <v>0.25495000000000001</v>
      </c>
    </row>
    <row r="195" spans="1:6" x14ac:dyDescent="0.25">
      <c r="A195" t="s">
        <v>27</v>
      </c>
      <c r="B195">
        <v>2016</v>
      </c>
      <c r="C195">
        <v>6.375</v>
      </c>
      <c r="D195">
        <v>1.8242700000000001</v>
      </c>
      <c r="E195">
        <v>0.48048999999999997</v>
      </c>
      <c r="F195">
        <v>0.32388</v>
      </c>
    </row>
    <row r="196" spans="1:6" x14ac:dyDescent="0.25">
      <c r="A196" t="s">
        <v>35</v>
      </c>
      <c r="B196">
        <v>2016</v>
      </c>
      <c r="C196">
        <v>6.3609999999999998</v>
      </c>
      <c r="D196">
        <v>1.34253</v>
      </c>
      <c r="E196">
        <v>6.1370000000000001E-2</v>
      </c>
      <c r="F196">
        <v>0.17665</v>
      </c>
    </row>
    <row r="197" spans="1:6" x14ac:dyDescent="0.25">
      <c r="A197" t="s">
        <v>67</v>
      </c>
      <c r="B197">
        <v>2016</v>
      </c>
      <c r="C197">
        <v>6.3550000000000004</v>
      </c>
      <c r="D197">
        <v>1.0526599999999999</v>
      </c>
      <c r="E197">
        <v>0.16156999999999999</v>
      </c>
      <c r="F197">
        <v>7.0440000000000003E-2</v>
      </c>
    </row>
    <row r="198" spans="1:6" x14ac:dyDescent="0.25">
      <c r="A198" t="s">
        <v>42</v>
      </c>
      <c r="B198">
        <v>2016</v>
      </c>
      <c r="C198">
        <v>6.3239999999999998</v>
      </c>
      <c r="D198">
        <v>0.83453999999999995</v>
      </c>
      <c r="E198">
        <v>8.7010000000000004E-2</v>
      </c>
      <c r="F198">
        <v>0.28808</v>
      </c>
    </row>
    <row r="199" spans="1:6" x14ac:dyDescent="0.25">
      <c r="A199" t="s">
        <v>39</v>
      </c>
      <c r="B199">
        <v>2016</v>
      </c>
      <c r="C199">
        <v>6.2690000000000001</v>
      </c>
      <c r="D199">
        <v>1.0968599999999999</v>
      </c>
      <c r="E199">
        <v>0.12692000000000001</v>
      </c>
      <c r="F199">
        <v>0.16664999999999999</v>
      </c>
    </row>
    <row r="200" spans="1:6" x14ac:dyDescent="0.25">
      <c r="A200" t="s">
        <v>38</v>
      </c>
      <c r="B200">
        <v>2016</v>
      </c>
      <c r="C200">
        <v>6.2389999999999999</v>
      </c>
      <c r="D200">
        <v>1.61714</v>
      </c>
      <c r="E200">
        <v>0.23669000000000001</v>
      </c>
      <c r="F200">
        <v>0.15964999999999999</v>
      </c>
    </row>
    <row r="201" spans="1:6" x14ac:dyDescent="0.25">
      <c r="A201" t="s">
        <v>48</v>
      </c>
      <c r="B201">
        <v>2016</v>
      </c>
      <c r="C201">
        <v>6.218</v>
      </c>
      <c r="D201">
        <v>1.44024</v>
      </c>
      <c r="E201">
        <v>0.25772</v>
      </c>
      <c r="F201">
        <v>0.17147000000000001</v>
      </c>
    </row>
    <row r="202" spans="1:6" x14ac:dyDescent="0.25">
      <c r="A202" t="s">
        <v>40</v>
      </c>
      <c r="B202">
        <v>2016</v>
      </c>
      <c r="C202">
        <v>6.1680000000000001</v>
      </c>
      <c r="D202">
        <v>1.32572</v>
      </c>
      <c r="E202">
        <v>1.2409999999999999E-2</v>
      </c>
      <c r="F202">
        <v>0.31935000000000002</v>
      </c>
    </row>
    <row r="203" spans="1:6" x14ac:dyDescent="0.25">
      <c r="A203" t="s">
        <v>22</v>
      </c>
      <c r="B203">
        <v>2016</v>
      </c>
      <c r="C203">
        <v>6.0839999999999996</v>
      </c>
      <c r="D203">
        <v>1.13367</v>
      </c>
      <c r="E203">
        <v>8.3040000000000003E-2</v>
      </c>
      <c r="F203">
        <v>4.2500000000000003E-2</v>
      </c>
    </row>
    <row r="204" spans="1:6" x14ac:dyDescent="0.25">
      <c r="A204" t="s">
        <v>44</v>
      </c>
      <c r="B204">
        <v>2016</v>
      </c>
      <c r="C204">
        <v>6.0780000000000003</v>
      </c>
      <c r="D204">
        <v>1.27973</v>
      </c>
      <c r="E204">
        <v>2.947E-2</v>
      </c>
      <c r="F204">
        <v>0.13836999999999999</v>
      </c>
    </row>
    <row r="205" spans="1:6" x14ac:dyDescent="0.25">
      <c r="A205" t="s">
        <v>41</v>
      </c>
      <c r="B205">
        <v>2016</v>
      </c>
      <c r="C205">
        <v>6.0679999999999996</v>
      </c>
      <c r="D205">
        <v>0.87370000000000003</v>
      </c>
      <c r="E205">
        <v>0.10613</v>
      </c>
      <c r="F205">
        <v>8.8770000000000002E-2</v>
      </c>
    </row>
    <row r="206" spans="1:6" x14ac:dyDescent="0.25">
      <c r="A206" t="s">
        <v>60</v>
      </c>
      <c r="B206">
        <v>2016</v>
      </c>
      <c r="C206">
        <v>6.0049999999999999</v>
      </c>
      <c r="D206">
        <v>1.25142</v>
      </c>
      <c r="E206">
        <v>9.0810000000000002E-2</v>
      </c>
      <c r="F206">
        <v>0.41474</v>
      </c>
    </row>
    <row r="207" spans="1:6" x14ac:dyDescent="0.25">
      <c r="A207" t="s">
        <v>56</v>
      </c>
      <c r="B207">
        <v>2016</v>
      </c>
      <c r="C207">
        <v>5.992</v>
      </c>
      <c r="D207">
        <v>0.69384000000000001</v>
      </c>
      <c r="E207">
        <v>0.16292000000000001</v>
      </c>
      <c r="F207">
        <v>0.29772999999999999</v>
      </c>
    </row>
    <row r="208" spans="1:6" x14ac:dyDescent="0.25">
      <c r="A208" t="s">
        <v>43</v>
      </c>
      <c r="B208">
        <v>2016</v>
      </c>
      <c r="C208">
        <v>5.9870000000000001</v>
      </c>
      <c r="D208">
        <v>0.73590999999999995</v>
      </c>
      <c r="E208">
        <v>0.28333000000000003</v>
      </c>
      <c r="F208">
        <v>0.34326000000000001</v>
      </c>
    </row>
    <row r="209" spans="1:6" x14ac:dyDescent="0.25">
      <c r="A209" t="s">
        <v>49</v>
      </c>
      <c r="B209">
        <v>2016</v>
      </c>
      <c r="C209">
        <v>5.9770000000000003</v>
      </c>
      <c r="D209">
        <v>1.3549500000000001</v>
      </c>
      <c r="E209">
        <v>2.5559999999999999E-2</v>
      </c>
      <c r="F209">
        <v>0.16683999999999999</v>
      </c>
    </row>
    <row r="210" spans="1:6" x14ac:dyDescent="0.25">
      <c r="A210" t="s">
        <v>47</v>
      </c>
      <c r="B210">
        <v>2016</v>
      </c>
      <c r="C210">
        <v>5.976</v>
      </c>
      <c r="D210">
        <v>0.97306000000000004</v>
      </c>
      <c r="E210">
        <v>0.18037</v>
      </c>
      <c r="F210">
        <v>0.10074</v>
      </c>
    </row>
    <row r="211" spans="1:6" x14ac:dyDescent="0.25">
      <c r="A211" t="s">
        <v>160</v>
      </c>
      <c r="B211">
        <v>2016</v>
      </c>
      <c r="C211">
        <v>5.9560000000000004</v>
      </c>
      <c r="D211">
        <v>0.87616000000000005</v>
      </c>
      <c r="E211">
        <v>0.10771</v>
      </c>
      <c r="F211">
        <v>0.23683999999999999</v>
      </c>
    </row>
    <row r="212" spans="1:6" x14ac:dyDescent="0.25">
      <c r="A212" t="s">
        <v>45</v>
      </c>
      <c r="B212">
        <v>2016</v>
      </c>
      <c r="C212">
        <v>5.9210000000000003</v>
      </c>
      <c r="D212">
        <v>1.3800699999999999</v>
      </c>
      <c r="E212">
        <v>0.18984999999999999</v>
      </c>
      <c r="F212">
        <v>0.10224</v>
      </c>
    </row>
    <row r="213" spans="1:6" x14ac:dyDescent="0.25">
      <c r="A213" t="s">
        <v>53</v>
      </c>
      <c r="B213">
        <v>2016</v>
      </c>
      <c r="C213">
        <v>5.9189999999999996</v>
      </c>
      <c r="D213">
        <v>1.22943</v>
      </c>
      <c r="E213">
        <v>0.11132</v>
      </c>
      <c r="F213">
        <v>0.15010999999999999</v>
      </c>
    </row>
    <row r="214" spans="1:6" x14ac:dyDescent="0.25">
      <c r="A214" t="s">
        <v>51</v>
      </c>
      <c r="B214">
        <v>2016</v>
      </c>
      <c r="C214">
        <v>5.8970000000000002</v>
      </c>
      <c r="D214">
        <v>0.69177</v>
      </c>
      <c r="E214">
        <v>1.9029999999999998E-2</v>
      </c>
      <c r="F214">
        <v>0.19997000000000001</v>
      </c>
    </row>
    <row r="215" spans="1:6" x14ac:dyDescent="0.25">
      <c r="A215" t="s">
        <v>63</v>
      </c>
      <c r="B215">
        <v>2016</v>
      </c>
      <c r="C215">
        <v>5.8559999999999999</v>
      </c>
      <c r="D215">
        <v>1.23228</v>
      </c>
      <c r="E215">
        <v>3.5860000000000003E-2</v>
      </c>
      <c r="F215">
        <v>2.7359999999999999E-2</v>
      </c>
    </row>
    <row r="216" spans="1:6" x14ac:dyDescent="0.25">
      <c r="A216" t="s">
        <v>59</v>
      </c>
      <c r="B216">
        <v>2016</v>
      </c>
      <c r="C216">
        <v>5.835</v>
      </c>
      <c r="D216">
        <v>1.2458499999999999</v>
      </c>
      <c r="E216">
        <v>5.5E-2</v>
      </c>
      <c r="F216">
        <v>0.14443</v>
      </c>
    </row>
    <row r="217" spans="1:6" x14ac:dyDescent="0.25">
      <c r="A217" t="s">
        <v>46</v>
      </c>
      <c r="B217">
        <v>2016</v>
      </c>
      <c r="C217">
        <v>5.835</v>
      </c>
      <c r="D217">
        <v>1.35948</v>
      </c>
      <c r="E217">
        <v>7.7160000000000006E-2</v>
      </c>
      <c r="F217">
        <v>0.18823999999999999</v>
      </c>
    </row>
    <row r="218" spans="1:6" x14ac:dyDescent="0.25">
      <c r="A218" t="s">
        <v>50</v>
      </c>
      <c r="B218">
        <v>2016</v>
      </c>
      <c r="C218">
        <v>5.8220000000000001</v>
      </c>
      <c r="D218">
        <v>0.79422000000000004</v>
      </c>
      <c r="E218">
        <v>7.7460000000000001E-2</v>
      </c>
      <c r="F218">
        <v>0.21698000000000001</v>
      </c>
    </row>
    <row r="219" spans="1:6" x14ac:dyDescent="0.25">
      <c r="A219" t="s">
        <v>55</v>
      </c>
      <c r="B219">
        <v>2016</v>
      </c>
      <c r="C219">
        <v>5.8129999999999997</v>
      </c>
      <c r="D219">
        <v>1.2692000000000001</v>
      </c>
      <c r="E219">
        <v>1.8200000000000001E-2</v>
      </c>
      <c r="F219">
        <v>2.0250000000000001E-2</v>
      </c>
    </row>
    <row r="220" spans="1:6" x14ac:dyDescent="0.25">
      <c r="A220" t="s">
        <v>58</v>
      </c>
      <c r="B220">
        <v>2016</v>
      </c>
      <c r="C220">
        <v>5.8019999999999996</v>
      </c>
      <c r="D220">
        <v>1.13062</v>
      </c>
      <c r="E220">
        <v>0.17457</v>
      </c>
      <c r="F220">
        <v>0.13941999999999999</v>
      </c>
    </row>
    <row r="221" spans="1:6" x14ac:dyDescent="0.25">
      <c r="A221" t="s">
        <v>65</v>
      </c>
      <c r="B221">
        <v>2016</v>
      </c>
      <c r="C221">
        <v>5.7709999999999999</v>
      </c>
      <c r="D221">
        <v>1.31141</v>
      </c>
      <c r="E221">
        <v>0.16578000000000001</v>
      </c>
      <c r="F221">
        <v>0.26322000000000001</v>
      </c>
    </row>
    <row r="222" spans="1:6" x14ac:dyDescent="0.25">
      <c r="A222" t="s">
        <v>54</v>
      </c>
      <c r="B222">
        <v>2016</v>
      </c>
      <c r="C222">
        <v>5.7679999999999998</v>
      </c>
      <c r="D222">
        <v>1.2994699999999999</v>
      </c>
      <c r="E222">
        <v>3.635E-2</v>
      </c>
      <c r="F222">
        <v>0.25738</v>
      </c>
    </row>
    <row r="223" spans="1:6" x14ac:dyDescent="0.25">
      <c r="A223" t="s">
        <v>57</v>
      </c>
      <c r="B223">
        <v>2016</v>
      </c>
      <c r="C223">
        <v>5.7430000000000003</v>
      </c>
      <c r="D223">
        <v>0.99602000000000002</v>
      </c>
      <c r="E223">
        <v>5.2920000000000002E-2</v>
      </c>
      <c r="F223">
        <v>0.14527000000000001</v>
      </c>
    </row>
    <row r="224" spans="1:6" x14ac:dyDescent="0.25">
      <c r="A224" t="s">
        <v>69</v>
      </c>
      <c r="B224">
        <v>2016</v>
      </c>
      <c r="C224">
        <v>5.6580000000000004</v>
      </c>
      <c r="D224">
        <v>1.0801700000000001</v>
      </c>
      <c r="E224">
        <v>0.28466999999999998</v>
      </c>
      <c r="F224">
        <v>0.22567000000000001</v>
      </c>
    </row>
    <row r="225" spans="1:6" x14ac:dyDescent="0.25">
      <c r="A225" t="s">
        <v>70</v>
      </c>
      <c r="B225">
        <v>2016</v>
      </c>
      <c r="C225">
        <v>5.6479999999999997</v>
      </c>
      <c r="D225">
        <v>1.1437200000000001</v>
      </c>
      <c r="E225">
        <v>5.203E-2</v>
      </c>
      <c r="F225">
        <v>0.36951000000000001</v>
      </c>
    </row>
    <row r="226" spans="1:6" x14ac:dyDescent="0.25">
      <c r="A226" t="s">
        <v>62</v>
      </c>
      <c r="B226">
        <v>2016</v>
      </c>
      <c r="C226">
        <v>5.6150000000000002</v>
      </c>
      <c r="D226">
        <v>1.0668800000000001</v>
      </c>
      <c r="E226">
        <v>0.10339</v>
      </c>
      <c r="F226">
        <v>0.17086999999999999</v>
      </c>
    </row>
    <row r="227" spans="1:6" x14ac:dyDescent="0.25">
      <c r="A227" t="s">
        <v>88</v>
      </c>
      <c r="B227">
        <v>2016</v>
      </c>
      <c r="C227">
        <v>5.56</v>
      </c>
      <c r="D227">
        <v>1.2178800000000001</v>
      </c>
      <c r="E227">
        <v>8.8900000000000007E-2</v>
      </c>
      <c r="F227">
        <v>0.17444999999999999</v>
      </c>
    </row>
    <row r="228" spans="1:6" x14ac:dyDescent="0.25">
      <c r="A228" t="s">
        <v>66</v>
      </c>
      <c r="B228">
        <v>2016</v>
      </c>
      <c r="C228">
        <v>5.5460000000000003</v>
      </c>
      <c r="D228">
        <v>1.31857</v>
      </c>
      <c r="E228">
        <v>5.228E-2</v>
      </c>
      <c r="F228">
        <v>0.27905999999999997</v>
      </c>
    </row>
    <row r="229" spans="1:6" x14ac:dyDescent="0.25">
      <c r="A229" t="s">
        <v>52</v>
      </c>
      <c r="B229">
        <v>2016</v>
      </c>
      <c r="C229">
        <v>5.5380000000000003</v>
      </c>
      <c r="D229">
        <v>0.89373000000000002</v>
      </c>
      <c r="E229">
        <v>7.3959999999999998E-2</v>
      </c>
      <c r="F229">
        <v>0.25296000000000002</v>
      </c>
    </row>
    <row r="230" spans="1:6" x14ac:dyDescent="0.25">
      <c r="A230" t="s">
        <v>85</v>
      </c>
      <c r="B230">
        <v>2016</v>
      </c>
      <c r="C230">
        <v>5.5279999999999996</v>
      </c>
      <c r="D230">
        <v>1.1697</v>
      </c>
      <c r="E230">
        <v>6.79E-3</v>
      </c>
      <c r="F230">
        <v>0.12889</v>
      </c>
    </row>
    <row r="231" spans="1:6" x14ac:dyDescent="0.25">
      <c r="A231" t="s">
        <v>72</v>
      </c>
      <c r="B231">
        <v>2016</v>
      </c>
      <c r="C231">
        <v>5.5170000000000003</v>
      </c>
      <c r="D231">
        <v>1.2796400000000001</v>
      </c>
      <c r="E231">
        <v>0.18518999999999999</v>
      </c>
      <c r="F231">
        <v>8.4229999999999999E-2</v>
      </c>
    </row>
    <row r="232" spans="1:6" x14ac:dyDescent="0.25">
      <c r="A232" t="s">
        <v>64</v>
      </c>
      <c r="B232">
        <v>2016</v>
      </c>
      <c r="C232">
        <v>5.51</v>
      </c>
      <c r="D232">
        <v>0.89332999999999996</v>
      </c>
      <c r="E232">
        <v>4.2939999999999999E-2</v>
      </c>
      <c r="F232">
        <v>0.22245000000000001</v>
      </c>
    </row>
    <row r="233" spans="1:6" x14ac:dyDescent="0.25">
      <c r="A233" t="s">
        <v>61</v>
      </c>
      <c r="B233">
        <v>2016</v>
      </c>
      <c r="C233">
        <v>5.4880000000000004</v>
      </c>
      <c r="D233">
        <v>1.18649</v>
      </c>
      <c r="E233">
        <v>4.002E-2</v>
      </c>
      <c r="F233">
        <v>0.18434</v>
      </c>
    </row>
    <row r="234" spans="1:6" x14ac:dyDescent="0.25">
      <c r="A234" t="s">
        <v>71</v>
      </c>
      <c r="B234">
        <v>2016</v>
      </c>
      <c r="C234">
        <v>5.4580000000000002</v>
      </c>
      <c r="D234">
        <v>1.5106999999999999</v>
      </c>
      <c r="E234">
        <v>0.31646999999999997</v>
      </c>
      <c r="F234">
        <v>0.40096999999999999</v>
      </c>
    </row>
    <row r="235" spans="1:6" x14ac:dyDescent="0.25">
      <c r="A235" t="s">
        <v>161</v>
      </c>
      <c r="B235">
        <v>2016</v>
      </c>
      <c r="C235">
        <v>5.44</v>
      </c>
      <c r="D235">
        <v>0</v>
      </c>
      <c r="E235">
        <v>0.31180000000000002</v>
      </c>
      <c r="F235">
        <v>0.27224999999999999</v>
      </c>
    </row>
    <row r="236" spans="1:6" x14ac:dyDescent="0.25">
      <c r="A236" t="s">
        <v>68</v>
      </c>
      <c r="B236">
        <v>2016</v>
      </c>
      <c r="C236">
        <v>5.4009999999999998</v>
      </c>
      <c r="D236">
        <v>0.90144999999999997</v>
      </c>
      <c r="E236">
        <v>6.547E-2</v>
      </c>
      <c r="F236">
        <v>0.27992</v>
      </c>
    </row>
    <row r="237" spans="1:6" x14ac:dyDescent="0.25">
      <c r="A237" t="s">
        <v>75</v>
      </c>
      <c r="B237">
        <v>2016</v>
      </c>
      <c r="C237">
        <v>5.3890000000000002</v>
      </c>
      <c r="D237">
        <v>1.16492</v>
      </c>
      <c r="E237">
        <v>0.12348000000000001</v>
      </c>
      <c r="F237">
        <v>4.7070000000000001E-2</v>
      </c>
    </row>
    <row r="238" spans="1:6" x14ac:dyDescent="0.25">
      <c r="A238" t="s">
        <v>73</v>
      </c>
      <c r="B238">
        <v>2016</v>
      </c>
      <c r="C238">
        <v>5.3140000000000001</v>
      </c>
      <c r="D238">
        <v>0.95104</v>
      </c>
      <c r="E238">
        <v>3.2200000000000002E-3</v>
      </c>
      <c r="F238">
        <v>0.56520999999999999</v>
      </c>
    </row>
    <row r="239" spans="1:6" x14ac:dyDescent="0.25">
      <c r="A239" t="s">
        <v>81</v>
      </c>
      <c r="B239">
        <v>2016</v>
      </c>
      <c r="C239">
        <v>5.3029999999999999</v>
      </c>
      <c r="D239">
        <v>0.99673</v>
      </c>
      <c r="E239">
        <v>0.13297</v>
      </c>
      <c r="F239">
        <v>0.14262</v>
      </c>
    </row>
    <row r="240" spans="1:6" x14ac:dyDescent="0.25">
      <c r="A240" t="s">
        <v>79</v>
      </c>
      <c r="B240">
        <v>2016</v>
      </c>
      <c r="C240">
        <v>5.2910000000000004</v>
      </c>
      <c r="D240">
        <v>1.1237299999999999</v>
      </c>
      <c r="E240">
        <v>0.17913999999999999</v>
      </c>
      <c r="F240">
        <v>5.6399999999999999E-2</v>
      </c>
    </row>
    <row r="241" spans="1:6" x14ac:dyDescent="0.25">
      <c r="A241" t="s">
        <v>89</v>
      </c>
      <c r="B241">
        <v>2016</v>
      </c>
      <c r="C241">
        <v>5.2789999999999999</v>
      </c>
      <c r="D241">
        <v>0.81216999999999995</v>
      </c>
      <c r="E241">
        <v>0.11756999999999999</v>
      </c>
      <c r="F241">
        <v>0.21673999999999999</v>
      </c>
    </row>
    <row r="242" spans="1:6" x14ac:dyDescent="0.25">
      <c r="A242" t="s">
        <v>83</v>
      </c>
      <c r="B242">
        <v>2016</v>
      </c>
      <c r="C242">
        <v>5.2450000000000001</v>
      </c>
      <c r="D242">
        <v>1.0278</v>
      </c>
      <c r="E242">
        <v>2.7449999999999999E-2</v>
      </c>
      <c r="F242">
        <v>4.9590000000000002E-2</v>
      </c>
    </row>
    <row r="243" spans="1:6" x14ac:dyDescent="0.25">
      <c r="A243" t="s">
        <v>78</v>
      </c>
      <c r="B243">
        <v>2016</v>
      </c>
      <c r="C243">
        <v>5.1959999999999997</v>
      </c>
      <c r="D243">
        <v>0.85270000000000001</v>
      </c>
      <c r="E243">
        <v>0.16159999999999999</v>
      </c>
      <c r="F243">
        <v>0.48546</v>
      </c>
    </row>
    <row r="244" spans="1:6" x14ac:dyDescent="0.25">
      <c r="A244" t="s">
        <v>76</v>
      </c>
      <c r="B244">
        <v>2016</v>
      </c>
      <c r="C244">
        <v>5.1849999999999996</v>
      </c>
      <c r="D244">
        <v>0.56044000000000005</v>
      </c>
      <c r="E244">
        <v>4.7620000000000003E-2</v>
      </c>
      <c r="F244">
        <v>0.38431999999999999</v>
      </c>
    </row>
    <row r="245" spans="1:6" x14ac:dyDescent="0.25">
      <c r="A245" t="s">
        <v>86</v>
      </c>
      <c r="B245">
        <v>2016</v>
      </c>
      <c r="C245">
        <v>5.1769999999999996</v>
      </c>
      <c r="D245">
        <v>1.03437</v>
      </c>
      <c r="E245">
        <v>4.3389999999999998E-2</v>
      </c>
      <c r="F245">
        <v>0.20737</v>
      </c>
    </row>
    <row r="246" spans="1:6" x14ac:dyDescent="0.25">
      <c r="A246" t="s">
        <v>95</v>
      </c>
      <c r="B246">
        <v>2016</v>
      </c>
      <c r="C246">
        <v>5.1630000000000003</v>
      </c>
      <c r="D246">
        <v>0.93383000000000005</v>
      </c>
      <c r="E246">
        <v>0</v>
      </c>
      <c r="F246">
        <v>0.29888999999999999</v>
      </c>
    </row>
    <row r="247" spans="1:6" x14ac:dyDescent="0.25">
      <c r="A247" t="s">
        <v>82</v>
      </c>
      <c r="B247">
        <v>2016</v>
      </c>
      <c r="C247">
        <v>5.1609999999999996</v>
      </c>
      <c r="D247">
        <v>1.0783799999999999</v>
      </c>
      <c r="E247">
        <v>0.12720999999999999</v>
      </c>
      <c r="F247">
        <v>0.17191000000000001</v>
      </c>
    </row>
    <row r="248" spans="1:6" x14ac:dyDescent="0.25">
      <c r="A248" t="s">
        <v>97</v>
      </c>
      <c r="B248">
        <v>2016</v>
      </c>
      <c r="C248">
        <v>5.1550000000000002</v>
      </c>
      <c r="D248">
        <v>1.0278700000000001</v>
      </c>
      <c r="E248">
        <v>0.12372</v>
      </c>
      <c r="F248">
        <v>0.21285999999999999</v>
      </c>
    </row>
    <row r="249" spans="1:6" x14ac:dyDescent="0.25">
      <c r="A249" t="s">
        <v>91</v>
      </c>
      <c r="B249">
        <v>2016</v>
      </c>
      <c r="C249">
        <v>5.1509999999999998</v>
      </c>
      <c r="D249">
        <v>0.84057999999999999</v>
      </c>
      <c r="E249">
        <v>8.4040000000000004E-2</v>
      </c>
      <c r="F249">
        <v>4.0529999999999997E-2</v>
      </c>
    </row>
    <row r="250" spans="1:6" x14ac:dyDescent="0.25">
      <c r="A250" t="s">
        <v>103</v>
      </c>
      <c r="B250">
        <v>2016</v>
      </c>
      <c r="C250">
        <v>5.1449999999999996</v>
      </c>
      <c r="D250">
        <v>1.24142</v>
      </c>
      <c r="E250">
        <v>4.4720000000000003E-2</v>
      </c>
      <c r="F250">
        <v>9.9000000000000005E-2</v>
      </c>
    </row>
    <row r="251" spans="1:6" x14ac:dyDescent="0.25">
      <c r="A251" t="s">
        <v>80</v>
      </c>
      <c r="B251">
        <v>2016</v>
      </c>
      <c r="C251">
        <v>5.1319999999999997</v>
      </c>
      <c r="D251">
        <v>0.68815999999999999</v>
      </c>
      <c r="E251">
        <v>0.13880000000000001</v>
      </c>
      <c r="F251">
        <v>0.31185000000000002</v>
      </c>
    </row>
    <row r="252" spans="1:6" x14ac:dyDescent="0.25">
      <c r="A252" t="s">
        <v>102</v>
      </c>
      <c r="B252">
        <v>2016</v>
      </c>
      <c r="C252">
        <v>5.1289999999999996</v>
      </c>
      <c r="D252">
        <v>1.1226799999999999</v>
      </c>
      <c r="E252">
        <v>3.0609999999999998E-2</v>
      </c>
      <c r="F252">
        <v>0.23693</v>
      </c>
    </row>
    <row r="253" spans="1:6" x14ac:dyDescent="0.25">
      <c r="A253" t="s">
        <v>87</v>
      </c>
      <c r="B253">
        <v>2016</v>
      </c>
      <c r="C253">
        <v>5.1230000000000002</v>
      </c>
      <c r="D253">
        <v>1.27607</v>
      </c>
      <c r="E253">
        <v>1.521E-2</v>
      </c>
      <c r="F253">
        <v>0.11691</v>
      </c>
    </row>
    <row r="254" spans="1:6" x14ac:dyDescent="0.25">
      <c r="A254" t="s">
        <v>92</v>
      </c>
      <c r="B254">
        <v>2016</v>
      </c>
      <c r="C254">
        <v>5.1210000000000004</v>
      </c>
      <c r="D254">
        <v>1.0193000000000001</v>
      </c>
      <c r="E254">
        <v>7.0470000000000005E-2</v>
      </c>
      <c r="F254">
        <v>0.23507</v>
      </c>
    </row>
    <row r="255" spans="1:6" x14ac:dyDescent="0.25">
      <c r="A255" t="s">
        <v>74</v>
      </c>
      <c r="B255">
        <v>2016</v>
      </c>
      <c r="C255">
        <v>5.0609999999999999</v>
      </c>
      <c r="D255">
        <v>0.74036999999999997</v>
      </c>
      <c r="E255">
        <v>0.11556</v>
      </c>
      <c r="F255">
        <v>0.25074999999999997</v>
      </c>
    </row>
    <row r="256" spans="1:6" x14ac:dyDescent="0.25">
      <c r="A256" t="s">
        <v>162</v>
      </c>
      <c r="B256">
        <v>2016</v>
      </c>
      <c r="C256">
        <v>5.0570000000000004</v>
      </c>
      <c r="D256">
        <v>0.25557999999999997</v>
      </c>
      <c r="E256">
        <v>0.36793999999999999</v>
      </c>
      <c r="F256">
        <v>0.51478999999999997</v>
      </c>
    </row>
    <row r="257" spans="1:6" x14ac:dyDescent="0.25">
      <c r="A257" t="s">
        <v>106</v>
      </c>
      <c r="B257">
        <v>2016</v>
      </c>
      <c r="C257">
        <v>5.0449999999999999</v>
      </c>
      <c r="D257">
        <v>0.97724</v>
      </c>
      <c r="E257">
        <v>8.1699999999999995E-2</v>
      </c>
      <c r="F257">
        <v>3.9359999999999999E-2</v>
      </c>
    </row>
    <row r="258" spans="1:6" x14ac:dyDescent="0.25">
      <c r="A258" t="s">
        <v>101</v>
      </c>
      <c r="B258">
        <v>2016</v>
      </c>
      <c r="C258">
        <v>5.0330000000000004</v>
      </c>
      <c r="D258">
        <v>1.2488600000000001</v>
      </c>
      <c r="E258">
        <v>4.1270000000000001E-2</v>
      </c>
      <c r="F258">
        <v>0</v>
      </c>
    </row>
    <row r="259" spans="1:6" x14ac:dyDescent="0.25">
      <c r="A259" t="s">
        <v>105</v>
      </c>
      <c r="B259">
        <v>2016</v>
      </c>
      <c r="C259">
        <v>4.9960000000000004</v>
      </c>
      <c r="D259">
        <v>0.48835000000000001</v>
      </c>
      <c r="E259">
        <v>0.13508999999999999</v>
      </c>
      <c r="F259">
        <v>0.25997999999999999</v>
      </c>
    </row>
    <row r="260" spans="1:6" x14ac:dyDescent="0.25">
      <c r="A260" t="s">
        <v>99</v>
      </c>
      <c r="B260">
        <v>2016</v>
      </c>
      <c r="C260">
        <v>4.907</v>
      </c>
      <c r="D260">
        <v>0.98853000000000002</v>
      </c>
      <c r="E260">
        <v>3.2849999999999997E-2</v>
      </c>
      <c r="F260">
        <v>0.34538999999999997</v>
      </c>
    </row>
    <row r="261" spans="1:6" x14ac:dyDescent="0.25">
      <c r="A261" t="s">
        <v>98</v>
      </c>
      <c r="B261">
        <v>2016</v>
      </c>
      <c r="C261">
        <v>4.8760000000000003</v>
      </c>
      <c r="D261">
        <v>0.68042000000000002</v>
      </c>
      <c r="E261">
        <v>0.22423000000000001</v>
      </c>
      <c r="F261">
        <v>0.43079000000000001</v>
      </c>
    </row>
    <row r="262" spans="1:6" x14ac:dyDescent="0.25">
      <c r="A262" t="s">
        <v>77</v>
      </c>
      <c r="B262">
        <v>2016</v>
      </c>
      <c r="C262">
        <v>4.875</v>
      </c>
      <c r="D262">
        <v>0.75216000000000005</v>
      </c>
      <c r="E262">
        <v>3.0499999999999999E-2</v>
      </c>
      <c r="F262">
        <v>0.23219000000000001</v>
      </c>
    </row>
    <row r="263" spans="1:6" x14ac:dyDescent="0.25">
      <c r="A263" t="s">
        <v>104</v>
      </c>
      <c r="B263">
        <v>2016</v>
      </c>
      <c r="C263">
        <v>4.8710000000000004</v>
      </c>
      <c r="D263">
        <v>0.69428999999999996</v>
      </c>
      <c r="E263">
        <v>6.9059999999999996E-2</v>
      </c>
      <c r="F263">
        <v>0.2044</v>
      </c>
    </row>
    <row r="264" spans="1:6" x14ac:dyDescent="0.25">
      <c r="A264" t="s">
        <v>109</v>
      </c>
      <c r="B264">
        <v>2016</v>
      </c>
      <c r="C264">
        <v>4.8129999999999997</v>
      </c>
      <c r="D264">
        <v>1.11758</v>
      </c>
      <c r="E264">
        <v>5.57E-2</v>
      </c>
      <c r="F264">
        <v>0.38538</v>
      </c>
    </row>
    <row r="265" spans="1:6" x14ac:dyDescent="0.25">
      <c r="A265" t="s">
        <v>84</v>
      </c>
      <c r="B265">
        <v>2016</v>
      </c>
      <c r="C265">
        <v>4.7949999999999999</v>
      </c>
      <c r="D265">
        <v>0.61202000000000001</v>
      </c>
      <c r="E265">
        <v>0.11479</v>
      </c>
      <c r="F265">
        <v>0.17866000000000001</v>
      </c>
    </row>
    <row r="266" spans="1:6" x14ac:dyDescent="0.25">
      <c r="A266" t="s">
        <v>120</v>
      </c>
      <c r="B266">
        <v>2016</v>
      </c>
      <c r="C266">
        <v>4.7930000000000001</v>
      </c>
      <c r="D266">
        <v>0.44625999999999999</v>
      </c>
      <c r="E266">
        <v>7.0080000000000003E-2</v>
      </c>
      <c r="F266">
        <v>0.38159999999999999</v>
      </c>
    </row>
    <row r="267" spans="1:6" x14ac:dyDescent="0.25">
      <c r="A267" t="s">
        <v>107</v>
      </c>
      <c r="B267">
        <v>2016</v>
      </c>
      <c r="C267">
        <v>4.7539999999999996</v>
      </c>
      <c r="D267">
        <v>0.67023999999999995</v>
      </c>
      <c r="E267">
        <v>0.10613</v>
      </c>
      <c r="F267">
        <v>0.11154</v>
      </c>
    </row>
    <row r="268" spans="1:6" x14ac:dyDescent="0.25">
      <c r="A268" t="s">
        <v>94</v>
      </c>
      <c r="B268">
        <v>2016</v>
      </c>
      <c r="C268">
        <v>4.6550000000000002</v>
      </c>
      <c r="D268">
        <v>0.95530000000000004</v>
      </c>
      <c r="E268">
        <v>5.3010000000000002E-2</v>
      </c>
      <c r="F268">
        <v>0.16839999999999999</v>
      </c>
    </row>
    <row r="269" spans="1:6" x14ac:dyDescent="0.25">
      <c r="A269" t="s">
        <v>108</v>
      </c>
      <c r="B269">
        <v>2016</v>
      </c>
      <c r="C269">
        <v>4.6429999999999998</v>
      </c>
      <c r="D269">
        <v>0.54176999999999997</v>
      </c>
      <c r="E269">
        <v>0.12583</v>
      </c>
      <c r="F269">
        <v>0.19131999999999999</v>
      </c>
    </row>
    <row r="270" spans="1:6" x14ac:dyDescent="0.25">
      <c r="A270" t="s">
        <v>122</v>
      </c>
      <c r="B270">
        <v>2016</v>
      </c>
      <c r="C270">
        <v>4.6349999999999998</v>
      </c>
      <c r="D270">
        <v>0.36485000000000001</v>
      </c>
      <c r="E270">
        <v>8.1960000000000005E-2</v>
      </c>
      <c r="F270">
        <v>0.23896999999999999</v>
      </c>
    </row>
    <row r="271" spans="1:6" x14ac:dyDescent="0.25">
      <c r="A271" t="s">
        <v>111</v>
      </c>
      <c r="B271">
        <v>2016</v>
      </c>
      <c r="C271">
        <v>4.5750000000000002</v>
      </c>
      <c r="D271">
        <v>1.07474</v>
      </c>
      <c r="E271">
        <v>0.13636000000000001</v>
      </c>
      <c r="F271">
        <v>0.19589000000000001</v>
      </c>
    </row>
    <row r="272" spans="1:6" x14ac:dyDescent="0.25">
      <c r="A272" t="s">
        <v>163</v>
      </c>
      <c r="B272">
        <v>2016</v>
      </c>
      <c r="C272">
        <v>4.5739999999999998</v>
      </c>
      <c r="D272">
        <v>0.93286999999999998</v>
      </c>
      <c r="E272">
        <v>0.10398</v>
      </c>
      <c r="F272">
        <v>7.7950000000000005E-2</v>
      </c>
    </row>
    <row r="273" spans="1:6" x14ac:dyDescent="0.25">
      <c r="A273" t="s">
        <v>132</v>
      </c>
      <c r="B273">
        <v>2016</v>
      </c>
      <c r="C273">
        <v>4.5129999999999999</v>
      </c>
      <c r="D273">
        <v>0.52497000000000005</v>
      </c>
      <c r="E273">
        <v>6.1260000000000002E-2</v>
      </c>
      <c r="F273">
        <v>0.2268</v>
      </c>
    </row>
    <row r="274" spans="1:6" x14ac:dyDescent="0.25">
      <c r="A274" t="s">
        <v>121</v>
      </c>
      <c r="B274">
        <v>2016</v>
      </c>
      <c r="C274">
        <v>4.508</v>
      </c>
      <c r="D274">
        <v>0.29282999999999998</v>
      </c>
      <c r="E274">
        <v>0.17169999999999999</v>
      </c>
      <c r="F274">
        <v>0.29521999999999998</v>
      </c>
    </row>
    <row r="275" spans="1:6" x14ac:dyDescent="0.25">
      <c r="A275" t="s">
        <v>112</v>
      </c>
      <c r="B275">
        <v>2016</v>
      </c>
      <c r="C275">
        <v>4.4589999999999996</v>
      </c>
      <c r="D275">
        <v>1.02416</v>
      </c>
      <c r="E275">
        <v>8.4150000000000003E-2</v>
      </c>
      <c r="F275">
        <v>0.13655999999999999</v>
      </c>
    </row>
    <row r="276" spans="1:6" x14ac:dyDescent="0.25">
      <c r="A276" t="s">
        <v>131</v>
      </c>
      <c r="B276">
        <v>2016</v>
      </c>
      <c r="C276">
        <v>4.415</v>
      </c>
      <c r="D276">
        <v>0.97318000000000005</v>
      </c>
      <c r="E276">
        <v>7.9640000000000002E-2</v>
      </c>
      <c r="F276">
        <v>0.46977999999999998</v>
      </c>
    </row>
    <row r="277" spans="1:6" x14ac:dyDescent="0.25">
      <c r="A277" t="s">
        <v>116</v>
      </c>
      <c r="B277">
        <v>2016</v>
      </c>
      <c r="C277">
        <v>4.4039999999999999</v>
      </c>
      <c r="D277">
        <v>0.74036000000000002</v>
      </c>
      <c r="E277">
        <v>8.7220000000000006E-2</v>
      </c>
      <c r="F277">
        <v>0.25028</v>
      </c>
    </row>
    <row r="278" spans="1:6" x14ac:dyDescent="0.25">
      <c r="A278" t="s">
        <v>128</v>
      </c>
      <c r="B278">
        <v>2016</v>
      </c>
      <c r="C278">
        <v>4.3949999999999996</v>
      </c>
      <c r="D278">
        <v>0.34111999999999998</v>
      </c>
      <c r="E278">
        <v>0.20243</v>
      </c>
      <c r="F278">
        <v>0.81971000000000005</v>
      </c>
    </row>
    <row r="279" spans="1:6" x14ac:dyDescent="0.25">
      <c r="A279" t="s">
        <v>134</v>
      </c>
      <c r="B279">
        <v>2016</v>
      </c>
      <c r="C279">
        <v>4.3620000000000001</v>
      </c>
      <c r="D279">
        <v>0.95394999999999996</v>
      </c>
      <c r="E279">
        <v>0.10392999999999999</v>
      </c>
      <c r="F279">
        <v>0.12706000000000001</v>
      </c>
    </row>
    <row r="280" spans="1:6" x14ac:dyDescent="0.25">
      <c r="A280" t="s">
        <v>126</v>
      </c>
      <c r="B280">
        <v>2016</v>
      </c>
      <c r="C280">
        <v>4.3600000000000003</v>
      </c>
      <c r="D280">
        <v>0.86085999999999996</v>
      </c>
      <c r="E280">
        <v>3.6159999999999998E-2</v>
      </c>
      <c r="F280">
        <v>7.7929999999999999E-2</v>
      </c>
    </row>
    <row r="281" spans="1:6" x14ac:dyDescent="0.25">
      <c r="A281" t="s">
        <v>124</v>
      </c>
      <c r="B281">
        <v>2016</v>
      </c>
      <c r="C281">
        <v>4.3559999999999999</v>
      </c>
      <c r="D281">
        <v>0.52266999999999997</v>
      </c>
      <c r="E281">
        <v>6.6860000000000003E-2</v>
      </c>
      <c r="F281">
        <v>0.41327999999999998</v>
      </c>
    </row>
    <row r="282" spans="1:6" x14ac:dyDescent="0.25">
      <c r="A282" t="s">
        <v>110</v>
      </c>
      <c r="B282">
        <v>2016</v>
      </c>
      <c r="C282">
        <v>4.3239999999999998</v>
      </c>
      <c r="D282">
        <v>0.87287000000000003</v>
      </c>
      <c r="E282">
        <v>1.8290000000000001E-2</v>
      </c>
      <c r="F282">
        <v>0.20363000000000001</v>
      </c>
    </row>
    <row r="283" spans="1:6" x14ac:dyDescent="0.25">
      <c r="A283" t="s">
        <v>113</v>
      </c>
      <c r="B283">
        <v>2016</v>
      </c>
      <c r="C283">
        <v>4.2759999999999998</v>
      </c>
      <c r="D283">
        <v>0.63107000000000002</v>
      </c>
      <c r="E283">
        <v>3.2599999999999997E-2</v>
      </c>
      <c r="F283">
        <v>0.21203</v>
      </c>
    </row>
    <row r="284" spans="1:6" x14ac:dyDescent="0.25">
      <c r="A284" t="s">
        <v>119</v>
      </c>
      <c r="B284">
        <v>2016</v>
      </c>
      <c r="C284">
        <v>4.2720000000000002</v>
      </c>
      <c r="D284">
        <v>5.6610000000000001E-2</v>
      </c>
      <c r="E284">
        <v>6.0749999999999998E-2</v>
      </c>
      <c r="F284">
        <v>0.25457999999999997</v>
      </c>
    </row>
    <row r="285" spans="1:6" x14ac:dyDescent="0.25">
      <c r="A285" t="s">
        <v>129</v>
      </c>
      <c r="B285">
        <v>2016</v>
      </c>
      <c r="C285">
        <v>4.2519999999999998</v>
      </c>
      <c r="D285">
        <v>0.83792</v>
      </c>
      <c r="E285">
        <v>0.31879999999999997</v>
      </c>
      <c r="F285">
        <v>6.7860000000000004E-2</v>
      </c>
    </row>
    <row r="286" spans="1:6" x14ac:dyDescent="0.25">
      <c r="A286" t="s">
        <v>138</v>
      </c>
      <c r="B286">
        <v>2016</v>
      </c>
      <c r="C286">
        <v>4.2359999999999998</v>
      </c>
      <c r="D286">
        <v>0.77109000000000005</v>
      </c>
      <c r="E286">
        <v>9.7530000000000006E-2</v>
      </c>
      <c r="F286">
        <v>0.12077</v>
      </c>
    </row>
    <row r="287" spans="1:6" x14ac:dyDescent="0.25">
      <c r="A287" t="s">
        <v>141</v>
      </c>
      <c r="B287">
        <v>2016</v>
      </c>
      <c r="C287">
        <v>4.2190000000000003</v>
      </c>
      <c r="D287">
        <v>0.44313999999999998</v>
      </c>
      <c r="E287">
        <v>0.11681</v>
      </c>
      <c r="F287">
        <v>0.19103000000000001</v>
      </c>
    </row>
    <row r="288" spans="1:6" x14ac:dyDescent="0.25">
      <c r="A288" t="s">
        <v>133</v>
      </c>
      <c r="B288">
        <v>2016</v>
      </c>
      <c r="C288">
        <v>4.2169999999999996</v>
      </c>
      <c r="D288">
        <v>1.1130599999999999</v>
      </c>
      <c r="E288">
        <v>6.1500000000000001E-3</v>
      </c>
      <c r="F288">
        <v>0.12792999999999999</v>
      </c>
    </row>
    <row r="289" spans="1:6" x14ac:dyDescent="0.25">
      <c r="A289" t="s">
        <v>123</v>
      </c>
      <c r="B289">
        <v>2016</v>
      </c>
      <c r="C289">
        <v>4.2009999999999996</v>
      </c>
      <c r="D289">
        <v>0.61390999999999996</v>
      </c>
      <c r="E289">
        <v>0.17954999999999999</v>
      </c>
      <c r="F289">
        <v>0.22686000000000001</v>
      </c>
    </row>
    <row r="290" spans="1:6" x14ac:dyDescent="0.25">
      <c r="A290" t="s">
        <v>114</v>
      </c>
      <c r="B290">
        <v>2016</v>
      </c>
      <c r="C290">
        <v>4.1929999999999996</v>
      </c>
      <c r="D290">
        <v>0.35041</v>
      </c>
      <c r="E290">
        <v>8.5819999999999994E-2</v>
      </c>
      <c r="F290">
        <v>0.18503</v>
      </c>
    </row>
    <row r="291" spans="1:6" x14ac:dyDescent="0.25">
      <c r="A291" t="s">
        <v>130</v>
      </c>
      <c r="B291">
        <v>2016</v>
      </c>
      <c r="C291">
        <v>4.1559999999999997</v>
      </c>
      <c r="D291">
        <v>8.7090000000000001E-2</v>
      </c>
      <c r="E291">
        <v>7.5639999999999999E-2</v>
      </c>
      <c r="F291">
        <v>0.30968000000000001</v>
      </c>
    </row>
    <row r="292" spans="1:6" x14ac:dyDescent="0.25">
      <c r="A292" t="s">
        <v>117</v>
      </c>
      <c r="B292">
        <v>2016</v>
      </c>
      <c r="C292">
        <v>4.1390000000000002</v>
      </c>
      <c r="D292">
        <v>0.63068999999999997</v>
      </c>
      <c r="E292">
        <v>0.10038999999999999</v>
      </c>
      <c r="F292">
        <v>0.18076999999999999</v>
      </c>
    </row>
    <row r="293" spans="1:6" x14ac:dyDescent="0.25">
      <c r="A293" t="s">
        <v>142</v>
      </c>
      <c r="B293">
        <v>2016</v>
      </c>
      <c r="C293">
        <v>4.1210000000000004</v>
      </c>
      <c r="D293">
        <v>1.1585099999999999</v>
      </c>
      <c r="E293">
        <v>9.3140000000000001E-2</v>
      </c>
      <c r="F293">
        <v>6.2440000000000002E-2</v>
      </c>
    </row>
    <row r="294" spans="1:6" x14ac:dyDescent="0.25">
      <c r="A294" t="s">
        <v>137</v>
      </c>
      <c r="B294">
        <v>2016</v>
      </c>
      <c r="C294">
        <v>4.0730000000000004</v>
      </c>
      <c r="D294">
        <v>0.31291999999999998</v>
      </c>
      <c r="E294">
        <v>0.13647000000000001</v>
      </c>
      <c r="F294">
        <v>0.21063999999999999</v>
      </c>
    </row>
    <row r="295" spans="1:6" x14ac:dyDescent="0.25">
      <c r="A295" t="s">
        <v>118</v>
      </c>
      <c r="B295">
        <v>2016</v>
      </c>
      <c r="C295">
        <v>4.0279999999999996</v>
      </c>
      <c r="D295">
        <v>0.34097</v>
      </c>
      <c r="E295">
        <v>0.14476</v>
      </c>
      <c r="F295">
        <v>0.47958000000000001</v>
      </c>
    </row>
    <row r="296" spans="1:6" x14ac:dyDescent="0.25">
      <c r="A296" t="s">
        <v>127</v>
      </c>
      <c r="B296">
        <v>2016</v>
      </c>
      <c r="C296">
        <v>3.9740000000000002</v>
      </c>
      <c r="D296">
        <v>1.09426</v>
      </c>
      <c r="E296">
        <v>0.10768999999999999</v>
      </c>
      <c r="F296">
        <v>0.12425</v>
      </c>
    </row>
    <row r="297" spans="1:6" x14ac:dyDescent="0.25">
      <c r="A297" t="s">
        <v>139</v>
      </c>
      <c r="B297">
        <v>2016</v>
      </c>
      <c r="C297">
        <v>3.956</v>
      </c>
      <c r="D297">
        <v>0.27509</v>
      </c>
      <c r="E297">
        <v>0.18437000000000001</v>
      </c>
      <c r="F297">
        <v>0.1827</v>
      </c>
    </row>
    <row r="298" spans="1:6" x14ac:dyDescent="0.25">
      <c r="A298" t="s">
        <v>150</v>
      </c>
      <c r="B298">
        <v>2016</v>
      </c>
      <c r="C298">
        <v>3.9159999999999999</v>
      </c>
      <c r="D298">
        <v>0.55506999999999995</v>
      </c>
      <c r="E298">
        <v>0.15529999999999999</v>
      </c>
      <c r="F298">
        <v>0.20338000000000001</v>
      </c>
    </row>
    <row r="299" spans="1:6" x14ac:dyDescent="0.25">
      <c r="A299" t="s">
        <v>144</v>
      </c>
      <c r="B299">
        <v>2016</v>
      </c>
      <c r="C299">
        <v>3.907</v>
      </c>
      <c r="D299">
        <v>0.55603999999999998</v>
      </c>
      <c r="E299">
        <v>8.0920000000000006E-2</v>
      </c>
      <c r="F299">
        <v>0.40339000000000003</v>
      </c>
    </row>
    <row r="300" spans="1:6" x14ac:dyDescent="0.25">
      <c r="A300" t="s">
        <v>136</v>
      </c>
      <c r="B300">
        <v>2016</v>
      </c>
      <c r="C300">
        <v>3.8660000000000001</v>
      </c>
      <c r="D300">
        <v>0.84731000000000001</v>
      </c>
      <c r="E300">
        <v>8.4339999999999998E-2</v>
      </c>
      <c r="F300">
        <v>0.12071</v>
      </c>
    </row>
    <row r="301" spans="1:6" x14ac:dyDescent="0.25">
      <c r="A301" t="s">
        <v>143</v>
      </c>
      <c r="B301">
        <v>2016</v>
      </c>
      <c r="C301">
        <v>3.8559999999999999</v>
      </c>
      <c r="D301">
        <v>0.13270000000000001</v>
      </c>
      <c r="E301">
        <v>0.17176</v>
      </c>
      <c r="F301">
        <v>0.2097</v>
      </c>
    </row>
    <row r="302" spans="1:6" x14ac:dyDescent="0.25">
      <c r="A302" t="s">
        <v>164</v>
      </c>
      <c r="B302">
        <v>2016</v>
      </c>
      <c r="C302">
        <v>3.8319999999999999</v>
      </c>
      <c r="D302">
        <v>0.39394000000000001</v>
      </c>
      <c r="E302">
        <v>0.13014999999999999</v>
      </c>
      <c r="F302">
        <v>0.25899</v>
      </c>
    </row>
    <row r="303" spans="1:6" x14ac:dyDescent="0.25">
      <c r="A303" t="s">
        <v>148</v>
      </c>
      <c r="B303">
        <v>2016</v>
      </c>
      <c r="C303">
        <v>3.7629999999999999</v>
      </c>
      <c r="D303">
        <v>0.42214000000000002</v>
      </c>
      <c r="E303">
        <v>4.9520000000000002E-2</v>
      </c>
      <c r="F303">
        <v>0.18667</v>
      </c>
    </row>
    <row r="304" spans="1:6" x14ac:dyDescent="0.25">
      <c r="A304" t="s">
        <v>151</v>
      </c>
      <c r="B304">
        <v>2016</v>
      </c>
      <c r="C304">
        <v>3.7389999999999999</v>
      </c>
      <c r="D304">
        <v>0.31995000000000001</v>
      </c>
      <c r="E304">
        <v>0.12533</v>
      </c>
      <c r="F304">
        <v>0.24353</v>
      </c>
    </row>
    <row r="305" spans="1:6" x14ac:dyDescent="0.25">
      <c r="A305" t="s">
        <v>140</v>
      </c>
      <c r="B305">
        <v>2016</v>
      </c>
      <c r="C305">
        <v>3.7389999999999999</v>
      </c>
      <c r="D305">
        <v>0.34719</v>
      </c>
      <c r="E305">
        <v>6.4420000000000005E-2</v>
      </c>
      <c r="F305">
        <v>0.27101999999999998</v>
      </c>
    </row>
    <row r="306" spans="1:6" x14ac:dyDescent="0.25">
      <c r="A306" t="s">
        <v>135</v>
      </c>
      <c r="B306">
        <v>2016</v>
      </c>
      <c r="C306">
        <v>3.7240000000000002</v>
      </c>
      <c r="D306">
        <v>0.57938999999999996</v>
      </c>
      <c r="E306">
        <v>5.892E-2</v>
      </c>
      <c r="F306">
        <v>9.8210000000000006E-2</v>
      </c>
    </row>
    <row r="307" spans="1:6" x14ac:dyDescent="0.25">
      <c r="A307" t="s">
        <v>146</v>
      </c>
      <c r="B307">
        <v>2016</v>
      </c>
      <c r="C307">
        <v>3.6949999999999998</v>
      </c>
      <c r="D307">
        <v>0.27954000000000001</v>
      </c>
      <c r="E307">
        <v>7.5060000000000002E-2</v>
      </c>
      <c r="F307">
        <v>0.22040000000000001</v>
      </c>
    </row>
    <row r="308" spans="1:6" x14ac:dyDescent="0.25">
      <c r="A308" t="s">
        <v>145</v>
      </c>
      <c r="B308">
        <v>2016</v>
      </c>
      <c r="C308">
        <v>3.6659999999999999</v>
      </c>
      <c r="D308">
        <v>0.47155000000000002</v>
      </c>
      <c r="E308">
        <v>5.0990000000000001E-2</v>
      </c>
      <c r="F308">
        <v>0.31472</v>
      </c>
    </row>
    <row r="309" spans="1:6" x14ac:dyDescent="0.25">
      <c r="A309" t="s">
        <v>115</v>
      </c>
      <c r="B309">
        <v>2016</v>
      </c>
      <c r="C309">
        <v>3.6219999999999999</v>
      </c>
      <c r="D309">
        <v>0.10706</v>
      </c>
      <c r="E309">
        <v>4.8520000000000001E-2</v>
      </c>
      <c r="F309">
        <v>0.24063000000000001</v>
      </c>
    </row>
    <row r="310" spans="1:6" x14ac:dyDescent="0.25">
      <c r="A310" t="s">
        <v>149</v>
      </c>
      <c r="B310">
        <v>2016</v>
      </c>
      <c r="C310">
        <v>3.6070000000000002</v>
      </c>
      <c r="D310">
        <v>0.22414999999999999</v>
      </c>
      <c r="E310">
        <v>0.1192</v>
      </c>
      <c r="F310">
        <v>0.29914000000000002</v>
      </c>
    </row>
    <row r="311" spans="1:6" x14ac:dyDescent="0.25">
      <c r="A311" t="s">
        <v>153</v>
      </c>
      <c r="B311">
        <v>2016</v>
      </c>
      <c r="C311">
        <v>3.5150000000000001</v>
      </c>
      <c r="D311">
        <v>0.32845999999999997</v>
      </c>
      <c r="E311">
        <v>0.50521000000000005</v>
      </c>
      <c r="F311">
        <v>0.23552000000000001</v>
      </c>
    </row>
    <row r="312" spans="1:6" x14ac:dyDescent="0.25">
      <c r="A312" t="s">
        <v>154</v>
      </c>
      <c r="B312">
        <v>2016</v>
      </c>
      <c r="C312">
        <v>3.484</v>
      </c>
      <c r="D312">
        <v>0.39499000000000001</v>
      </c>
      <c r="E312">
        <v>6.6809999999999994E-2</v>
      </c>
      <c r="F312">
        <v>0.20180000000000001</v>
      </c>
    </row>
    <row r="313" spans="1:6" x14ac:dyDescent="0.25">
      <c r="A313" t="s">
        <v>152</v>
      </c>
      <c r="B313">
        <v>2016</v>
      </c>
      <c r="C313">
        <v>3.36</v>
      </c>
      <c r="D313">
        <v>0.38227</v>
      </c>
      <c r="E313">
        <v>7.1120000000000003E-2</v>
      </c>
      <c r="F313">
        <v>0.31268000000000001</v>
      </c>
    </row>
    <row r="314" spans="1:6" x14ac:dyDescent="0.25">
      <c r="A314" t="s">
        <v>157</v>
      </c>
      <c r="B314">
        <v>2016</v>
      </c>
      <c r="C314">
        <v>3.3029999999999999</v>
      </c>
      <c r="D314">
        <v>0.28122999999999998</v>
      </c>
      <c r="E314">
        <v>0.11587</v>
      </c>
      <c r="F314">
        <v>0.17516999999999999</v>
      </c>
    </row>
    <row r="315" spans="1:6" x14ac:dyDescent="0.25">
      <c r="A315" t="s">
        <v>155</v>
      </c>
      <c r="B315">
        <v>2016</v>
      </c>
      <c r="C315">
        <v>3.069</v>
      </c>
      <c r="D315">
        <v>0.74719000000000002</v>
      </c>
      <c r="E315">
        <v>0.17233000000000001</v>
      </c>
      <c r="F315">
        <v>0.48397000000000001</v>
      </c>
    </row>
    <row r="316" spans="1:6" x14ac:dyDescent="0.25">
      <c r="A316" t="s">
        <v>156</v>
      </c>
      <c r="B316">
        <v>2016</v>
      </c>
      <c r="C316">
        <v>2.9049999999999998</v>
      </c>
      <c r="D316">
        <v>6.8309999999999996E-2</v>
      </c>
      <c r="E316">
        <v>9.4189999999999996E-2</v>
      </c>
      <c r="F316">
        <v>0.2029</v>
      </c>
    </row>
    <row r="317" spans="1:6" x14ac:dyDescent="0.25">
      <c r="A317" t="s">
        <v>3</v>
      </c>
      <c r="B317">
        <v>2017</v>
      </c>
      <c r="C317" s="5">
        <v>7.5370001792907697</v>
      </c>
      <c r="D317" s="4">
        <v>1.6164631843566899</v>
      </c>
      <c r="E317" s="4">
        <v>0.315963834524155</v>
      </c>
      <c r="F317" s="4">
        <v>0.36201223731040999</v>
      </c>
    </row>
    <row r="318" spans="1:6" x14ac:dyDescent="0.25">
      <c r="A318" t="s">
        <v>2</v>
      </c>
      <c r="B318">
        <v>2017</v>
      </c>
      <c r="C318" s="5">
        <v>7.5219998359680202</v>
      </c>
      <c r="D318" s="4">
        <v>1.48238301277161</v>
      </c>
      <c r="E318" s="4">
        <v>0.40077006816864003</v>
      </c>
      <c r="F318" s="4">
        <v>0.35528048872947698</v>
      </c>
    </row>
    <row r="319" spans="1:6" x14ac:dyDescent="0.25">
      <c r="A319" t="s">
        <v>1</v>
      </c>
      <c r="B319">
        <v>2017</v>
      </c>
      <c r="C319" s="5">
        <v>7.5040001869201696</v>
      </c>
      <c r="D319" s="4">
        <v>1.4806330204010001</v>
      </c>
      <c r="E319" s="4">
        <v>0.15352655947208399</v>
      </c>
      <c r="F319" s="4">
        <v>0.475540220737457</v>
      </c>
    </row>
    <row r="320" spans="1:6" x14ac:dyDescent="0.25">
      <c r="A320" t="s">
        <v>0</v>
      </c>
      <c r="B320">
        <v>2017</v>
      </c>
      <c r="C320" s="5">
        <v>7.4939999580383301</v>
      </c>
      <c r="D320" s="4">
        <v>1.56497955322266</v>
      </c>
      <c r="E320" s="4">
        <v>0.367007285356522</v>
      </c>
      <c r="F320" s="4">
        <v>0.29054927825927701</v>
      </c>
    </row>
    <row r="321" spans="1:6" x14ac:dyDescent="0.25">
      <c r="A321" t="s">
        <v>5</v>
      </c>
      <c r="B321">
        <v>2017</v>
      </c>
      <c r="C321" s="5">
        <v>7.4689998626709002</v>
      </c>
      <c r="D321" s="4">
        <v>1.4435719251632699</v>
      </c>
      <c r="E321" s="4">
        <v>0.38261154294013999</v>
      </c>
      <c r="F321" s="4">
        <v>0.24548277258873</v>
      </c>
    </row>
    <row r="322" spans="1:6" x14ac:dyDescent="0.25">
      <c r="A322" t="s">
        <v>6</v>
      </c>
      <c r="B322">
        <v>2017</v>
      </c>
      <c r="C322" s="5">
        <v>7.3769998550415004</v>
      </c>
      <c r="D322" s="4">
        <v>1.50394463539124</v>
      </c>
      <c r="E322" s="4">
        <v>0.28266182541847201</v>
      </c>
      <c r="F322" s="4">
        <v>0.47048982977867099</v>
      </c>
    </row>
    <row r="323" spans="1:6" x14ac:dyDescent="0.25">
      <c r="A323" t="s">
        <v>4</v>
      </c>
      <c r="B323">
        <v>2017</v>
      </c>
      <c r="C323" s="5">
        <v>7.31599998474121</v>
      </c>
      <c r="D323" s="4">
        <v>1.47920441627502</v>
      </c>
      <c r="E323" s="4">
        <v>0.287371516227722</v>
      </c>
      <c r="F323" s="4">
        <v>0.43553972244262701</v>
      </c>
    </row>
    <row r="324" spans="1:6" x14ac:dyDescent="0.25">
      <c r="A324" t="s">
        <v>8</v>
      </c>
      <c r="B324">
        <v>2017</v>
      </c>
      <c r="C324" s="5">
        <v>7.3140001296997097</v>
      </c>
      <c r="D324" s="4">
        <v>1.40570604801178</v>
      </c>
      <c r="E324" s="4">
        <v>0.382816702127457</v>
      </c>
      <c r="F324" s="4">
        <v>0.50000512599945102</v>
      </c>
    </row>
    <row r="325" spans="1:6" x14ac:dyDescent="0.25">
      <c r="A325" t="s">
        <v>7</v>
      </c>
      <c r="B325">
        <v>2017</v>
      </c>
      <c r="C325" s="5">
        <v>7.2839999198913601</v>
      </c>
      <c r="D325" s="4">
        <v>1.4943872690200799</v>
      </c>
      <c r="E325" s="4">
        <v>0.38439872860908503</v>
      </c>
      <c r="F325" s="4">
        <v>0.38539925217628501</v>
      </c>
    </row>
    <row r="326" spans="1:6" x14ac:dyDescent="0.25">
      <c r="A326" t="s">
        <v>9</v>
      </c>
      <c r="B326">
        <v>2017</v>
      </c>
      <c r="C326" s="5">
        <v>7.2839999198913601</v>
      </c>
      <c r="D326" s="4">
        <v>1.484414935112</v>
      </c>
      <c r="E326" s="4">
        <v>0.30118373036384599</v>
      </c>
      <c r="F326" s="4">
        <v>0.47769924998283397</v>
      </c>
    </row>
    <row r="327" spans="1:6" x14ac:dyDescent="0.25">
      <c r="A327" t="s">
        <v>10</v>
      </c>
      <c r="B327">
        <v>2017</v>
      </c>
      <c r="C327" s="5">
        <v>7.2129998207092303</v>
      </c>
      <c r="D327" s="4">
        <v>1.37538242340088</v>
      </c>
      <c r="E327" s="4">
        <v>8.5242100059986101E-2</v>
      </c>
      <c r="F327" s="4">
        <v>0.33008265495300299</v>
      </c>
    </row>
    <row r="328" spans="1:6" x14ac:dyDescent="0.25">
      <c r="A328" t="s">
        <v>11</v>
      </c>
      <c r="B328">
        <v>2017</v>
      </c>
      <c r="C328" s="5">
        <v>7.0789999961853001</v>
      </c>
      <c r="D328" s="4">
        <v>1.1097062826156601</v>
      </c>
      <c r="E328" s="4">
        <v>0.100106589496136</v>
      </c>
      <c r="F328" s="4">
        <v>0.21461322903633101</v>
      </c>
    </row>
    <row r="329" spans="1:6" x14ac:dyDescent="0.25">
      <c r="A329" t="s">
        <v>12</v>
      </c>
      <c r="B329">
        <v>2017</v>
      </c>
      <c r="C329" s="5">
        <v>7.0060000419616699</v>
      </c>
      <c r="D329" s="4">
        <v>1.4870972633361801</v>
      </c>
      <c r="E329" s="4">
        <v>0.221060365438461</v>
      </c>
      <c r="F329" s="4">
        <v>0.31647232174873402</v>
      </c>
    </row>
    <row r="330" spans="1:6" x14ac:dyDescent="0.25">
      <c r="A330" t="s">
        <v>14</v>
      </c>
      <c r="B330">
        <v>2017</v>
      </c>
      <c r="C330" s="5">
        <v>6.9930000305175799</v>
      </c>
      <c r="D330" s="4">
        <v>1.54625928401947</v>
      </c>
      <c r="E330" s="4">
        <v>0.135638788342476</v>
      </c>
      <c r="F330" s="4">
        <v>0.39257878065109297</v>
      </c>
    </row>
    <row r="331" spans="1:6" x14ac:dyDescent="0.25">
      <c r="A331" t="s">
        <v>17</v>
      </c>
      <c r="B331">
        <v>2017</v>
      </c>
      <c r="C331" s="5">
        <v>6.9770002365112296</v>
      </c>
      <c r="D331" s="4">
        <v>1.53570663928986</v>
      </c>
      <c r="E331" s="4">
        <v>0.29838815331459001</v>
      </c>
      <c r="F331" s="4">
        <v>0.42785832285880998</v>
      </c>
    </row>
    <row r="332" spans="1:6" x14ac:dyDescent="0.25">
      <c r="A332" t="s">
        <v>25</v>
      </c>
      <c r="B332">
        <v>2017</v>
      </c>
      <c r="C332" s="5">
        <v>6.9510002136230504</v>
      </c>
      <c r="D332" s="4">
        <v>1.4879233837127701</v>
      </c>
      <c r="E332" s="4">
        <v>0.276731938123703</v>
      </c>
      <c r="F332" s="4">
        <v>0.33626917004585299</v>
      </c>
    </row>
    <row r="333" spans="1:6" x14ac:dyDescent="0.25">
      <c r="A333" t="s">
        <v>18</v>
      </c>
      <c r="B333">
        <v>2017</v>
      </c>
      <c r="C333" s="5">
        <v>6.8909997940063503</v>
      </c>
      <c r="D333" s="4">
        <v>1.4637807607650799</v>
      </c>
      <c r="E333" s="4">
        <v>0.25134313106536899</v>
      </c>
      <c r="F333" s="4">
        <v>0.23150333762168901</v>
      </c>
    </row>
    <row r="334" spans="1:6" x14ac:dyDescent="0.25">
      <c r="A334" t="s">
        <v>16</v>
      </c>
      <c r="B334">
        <v>2017</v>
      </c>
      <c r="C334" s="5">
        <v>6.8629999160766602</v>
      </c>
      <c r="D334" s="4">
        <v>1.74194359779358</v>
      </c>
      <c r="E334" s="4">
        <v>0.31883442401885997</v>
      </c>
      <c r="F334" s="4">
        <v>0.283180981874466</v>
      </c>
    </row>
    <row r="335" spans="1:6" x14ac:dyDescent="0.25">
      <c r="A335" t="s">
        <v>20</v>
      </c>
      <c r="B335">
        <v>2017</v>
      </c>
      <c r="C335" s="5">
        <v>6.7140002250671396</v>
      </c>
      <c r="D335" s="4">
        <v>1.44163393974304</v>
      </c>
      <c r="E335" s="4">
        <v>0.265428066253662</v>
      </c>
      <c r="F335" s="4">
        <v>0.492774158716202</v>
      </c>
    </row>
    <row r="336" spans="1:6" x14ac:dyDescent="0.25">
      <c r="A336" t="s">
        <v>26</v>
      </c>
      <c r="B336">
        <v>2017</v>
      </c>
      <c r="C336" s="5">
        <v>6.65199995040894</v>
      </c>
      <c r="D336" s="4">
        <v>1.25278460979462</v>
      </c>
      <c r="E336" s="4">
        <v>8.2287982106208801E-2</v>
      </c>
      <c r="F336" s="4">
        <v>0.32666242122650102</v>
      </c>
    </row>
    <row r="337" spans="1:6" x14ac:dyDescent="0.25">
      <c r="A337" t="s">
        <v>19</v>
      </c>
      <c r="B337">
        <v>2017</v>
      </c>
      <c r="C337" s="5">
        <v>6.6479997634887704</v>
      </c>
      <c r="D337" s="4">
        <v>1.62634336948395</v>
      </c>
      <c r="E337" s="4">
        <v>0.32448956370353699</v>
      </c>
      <c r="F337" s="4">
        <v>0.36094194650650002</v>
      </c>
    </row>
    <row r="338" spans="1:6" x14ac:dyDescent="0.25">
      <c r="A338" t="s">
        <v>15</v>
      </c>
      <c r="B338">
        <v>2017</v>
      </c>
      <c r="C338" s="5">
        <v>6.6350002288818404</v>
      </c>
      <c r="D338" s="4">
        <v>1.1073532104492201</v>
      </c>
      <c r="E338" s="4">
        <v>0.111092761158943</v>
      </c>
      <c r="F338" s="4">
        <v>0.16234989464283001</v>
      </c>
    </row>
    <row r="339" spans="1:6" x14ac:dyDescent="0.25">
      <c r="A339" t="s">
        <v>30</v>
      </c>
      <c r="B339">
        <v>2017</v>
      </c>
      <c r="C339" s="5">
        <v>6.6090002059936497</v>
      </c>
      <c r="D339" s="4">
        <v>1.35268235206604</v>
      </c>
      <c r="E339" s="4">
        <v>3.6872927099466303E-2</v>
      </c>
      <c r="F339" s="4">
        <v>8.8106758892536205E-2</v>
      </c>
    </row>
    <row r="340" spans="1:6" x14ac:dyDescent="0.25">
      <c r="A340" t="s">
        <v>29</v>
      </c>
      <c r="B340">
        <v>2017</v>
      </c>
      <c r="C340" s="5">
        <v>6.59899997711182</v>
      </c>
      <c r="D340" s="4">
        <v>1.1852954626083401</v>
      </c>
      <c r="E340" s="4">
        <v>5.9739887714386E-2</v>
      </c>
      <c r="F340" s="4">
        <v>0.109457060694695</v>
      </c>
    </row>
    <row r="341" spans="1:6" x14ac:dyDescent="0.25">
      <c r="A341" t="s">
        <v>13</v>
      </c>
      <c r="B341">
        <v>2017</v>
      </c>
      <c r="C341" s="5">
        <v>6.5780000686645499</v>
      </c>
      <c r="D341" s="4">
        <v>1.1531838178634599</v>
      </c>
      <c r="E341" s="4">
        <v>0.13277411460876501</v>
      </c>
      <c r="F341" s="4">
        <v>0.120990432798862</v>
      </c>
    </row>
    <row r="342" spans="1:6" x14ac:dyDescent="0.25">
      <c r="A342" t="s">
        <v>23</v>
      </c>
      <c r="B342">
        <v>2017</v>
      </c>
      <c r="C342" s="5">
        <v>6.57200002670288</v>
      </c>
      <c r="D342" s="4">
        <v>1.69227766990662</v>
      </c>
      <c r="E342" s="4">
        <v>0.46430778503418002</v>
      </c>
      <c r="F342" s="4">
        <v>0.34596598148345897</v>
      </c>
    </row>
    <row r="343" spans="1:6" x14ac:dyDescent="0.25">
      <c r="A343" t="s">
        <v>36</v>
      </c>
      <c r="B343">
        <v>2017</v>
      </c>
      <c r="C343" s="5">
        <v>6.52699995040894</v>
      </c>
      <c r="D343" s="4">
        <v>1.3432798385620099</v>
      </c>
      <c r="E343" s="4">
        <v>0.15306606888771099</v>
      </c>
      <c r="F343" s="4">
        <v>0.57473057508468595</v>
      </c>
    </row>
    <row r="344" spans="1:6" x14ac:dyDescent="0.25">
      <c r="A344" t="s">
        <v>31</v>
      </c>
      <c r="B344">
        <v>2017</v>
      </c>
      <c r="C344" s="5">
        <v>6.4539999961853001</v>
      </c>
      <c r="D344" s="4">
        <v>1.2175596952438399</v>
      </c>
      <c r="E344" s="4">
        <v>0.178061872720718</v>
      </c>
      <c r="F344" s="4">
        <v>0.17509692907333399</v>
      </c>
    </row>
    <row r="345" spans="1:6" x14ac:dyDescent="0.25">
      <c r="A345" t="s">
        <v>42</v>
      </c>
      <c r="B345">
        <v>2017</v>
      </c>
      <c r="C345" s="5">
        <v>6.4539999961853001</v>
      </c>
      <c r="D345" s="4">
        <v>0.87200194597244296</v>
      </c>
      <c r="E345" s="4">
        <v>7.72232785820961E-2</v>
      </c>
      <c r="F345" s="4">
        <v>0.28348839282989502</v>
      </c>
    </row>
    <row r="346" spans="1:6" x14ac:dyDescent="0.25">
      <c r="A346" t="s">
        <v>24</v>
      </c>
      <c r="B346">
        <v>2017</v>
      </c>
      <c r="C346" s="5">
        <v>6.4520001411437997</v>
      </c>
      <c r="D346" s="4">
        <v>1.23374843597412</v>
      </c>
      <c r="E346" s="4">
        <v>7.0983923971652998E-2</v>
      </c>
      <c r="F346" s="4">
        <v>0.21055693924426999</v>
      </c>
    </row>
    <row r="347" spans="1:6" x14ac:dyDescent="0.25">
      <c r="A347" t="s">
        <v>28</v>
      </c>
      <c r="B347">
        <v>2017</v>
      </c>
      <c r="C347" s="5">
        <v>6.4419999122619602</v>
      </c>
      <c r="D347" s="4">
        <v>1.4309234619140601</v>
      </c>
      <c r="E347" s="4">
        <v>0.17250242829322801</v>
      </c>
      <c r="F347" s="4">
        <v>0.12976230680942499</v>
      </c>
    </row>
    <row r="348" spans="1:6" x14ac:dyDescent="0.25">
      <c r="A348" t="s">
        <v>33</v>
      </c>
      <c r="B348">
        <v>2017</v>
      </c>
      <c r="C348" s="5">
        <v>6.4239997863769496</v>
      </c>
      <c r="D348" s="4">
        <v>1.12786877155304</v>
      </c>
      <c r="E348" s="4">
        <v>3.16127352416515E-2</v>
      </c>
      <c r="F348" s="4">
        <v>0.57212311029434204</v>
      </c>
    </row>
    <row r="349" spans="1:6" x14ac:dyDescent="0.25">
      <c r="A349" t="s">
        <v>165</v>
      </c>
      <c r="B349">
        <v>2017</v>
      </c>
      <c r="C349" s="5">
        <v>6.4219999313354501</v>
      </c>
      <c r="D349" s="4">
        <v>1.43362653255463</v>
      </c>
      <c r="E349" s="4">
        <v>6.3829235732555403E-2</v>
      </c>
      <c r="F349" s="4">
        <v>0.258360475301743</v>
      </c>
    </row>
    <row r="350" spans="1:6" x14ac:dyDescent="0.25">
      <c r="A350" t="s">
        <v>35</v>
      </c>
      <c r="B350">
        <v>2017</v>
      </c>
      <c r="C350" s="5">
        <v>6.4029998779296902</v>
      </c>
      <c r="D350" s="4">
        <v>1.3843978643417401</v>
      </c>
      <c r="E350" s="4">
        <v>7.0914097130298601E-2</v>
      </c>
      <c r="F350" s="4">
        <v>0.190133571624756</v>
      </c>
    </row>
    <row r="351" spans="1:6" x14ac:dyDescent="0.25">
      <c r="A351" t="s">
        <v>27</v>
      </c>
      <c r="B351">
        <v>2017</v>
      </c>
      <c r="C351" s="5">
        <v>6.375</v>
      </c>
      <c r="D351" s="4">
        <v>1.87076568603516</v>
      </c>
      <c r="E351" s="4">
        <v>0.439299255609512</v>
      </c>
      <c r="F351" s="4">
        <v>0.33047387003898598</v>
      </c>
    </row>
    <row r="352" spans="1:6" x14ac:dyDescent="0.25">
      <c r="A352" t="s">
        <v>32</v>
      </c>
      <c r="B352">
        <v>2017</v>
      </c>
      <c r="C352" s="5">
        <v>6.3569998741149902</v>
      </c>
      <c r="D352" s="4">
        <v>1.07062232494354</v>
      </c>
      <c r="E352" s="4">
        <v>4.6668741852045101E-2</v>
      </c>
      <c r="F352" s="4">
        <v>0.149014472961426</v>
      </c>
    </row>
    <row r="353" spans="1:6" x14ac:dyDescent="0.25">
      <c r="A353" t="s">
        <v>34</v>
      </c>
      <c r="B353">
        <v>2017</v>
      </c>
      <c r="C353" s="5">
        <v>6.3439998626709002</v>
      </c>
      <c r="D353" s="4">
        <v>1.53062355518341</v>
      </c>
      <c r="E353" s="4">
        <v>0.27343225479125999</v>
      </c>
      <c r="F353" s="4">
        <v>0.14761601388454401</v>
      </c>
    </row>
    <row r="354" spans="1:6" x14ac:dyDescent="0.25">
      <c r="A354" t="s">
        <v>40</v>
      </c>
      <c r="B354">
        <v>2017</v>
      </c>
      <c r="C354" s="5">
        <v>6.1680002212524396</v>
      </c>
      <c r="D354" s="4">
        <v>1.36135590076447</v>
      </c>
      <c r="E354" s="4">
        <v>8.9648161083459906E-3</v>
      </c>
      <c r="F354" s="4">
        <v>0.325296461582184</v>
      </c>
    </row>
    <row r="355" spans="1:6" x14ac:dyDescent="0.25">
      <c r="A355" t="s">
        <v>38</v>
      </c>
      <c r="B355">
        <v>2017</v>
      </c>
      <c r="C355" s="5">
        <v>6.1050000190734899</v>
      </c>
      <c r="D355" s="4">
        <v>1.63295245170593</v>
      </c>
      <c r="E355" s="4">
        <v>0.21515955030918099</v>
      </c>
      <c r="F355" s="4">
        <v>0.22828979790210699</v>
      </c>
    </row>
    <row r="356" spans="1:6" x14ac:dyDescent="0.25">
      <c r="A356" t="s">
        <v>44</v>
      </c>
      <c r="B356">
        <v>2017</v>
      </c>
      <c r="C356" s="5">
        <v>6.09800004959106</v>
      </c>
      <c r="D356" s="4">
        <v>1.3253935575485201</v>
      </c>
      <c r="E356" s="4">
        <v>2.4210851639509201E-2</v>
      </c>
      <c r="F356" s="4">
        <v>0.13654448091983801</v>
      </c>
    </row>
    <row r="357" spans="1:6" x14ac:dyDescent="0.25">
      <c r="A357" t="s">
        <v>48</v>
      </c>
      <c r="B357">
        <v>2017</v>
      </c>
      <c r="C357" s="5">
        <v>6.0869998931884801</v>
      </c>
      <c r="D357" s="4">
        <v>1.4884122610092201</v>
      </c>
      <c r="E357" s="4">
        <v>0.25704216957092302</v>
      </c>
      <c r="F357" s="4">
        <v>0.172668486833572</v>
      </c>
    </row>
    <row r="358" spans="1:6" x14ac:dyDescent="0.25">
      <c r="A358" t="s">
        <v>60</v>
      </c>
      <c r="B358">
        <v>2017</v>
      </c>
      <c r="C358" s="5">
        <v>6.0840001106262198</v>
      </c>
      <c r="D358" s="4">
        <v>1.29121541976929</v>
      </c>
      <c r="E358" s="4">
        <v>6.5600708127021803E-2</v>
      </c>
      <c r="F358" s="4">
        <v>0.41660892963409402</v>
      </c>
    </row>
    <row r="359" spans="1:6" x14ac:dyDescent="0.25">
      <c r="A359" t="s">
        <v>56</v>
      </c>
      <c r="B359">
        <v>2017</v>
      </c>
      <c r="C359" s="5">
        <v>6.0710000991821298</v>
      </c>
      <c r="D359" s="4">
        <v>0.737299203872681</v>
      </c>
      <c r="E359" s="4">
        <v>0.130687981843948</v>
      </c>
      <c r="F359" s="4">
        <v>0.30167421698570301</v>
      </c>
    </row>
    <row r="360" spans="1:6" x14ac:dyDescent="0.25">
      <c r="A360" t="s">
        <v>47</v>
      </c>
      <c r="B360">
        <v>2017</v>
      </c>
      <c r="C360" s="5">
        <v>6.0079998970031703</v>
      </c>
      <c r="D360" s="4">
        <v>1.00082039833069</v>
      </c>
      <c r="E360" s="4">
        <v>0.140134647488594</v>
      </c>
      <c r="F360" s="4">
        <v>0.150112465023994</v>
      </c>
    </row>
    <row r="361" spans="1:6" x14ac:dyDescent="0.25">
      <c r="A361" t="s">
        <v>41</v>
      </c>
      <c r="B361">
        <v>2017</v>
      </c>
      <c r="C361" s="5">
        <v>6.0029997825622603</v>
      </c>
      <c r="D361" s="4">
        <v>0.909784495830536</v>
      </c>
      <c r="E361" s="4">
        <v>8.9980959892272894E-2</v>
      </c>
      <c r="F361" s="4">
        <v>7.8257985413074493E-2</v>
      </c>
    </row>
    <row r="362" spans="1:6" x14ac:dyDescent="0.25">
      <c r="A362" t="s">
        <v>59</v>
      </c>
      <c r="B362">
        <v>2017</v>
      </c>
      <c r="C362" s="5">
        <v>5.97300004959106</v>
      </c>
      <c r="D362" s="4">
        <v>1.29178786277771</v>
      </c>
      <c r="E362" s="4">
        <v>5.9307806193828597E-2</v>
      </c>
      <c r="F362" s="4">
        <v>0.158465966582298</v>
      </c>
    </row>
    <row r="363" spans="1:6" x14ac:dyDescent="0.25">
      <c r="A363" t="s">
        <v>43</v>
      </c>
      <c r="B363">
        <v>2017</v>
      </c>
      <c r="C363" s="5">
        <v>5.9710001945495597</v>
      </c>
      <c r="D363" s="4">
        <v>0.78644108772277799</v>
      </c>
      <c r="E363" s="4">
        <v>0.24652822315692899</v>
      </c>
      <c r="F363" s="4">
        <v>0.415983647108078</v>
      </c>
    </row>
    <row r="364" spans="1:6" x14ac:dyDescent="0.25">
      <c r="A364" t="s">
        <v>49</v>
      </c>
      <c r="B364">
        <v>2017</v>
      </c>
      <c r="C364" s="5">
        <v>5.9640002250671396</v>
      </c>
      <c r="D364" s="4">
        <v>1.3950666189193699</v>
      </c>
      <c r="E364" s="4">
        <v>2.8028091415762901E-2</v>
      </c>
      <c r="F364" s="4">
        <v>0.17278964817524001</v>
      </c>
    </row>
    <row r="365" spans="1:6" x14ac:dyDescent="0.25">
      <c r="A365" t="s">
        <v>63</v>
      </c>
      <c r="B365">
        <v>2017</v>
      </c>
      <c r="C365" s="5">
        <v>5.9629998207092303</v>
      </c>
      <c r="D365" s="4">
        <v>1.28177809715271</v>
      </c>
      <c r="E365" s="4">
        <v>3.2962881028652198E-2</v>
      </c>
      <c r="F365" s="4">
        <v>5.2263822406530401E-2</v>
      </c>
    </row>
    <row r="366" spans="1:6" x14ac:dyDescent="0.25">
      <c r="A366" t="s">
        <v>160</v>
      </c>
      <c r="B366">
        <v>2017</v>
      </c>
      <c r="C366" s="5">
        <v>5.9559998512268102</v>
      </c>
      <c r="D366" s="4">
        <v>0.90797531604766801</v>
      </c>
      <c r="E366" s="4">
        <v>9.6581071615219102E-2</v>
      </c>
      <c r="F366" s="4">
        <v>0.24001564085483601</v>
      </c>
    </row>
    <row r="367" spans="1:6" x14ac:dyDescent="0.25">
      <c r="A367" t="s">
        <v>45</v>
      </c>
      <c r="B367">
        <v>2017</v>
      </c>
      <c r="C367" s="5">
        <v>5.9200000762939498</v>
      </c>
      <c r="D367" s="4">
        <v>1.41691517829895</v>
      </c>
      <c r="E367" s="4">
        <v>0.163760736584663</v>
      </c>
      <c r="F367" s="4">
        <v>0.12057276815176</v>
      </c>
    </row>
    <row r="368" spans="1:6" x14ac:dyDescent="0.25">
      <c r="A368" t="s">
        <v>55</v>
      </c>
      <c r="B368">
        <v>2017</v>
      </c>
      <c r="C368" s="5">
        <v>5.90199995040894</v>
      </c>
      <c r="D368" s="4">
        <v>1.3145823478698699</v>
      </c>
      <c r="E368" s="4">
        <v>1.18656428530812E-2</v>
      </c>
      <c r="F368" s="4">
        <v>1.0164656676352E-2</v>
      </c>
    </row>
    <row r="369" spans="1:6" x14ac:dyDescent="0.25">
      <c r="A369" t="s">
        <v>67</v>
      </c>
      <c r="B369">
        <v>2017</v>
      </c>
      <c r="C369" s="5">
        <v>5.8720002174377397</v>
      </c>
      <c r="D369" s="4">
        <v>1.09186446666718</v>
      </c>
      <c r="E369" s="4">
        <v>0.14609611034393299</v>
      </c>
      <c r="F369" s="4">
        <v>6.9436646997928606E-2</v>
      </c>
    </row>
    <row r="370" spans="1:6" x14ac:dyDescent="0.25">
      <c r="A370" t="s">
        <v>88</v>
      </c>
      <c r="B370">
        <v>2017</v>
      </c>
      <c r="C370" s="5">
        <v>5.8499999046325701</v>
      </c>
      <c r="D370" s="4">
        <v>1.26074862480164</v>
      </c>
      <c r="E370" s="4">
        <v>7.3842726647853907E-2</v>
      </c>
      <c r="F370" s="4">
        <v>0.153074786067009</v>
      </c>
    </row>
    <row r="371" spans="1:6" x14ac:dyDescent="0.25">
      <c r="A371" t="s">
        <v>46</v>
      </c>
      <c r="B371">
        <v>2017</v>
      </c>
      <c r="C371" s="5">
        <v>5.8379998207092303</v>
      </c>
      <c r="D371" s="4">
        <v>1.40167844295502</v>
      </c>
      <c r="E371" s="4">
        <v>6.3282668590545696E-2</v>
      </c>
      <c r="F371" s="4">
        <v>0.20667436718940699</v>
      </c>
    </row>
    <row r="372" spans="1:6" x14ac:dyDescent="0.25">
      <c r="A372" t="s">
        <v>51</v>
      </c>
      <c r="B372">
        <v>2017</v>
      </c>
      <c r="C372" s="5">
        <v>5.8379998207092303</v>
      </c>
      <c r="D372" s="4">
        <v>0.728870630264282</v>
      </c>
      <c r="E372" s="4">
        <v>1.00912861526012E-2</v>
      </c>
      <c r="F372" s="4">
        <v>0.208779126405716</v>
      </c>
    </row>
    <row r="373" spans="1:6" x14ac:dyDescent="0.25">
      <c r="A373" t="s">
        <v>85</v>
      </c>
      <c r="B373">
        <v>2017</v>
      </c>
      <c r="C373" s="5">
        <v>5.8249998092651403</v>
      </c>
      <c r="D373" s="4">
        <v>1.21768391132355</v>
      </c>
      <c r="E373" s="4">
        <v>4.3879006989300303E-3</v>
      </c>
      <c r="F373" s="4">
        <v>0.133519917726517</v>
      </c>
    </row>
    <row r="374" spans="1:6" x14ac:dyDescent="0.25">
      <c r="A374" t="s">
        <v>50</v>
      </c>
      <c r="B374">
        <v>2017</v>
      </c>
      <c r="C374" s="5">
        <v>5.8229999542236301</v>
      </c>
      <c r="D374" s="4">
        <v>0.83375656604766801</v>
      </c>
      <c r="E374" s="4">
        <v>6.0477726161479901E-2</v>
      </c>
      <c r="F374" s="4">
        <v>0.22556072473526001</v>
      </c>
    </row>
    <row r="375" spans="1:6" x14ac:dyDescent="0.25">
      <c r="A375" t="s">
        <v>69</v>
      </c>
      <c r="B375">
        <v>2017</v>
      </c>
      <c r="C375" s="5">
        <v>5.82200002670288</v>
      </c>
      <c r="D375" s="4">
        <v>1.13077676296234</v>
      </c>
      <c r="E375" s="4">
        <v>0.259270340204239</v>
      </c>
      <c r="F375" s="4">
        <v>0.24992498755455</v>
      </c>
    </row>
    <row r="376" spans="1:6" x14ac:dyDescent="0.25">
      <c r="A376" t="s">
        <v>53</v>
      </c>
      <c r="B376">
        <v>2017</v>
      </c>
      <c r="C376" s="5">
        <v>5.8189997673034703</v>
      </c>
      <c r="D376" s="4">
        <v>1.28455626964569</v>
      </c>
      <c r="E376" s="4">
        <v>0.119282886385918</v>
      </c>
      <c r="F376" s="4">
        <v>0.20196442306041701</v>
      </c>
    </row>
    <row r="377" spans="1:6" x14ac:dyDescent="0.25">
      <c r="A377" t="s">
        <v>65</v>
      </c>
      <c r="B377">
        <v>2017</v>
      </c>
      <c r="C377" s="5">
        <v>5.8099999427795401</v>
      </c>
      <c r="D377" s="4">
        <v>1.3469113111496001</v>
      </c>
      <c r="E377" s="4">
        <v>0.15535335242748299</v>
      </c>
      <c r="F377" s="4">
        <v>0.266845703125</v>
      </c>
    </row>
    <row r="378" spans="1:6" x14ac:dyDescent="0.25">
      <c r="A378" t="s">
        <v>54</v>
      </c>
      <c r="B378">
        <v>2017</v>
      </c>
      <c r="C378" s="5">
        <v>5.7579998970031703</v>
      </c>
      <c r="D378" s="4">
        <v>1.3412059545517001</v>
      </c>
      <c r="E378" s="4">
        <v>4.5128978788852699E-2</v>
      </c>
      <c r="F378" s="4">
        <v>0.24264909327030201</v>
      </c>
    </row>
    <row r="379" spans="1:6" x14ac:dyDescent="0.25">
      <c r="A379" t="s">
        <v>57</v>
      </c>
      <c r="B379">
        <v>2017</v>
      </c>
      <c r="C379" s="5">
        <v>5.7150001525878897</v>
      </c>
      <c r="D379" s="4">
        <v>1.0352252721786499</v>
      </c>
      <c r="E379" s="4">
        <v>4.7049086540937403E-2</v>
      </c>
      <c r="F379" s="4">
        <v>0.12681971490383101</v>
      </c>
    </row>
    <row r="380" spans="1:6" x14ac:dyDescent="0.25">
      <c r="A380" t="s">
        <v>70</v>
      </c>
      <c r="B380">
        <v>2017</v>
      </c>
      <c r="C380" s="5">
        <v>5.6290001869201696</v>
      </c>
      <c r="D380" s="4">
        <v>1.1893955469131501</v>
      </c>
      <c r="E380" s="4">
        <v>4.2181555181741701E-2</v>
      </c>
      <c r="F380" s="4">
        <v>0.36093375086784402</v>
      </c>
    </row>
    <row r="381" spans="1:6" x14ac:dyDescent="0.25">
      <c r="A381" t="s">
        <v>66</v>
      </c>
      <c r="B381">
        <v>2017</v>
      </c>
      <c r="C381" s="5">
        <v>5.6209998130798304</v>
      </c>
      <c r="D381" s="4">
        <v>1.3559380769729601</v>
      </c>
      <c r="E381" s="4">
        <v>4.1237976402044303E-2</v>
      </c>
      <c r="F381" s="4">
        <v>0.27125430107116699</v>
      </c>
    </row>
    <row r="382" spans="1:6" x14ac:dyDescent="0.25">
      <c r="A382" t="s">
        <v>72</v>
      </c>
      <c r="B382">
        <v>2017</v>
      </c>
      <c r="C382" s="5">
        <v>5.6110000610351598</v>
      </c>
      <c r="D382" s="4">
        <v>1.32087934017181</v>
      </c>
      <c r="E382" s="4">
        <v>0.183248922228813</v>
      </c>
      <c r="F382" s="4">
        <v>9.8890811204910306E-2</v>
      </c>
    </row>
    <row r="383" spans="1:6" x14ac:dyDescent="0.25">
      <c r="A383" t="s">
        <v>58</v>
      </c>
      <c r="B383">
        <v>2017</v>
      </c>
      <c r="C383" s="5">
        <v>5.5689997673034703</v>
      </c>
      <c r="D383" s="4">
        <v>1.1565575599670399</v>
      </c>
      <c r="E383" s="4">
        <v>0.156313821673393</v>
      </c>
      <c r="F383" s="4">
        <v>0.15513750910759</v>
      </c>
    </row>
    <row r="384" spans="1:6" x14ac:dyDescent="0.25">
      <c r="A384" t="s">
        <v>62</v>
      </c>
      <c r="B384">
        <v>2017</v>
      </c>
      <c r="C384" s="5">
        <v>5.5250000953674299</v>
      </c>
      <c r="D384" s="4">
        <v>1.1018030643463099</v>
      </c>
      <c r="E384" s="4">
        <v>9.2610210180282607E-2</v>
      </c>
      <c r="F384" s="4">
        <v>0.15207366645336201</v>
      </c>
    </row>
    <row r="385" spans="1:6" x14ac:dyDescent="0.25">
      <c r="A385" t="s">
        <v>75</v>
      </c>
      <c r="B385">
        <v>2017</v>
      </c>
      <c r="C385" s="5">
        <v>5.5</v>
      </c>
      <c r="D385" s="4">
        <v>1.19827437400818</v>
      </c>
      <c r="E385" s="4">
        <v>9.9671579897403703E-2</v>
      </c>
      <c r="F385" s="4">
        <v>4.6693041920661899E-2</v>
      </c>
    </row>
    <row r="386" spans="1:6" x14ac:dyDescent="0.25">
      <c r="A386" t="s">
        <v>52</v>
      </c>
      <c r="B386">
        <v>2017</v>
      </c>
      <c r="C386" s="5">
        <v>5.4930000305175799</v>
      </c>
      <c r="D386" s="4">
        <v>0.93253731727600098</v>
      </c>
      <c r="E386" s="4">
        <v>9.1065913438796997E-2</v>
      </c>
      <c r="F386" s="4">
        <v>0.22415065765380901</v>
      </c>
    </row>
    <row r="387" spans="1:6" x14ac:dyDescent="0.25">
      <c r="A387" t="s">
        <v>166</v>
      </c>
      <c r="B387">
        <v>2017</v>
      </c>
      <c r="C387" s="5">
        <v>5.4720001220703098</v>
      </c>
      <c r="D387" s="4">
        <v>1.55167484283447</v>
      </c>
      <c r="E387" s="4">
        <v>0.29393374919891402</v>
      </c>
      <c r="F387" s="4">
        <v>0.37446579337120101</v>
      </c>
    </row>
    <row r="388" spans="1:6" x14ac:dyDescent="0.25">
      <c r="A388" t="s">
        <v>89</v>
      </c>
      <c r="B388">
        <v>2017</v>
      </c>
      <c r="C388" s="5">
        <v>5.4299998283386204</v>
      </c>
      <c r="D388" s="4">
        <v>0.85769921541214</v>
      </c>
      <c r="E388" s="4">
        <v>9.9331893026828794E-2</v>
      </c>
      <c r="F388" s="4">
        <v>0.193513423204422</v>
      </c>
    </row>
    <row r="389" spans="1:6" x14ac:dyDescent="0.25">
      <c r="A389" t="s">
        <v>86</v>
      </c>
      <c r="B389">
        <v>2017</v>
      </c>
      <c r="C389" s="5">
        <v>5.3949999809265101</v>
      </c>
      <c r="D389" s="4">
        <v>1.0693175792694101</v>
      </c>
      <c r="E389" s="4">
        <v>4.0903780609369299E-2</v>
      </c>
      <c r="F389" s="4">
        <v>0.22012588381767301</v>
      </c>
    </row>
    <row r="390" spans="1:6" x14ac:dyDescent="0.25">
      <c r="A390" t="s">
        <v>81</v>
      </c>
      <c r="B390">
        <v>2017</v>
      </c>
      <c r="C390" s="5">
        <v>5.3359999656677202</v>
      </c>
      <c r="D390" s="4">
        <v>0.99101239442825295</v>
      </c>
      <c r="E390" s="4">
        <v>0.11980327218771</v>
      </c>
      <c r="F390" s="4">
        <v>0.172170460224152</v>
      </c>
    </row>
    <row r="391" spans="1:6" x14ac:dyDescent="0.25">
      <c r="A391" t="s">
        <v>103</v>
      </c>
      <c r="B391">
        <v>2017</v>
      </c>
      <c r="C391" s="5">
        <v>5.3239998817443803</v>
      </c>
      <c r="D391" s="4">
        <v>1.2860119342803999</v>
      </c>
      <c r="E391" s="4">
        <v>3.66369374096394E-2</v>
      </c>
      <c r="F391" s="4">
        <v>7.84016624093056E-2</v>
      </c>
    </row>
    <row r="392" spans="1:6" x14ac:dyDescent="0.25">
      <c r="A392" t="s">
        <v>64</v>
      </c>
      <c r="B392">
        <v>2017</v>
      </c>
      <c r="C392" s="5">
        <v>5.3109998703002903</v>
      </c>
      <c r="D392" s="4">
        <v>0.92557930946350098</v>
      </c>
      <c r="E392" s="4">
        <v>5.5267781019210802E-2</v>
      </c>
      <c r="F392" s="4">
        <v>0.23381833732128099</v>
      </c>
    </row>
    <row r="393" spans="1:6" x14ac:dyDescent="0.25">
      <c r="A393" t="s">
        <v>61</v>
      </c>
      <c r="B393">
        <v>2017</v>
      </c>
      <c r="C393" s="5">
        <v>5.2930002212524396</v>
      </c>
      <c r="D393" s="4">
        <v>1.22255623340607</v>
      </c>
      <c r="E393" s="4">
        <v>4.3103110045194598E-2</v>
      </c>
      <c r="F393" s="4">
        <v>0.24800297617912301</v>
      </c>
    </row>
    <row r="394" spans="1:6" x14ac:dyDescent="0.25">
      <c r="A394" t="s">
        <v>68</v>
      </c>
      <c r="B394">
        <v>2017</v>
      </c>
      <c r="C394" s="5">
        <v>5.2789998054504403</v>
      </c>
      <c r="D394" s="4">
        <v>0.95148438215255704</v>
      </c>
      <c r="E394" s="4">
        <v>5.7471618056297302E-2</v>
      </c>
      <c r="F394" s="4">
        <v>0.31993144750595098</v>
      </c>
    </row>
    <row r="395" spans="1:6" x14ac:dyDescent="0.25">
      <c r="A395" t="s">
        <v>83</v>
      </c>
      <c r="B395">
        <v>2017</v>
      </c>
      <c r="C395" s="5">
        <v>5.2729997634887704</v>
      </c>
      <c r="D395" s="4">
        <v>1.08116579055786</v>
      </c>
      <c r="E395" s="4">
        <v>2.2794274613261199E-2</v>
      </c>
      <c r="F395" s="4">
        <v>2.8806841000914601E-2</v>
      </c>
    </row>
    <row r="396" spans="1:6" x14ac:dyDescent="0.25">
      <c r="A396" t="s">
        <v>80</v>
      </c>
      <c r="B396">
        <v>2017</v>
      </c>
      <c r="C396" s="5">
        <v>5.2690000534057599</v>
      </c>
      <c r="D396" s="4">
        <v>0.72688353061676003</v>
      </c>
      <c r="E396" s="4">
        <v>0.124348066747189</v>
      </c>
      <c r="F396" s="4">
        <v>0.31544601917266801</v>
      </c>
    </row>
    <row r="397" spans="1:6" x14ac:dyDescent="0.25">
      <c r="A397" t="s">
        <v>73</v>
      </c>
      <c r="B397">
        <v>2017</v>
      </c>
      <c r="C397" s="5">
        <v>5.2620000839233398</v>
      </c>
      <c r="D397" s="4">
        <v>0.99553859233856201</v>
      </c>
      <c r="E397" s="4">
        <v>1.5317135490477101E-2</v>
      </c>
      <c r="F397" s="4">
        <v>0.61170458793640103</v>
      </c>
    </row>
    <row r="398" spans="1:6" x14ac:dyDescent="0.25">
      <c r="A398" t="s">
        <v>22</v>
      </c>
      <c r="B398">
        <v>2017</v>
      </c>
      <c r="C398" s="5">
        <v>5.25</v>
      </c>
      <c r="D398" s="4">
        <v>1.1284312009811399</v>
      </c>
      <c r="E398" s="4">
        <v>6.4491122961044298E-2</v>
      </c>
      <c r="F398" s="4">
        <v>6.5019629895687103E-2</v>
      </c>
    </row>
    <row r="399" spans="1:6" x14ac:dyDescent="0.25">
      <c r="A399" t="s">
        <v>82</v>
      </c>
      <c r="B399">
        <v>2017</v>
      </c>
      <c r="C399" s="5">
        <v>5.23699998855591</v>
      </c>
      <c r="D399" s="4">
        <v>1.1211290359497099</v>
      </c>
      <c r="E399" s="4">
        <v>8.8174194097518893E-2</v>
      </c>
      <c r="F399" s="4">
        <v>0.19791102409362801</v>
      </c>
    </row>
    <row r="400" spans="1:6" x14ac:dyDescent="0.25">
      <c r="A400" t="s">
        <v>91</v>
      </c>
      <c r="B400">
        <v>2017</v>
      </c>
      <c r="C400" s="5">
        <v>5.2350001335143999</v>
      </c>
      <c r="D400" s="4">
        <v>0.87811458110809304</v>
      </c>
      <c r="E400" s="4">
        <v>8.7763182818889604E-2</v>
      </c>
      <c r="F400" s="4">
        <v>3.2209955155849498E-2</v>
      </c>
    </row>
    <row r="401" spans="1:6" x14ac:dyDescent="0.25">
      <c r="A401" t="s">
        <v>79</v>
      </c>
      <c r="B401">
        <v>2017</v>
      </c>
      <c r="C401" s="5">
        <v>5.2340002059936497</v>
      </c>
      <c r="D401" s="4">
        <v>1.1536017656326301</v>
      </c>
      <c r="E401" s="4">
        <v>0.18098750710487399</v>
      </c>
      <c r="F401" s="4">
        <v>4.5269340276718098E-2</v>
      </c>
    </row>
    <row r="402" spans="1:6" x14ac:dyDescent="0.25">
      <c r="A402" t="s">
        <v>97</v>
      </c>
      <c r="B402">
        <v>2017</v>
      </c>
      <c r="C402" s="5">
        <v>5.2300000190734899</v>
      </c>
      <c r="D402" s="4">
        <v>1.07937383651733</v>
      </c>
      <c r="E402" s="4">
        <v>0.113945253193378</v>
      </c>
      <c r="F402" s="4">
        <v>0.18696784973144501</v>
      </c>
    </row>
    <row r="403" spans="1:6" x14ac:dyDescent="0.25">
      <c r="A403" t="s">
        <v>101</v>
      </c>
      <c r="B403">
        <v>2017</v>
      </c>
      <c r="C403" s="5">
        <v>5.2270002365112296</v>
      </c>
      <c r="D403" s="4">
        <v>1.2894874811172501</v>
      </c>
      <c r="E403" s="4">
        <v>4.3289776891469997E-2</v>
      </c>
      <c r="F403" s="4">
        <v>0</v>
      </c>
    </row>
    <row r="404" spans="1:6" x14ac:dyDescent="0.25">
      <c r="A404" t="s">
        <v>102</v>
      </c>
      <c r="B404">
        <v>2017</v>
      </c>
      <c r="C404" s="5">
        <v>5.2249999046325701</v>
      </c>
      <c r="D404" s="4">
        <v>1.0749875307083101</v>
      </c>
      <c r="E404" s="4">
        <v>3.7513829767704003E-2</v>
      </c>
      <c r="F404" s="4">
        <v>0.26445075869560197</v>
      </c>
    </row>
    <row r="405" spans="1:6" x14ac:dyDescent="0.25">
      <c r="A405" t="s">
        <v>87</v>
      </c>
      <c r="B405">
        <v>2017</v>
      </c>
      <c r="C405" s="5">
        <v>5.1950001716613796</v>
      </c>
      <c r="D405" s="4">
        <v>1.3151752948761</v>
      </c>
      <c r="E405" s="4">
        <v>1.5869451686739901E-2</v>
      </c>
      <c r="F405" s="4">
        <v>9.5102712512016296E-2</v>
      </c>
    </row>
    <row r="406" spans="1:6" x14ac:dyDescent="0.25">
      <c r="A406" t="s">
        <v>95</v>
      </c>
      <c r="B406">
        <v>2017</v>
      </c>
      <c r="C406" s="5">
        <v>5.1820001602172896</v>
      </c>
      <c r="D406" s="4">
        <v>0.98240941762924205</v>
      </c>
      <c r="E406" s="4">
        <v>0</v>
      </c>
      <c r="F406" s="4">
        <v>0.32886749505996699</v>
      </c>
    </row>
    <row r="407" spans="1:6" x14ac:dyDescent="0.25">
      <c r="A407" t="s">
        <v>104</v>
      </c>
      <c r="B407">
        <v>2017</v>
      </c>
      <c r="C407" s="5">
        <v>5.1810002326965297</v>
      </c>
      <c r="D407" s="4">
        <v>0.73057311773300204</v>
      </c>
      <c r="E407" s="4">
        <v>7.3345452547073406E-2</v>
      </c>
      <c r="F407" s="4">
        <v>0.23618887364864299</v>
      </c>
    </row>
    <row r="408" spans="1:6" x14ac:dyDescent="0.25">
      <c r="A408" t="s">
        <v>92</v>
      </c>
      <c r="B408">
        <v>2017</v>
      </c>
      <c r="C408" s="5">
        <v>5.1750001907348597</v>
      </c>
      <c r="D408" s="4">
        <v>1.0645779371261599</v>
      </c>
      <c r="E408" s="4">
        <v>6.0277793556451797E-2</v>
      </c>
      <c r="F408" s="4">
        <v>0.25376096367835999</v>
      </c>
    </row>
    <row r="409" spans="1:6" x14ac:dyDescent="0.25">
      <c r="A409" t="s">
        <v>161</v>
      </c>
      <c r="B409">
        <v>2017</v>
      </c>
      <c r="C409" s="5">
        <v>5.15100002288818</v>
      </c>
      <c r="D409" s="4">
        <v>2.2643184289336201E-2</v>
      </c>
      <c r="E409" s="4">
        <v>0.28241032361984297</v>
      </c>
      <c r="F409" s="4">
        <v>0.29163131117820701</v>
      </c>
    </row>
    <row r="410" spans="1:6" x14ac:dyDescent="0.25">
      <c r="A410" t="s">
        <v>74</v>
      </c>
      <c r="B410">
        <v>2017</v>
      </c>
      <c r="C410" s="5">
        <v>5.0739998817443803</v>
      </c>
      <c r="D410" s="4">
        <v>0.78854757547378496</v>
      </c>
      <c r="E410" s="4">
        <v>8.7633237242698697E-2</v>
      </c>
      <c r="F410" s="4">
        <v>0.234968051314354</v>
      </c>
    </row>
    <row r="411" spans="1:6" x14ac:dyDescent="0.25">
      <c r="A411" t="s">
        <v>77</v>
      </c>
      <c r="B411">
        <v>2017</v>
      </c>
      <c r="C411" s="5">
        <v>5.0739998817443803</v>
      </c>
      <c r="D411" s="4">
        <v>0.78375625610351596</v>
      </c>
      <c r="E411" s="4">
        <v>2.61215660721064E-2</v>
      </c>
      <c r="F411" s="4">
        <v>0.23094719648361201</v>
      </c>
    </row>
    <row r="412" spans="1:6" x14ac:dyDescent="0.25">
      <c r="A412" t="s">
        <v>105</v>
      </c>
      <c r="B412">
        <v>2017</v>
      </c>
      <c r="C412" s="5">
        <v>5.0409998893737802</v>
      </c>
      <c r="D412" s="4">
        <v>0.524713635444641</v>
      </c>
      <c r="E412" s="4">
        <v>0.14637714624404899</v>
      </c>
      <c r="F412" s="4">
        <v>0.24899764358997301</v>
      </c>
    </row>
    <row r="413" spans="1:6" x14ac:dyDescent="0.25">
      <c r="A413" t="s">
        <v>78</v>
      </c>
      <c r="B413">
        <v>2017</v>
      </c>
      <c r="C413" s="5">
        <v>5.0110001564025897</v>
      </c>
      <c r="D413" s="4">
        <v>0.88541638851165805</v>
      </c>
      <c r="E413" s="4">
        <v>0.17338038980960799</v>
      </c>
      <c r="F413" s="4">
        <v>0.474054545164108</v>
      </c>
    </row>
    <row r="414" spans="1:6" x14ac:dyDescent="0.25">
      <c r="A414" t="s">
        <v>76</v>
      </c>
      <c r="B414">
        <v>2017</v>
      </c>
      <c r="C414" s="5">
        <v>5.0040001869201696</v>
      </c>
      <c r="D414" s="4">
        <v>0.59622007608413696</v>
      </c>
      <c r="E414" s="4">
        <v>3.9439179003238699E-2</v>
      </c>
      <c r="F414" s="4">
        <v>0.42858037352562001</v>
      </c>
    </row>
    <row r="415" spans="1:6" x14ac:dyDescent="0.25">
      <c r="A415" t="s">
        <v>120</v>
      </c>
      <c r="B415">
        <v>2017</v>
      </c>
      <c r="C415" s="5">
        <v>4.9619998931884801</v>
      </c>
      <c r="D415" s="4">
        <v>0.47982019186019897</v>
      </c>
      <c r="E415" s="4">
        <v>7.2975546121597304E-2</v>
      </c>
      <c r="F415" s="4">
        <v>0.39409616589546198</v>
      </c>
    </row>
    <row r="416" spans="1:6" x14ac:dyDescent="0.25">
      <c r="A416" t="s">
        <v>99</v>
      </c>
      <c r="B416">
        <v>2017</v>
      </c>
      <c r="C416" s="5">
        <v>4.9549999237060502</v>
      </c>
      <c r="D416" s="4">
        <v>1.0272358655929601</v>
      </c>
      <c r="E416" s="4">
        <v>3.2902289181947701E-2</v>
      </c>
      <c r="F416" s="4">
        <v>0.33846423029899603</v>
      </c>
    </row>
    <row r="417" spans="1:6" x14ac:dyDescent="0.25">
      <c r="A417" t="s">
        <v>112</v>
      </c>
      <c r="B417">
        <v>2017</v>
      </c>
      <c r="C417" s="5">
        <v>4.8289999961853001</v>
      </c>
      <c r="D417" s="4">
        <v>1.05469870567322</v>
      </c>
      <c r="E417" s="4">
        <v>7.2509497404098497E-2</v>
      </c>
      <c r="F417" s="4">
        <v>0.13936237990856201</v>
      </c>
    </row>
    <row r="418" spans="1:6" x14ac:dyDescent="0.25">
      <c r="A418" t="s">
        <v>106</v>
      </c>
      <c r="B418">
        <v>2017</v>
      </c>
      <c r="C418" s="5">
        <v>4.8049998283386204</v>
      </c>
      <c r="D418" s="4">
        <v>1.0072658061981199</v>
      </c>
      <c r="E418" s="4">
        <v>8.6723148822784396E-2</v>
      </c>
      <c r="F418" s="4">
        <v>4.96933571994305E-2</v>
      </c>
    </row>
    <row r="419" spans="1:6" x14ac:dyDescent="0.25">
      <c r="A419" t="s">
        <v>107</v>
      </c>
      <c r="B419">
        <v>2017</v>
      </c>
      <c r="C419" s="5">
        <v>4.7750000953674299</v>
      </c>
      <c r="D419" s="4">
        <v>0.71624922752380404</v>
      </c>
      <c r="E419" s="4">
        <v>8.9282602071762099E-2</v>
      </c>
      <c r="F419" s="4">
        <v>0.114173173904419</v>
      </c>
    </row>
    <row r="420" spans="1:6" x14ac:dyDescent="0.25">
      <c r="A420" t="s">
        <v>134</v>
      </c>
      <c r="B420">
        <v>2017</v>
      </c>
      <c r="C420" s="5">
        <v>4.7350001335143999</v>
      </c>
      <c r="D420" s="4">
        <v>0.989701807498932</v>
      </c>
      <c r="E420" s="4">
        <v>0.114381365478039</v>
      </c>
      <c r="F420" s="4">
        <v>0.12863144278526301</v>
      </c>
    </row>
    <row r="421" spans="1:6" x14ac:dyDescent="0.25">
      <c r="A421" t="s">
        <v>133</v>
      </c>
      <c r="B421">
        <v>2017</v>
      </c>
      <c r="C421" s="5">
        <v>4.7140002250671396</v>
      </c>
      <c r="D421" s="4">
        <v>1.1614590883255</v>
      </c>
      <c r="E421" s="4">
        <v>1.1051530949771401E-2</v>
      </c>
      <c r="F421" s="4">
        <v>0.11317769438028299</v>
      </c>
    </row>
    <row r="422" spans="1:6" x14ac:dyDescent="0.25">
      <c r="A422" t="s">
        <v>122</v>
      </c>
      <c r="B422">
        <v>2017</v>
      </c>
      <c r="C422" s="5">
        <v>4.7090001106262198</v>
      </c>
      <c r="D422" s="4">
        <v>0.36842092871665999</v>
      </c>
      <c r="E422" s="4">
        <v>7.1095176041126307E-2</v>
      </c>
      <c r="F422" s="4">
        <v>0.293040901422501</v>
      </c>
    </row>
    <row r="423" spans="1:6" x14ac:dyDescent="0.25">
      <c r="A423" t="s">
        <v>132</v>
      </c>
      <c r="B423">
        <v>2017</v>
      </c>
      <c r="C423" s="5">
        <v>4.6950001716613796</v>
      </c>
      <c r="D423" s="4">
        <v>0.56430536508560203</v>
      </c>
      <c r="E423" s="4">
        <v>5.1306631416082403E-2</v>
      </c>
      <c r="F423" s="4">
        <v>0.23629845678806299</v>
      </c>
    </row>
    <row r="424" spans="1:6" x14ac:dyDescent="0.25">
      <c r="A424" t="s">
        <v>109</v>
      </c>
      <c r="B424">
        <v>2017</v>
      </c>
      <c r="C424" s="5">
        <v>4.6919999122619602</v>
      </c>
      <c r="D424" s="4">
        <v>1.1568731069564799</v>
      </c>
      <c r="E424" s="4">
        <v>4.8761073499917998E-2</v>
      </c>
      <c r="F424" s="4">
        <v>0.38724291324615501</v>
      </c>
    </row>
    <row r="425" spans="1:6" x14ac:dyDescent="0.25">
      <c r="A425" t="s">
        <v>94</v>
      </c>
      <c r="B425">
        <v>2017</v>
      </c>
      <c r="C425" s="5">
        <v>4.6440000534057599</v>
      </c>
      <c r="D425" s="4">
        <v>0.99619275331497203</v>
      </c>
      <c r="E425" s="4">
        <v>3.9864215999841697E-2</v>
      </c>
      <c r="F425" s="4">
        <v>0.20131294429302199</v>
      </c>
    </row>
    <row r="426" spans="1:6" x14ac:dyDescent="0.25">
      <c r="A426" t="s">
        <v>108</v>
      </c>
      <c r="B426">
        <v>2017</v>
      </c>
      <c r="C426" s="5">
        <v>4.6079998016357404</v>
      </c>
      <c r="D426" s="4">
        <v>0.58668297529220603</v>
      </c>
      <c r="E426" s="4">
        <v>0.123717859387398</v>
      </c>
      <c r="F426" s="4">
        <v>0.17225535213947299</v>
      </c>
    </row>
    <row r="427" spans="1:6" x14ac:dyDescent="0.25">
      <c r="A427" t="s">
        <v>163</v>
      </c>
      <c r="B427">
        <v>2017</v>
      </c>
      <c r="C427" s="5">
        <v>4.5739998817443803</v>
      </c>
      <c r="D427" s="4">
        <v>0.96443432569503795</v>
      </c>
      <c r="E427" s="4">
        <v>9.3146972358226804E-2</v>
      </c>
      <c r="F427" s="4">
        <v>7.7133744955062894E-2</v>
      </c>
    </row>
    <row r="428" spans="1:6" x14ac:dyDescent="0.25">
      <c r="A428" t="s">
        <v>124</v>
      </c>
      <c r="B428">
        <v>2017</v>
      </c>
      <c r="C428" s="5">
        <v>4.55299997329712</v>
      </c>
      <c r="D428" s="4">
        <v>0.56047946214675903</v>
      </c>
      <c r="E428" s="4">
        <v>6.4641319215297699E-2</v>
      </c>
      <c r="F428" s="4">
        <v>0.444860309362411</v>
      </c>
    </row>
    <row r="429" spans="1:6" x14ac:dyDescent="0.25">
      <c r="A429" t="s">
        <v>93</v>
      </c>
      <c r="B429">
        <v>2017</v>
      </c>
      <c r="C429" s="5">
        <v>4.5500001907348597</v>
      </c>
      <c r="D429" s="4">
        <v>0.234305649995804</v>
      </c>
      <c r="E429" s="4">
        <v>0.179436385631561</v>
      </c>
      <c r="F429" s="4">
        <v>0.322228103876114</v>
      </c>
    </row>
    <row r="430" spans="1:6" x14ac:dyDescent="0.25">
      <c r="A430" t="s">
        <v>128</v>
      </c>
      <c r="B430">
        <v>2017</v>
      </c>
      <c r="C430" s="5">
        <v>4.5450000762939498</v>
      </c>
      <c r="D430" s="4">
        <v>0.36711055040359503</v>
      </c>
      <c r="E430" s="4">
        <v>0.18881620466709101</v>
      </c>
      <c r="F430" s="4">
        <v>0.83807516098022505</v>
      </c>
    </row>
    <row r="431" spans="1:6" x14ac:dyDescent="0.25">
      <c r="A431" t="s">
        <v>141</v>
      </c>
      <c r="B431">
        <v>2017</v>
      </c>
      <c r="C431" s="5">
        <v>4.5349998474121103</v>
      </c>
      <c r="D431" s="4">
        <v>0.479309022426605</v>
      </c>
      <c r="E431" s="4">
        <v>0.115460447967052</v>
      </c>
      <c r="F431" s="4">
        <v>0.183468893170357</v>
      </c>
    </row>
    <row r="432" spans="1:6" x14ac:dyDescent="0.25">
      <c r="A432" t="s">
        <v>84</v>
      </c>
      <c r="B432">
        <v>2017</v>
      </c>
      <c r="C432" s="5">
        <v>4.5139999389648402</v>
      </c>
      <c r="D432" s="4">
        <v>0.63640677928924605</v>
      </c>
      <c r="E432" s="4">
        <v>7.8213550150394398E-2</v>
      </c>
      <c r="F432" s="4">
        <v>0.24958014488220201</v>
      </c>
    </row>
    <row r="433" spans="1:6" x14ac:dyDescent="0.25">
      <c r="A433" t="s">
        <v>111</v>
      </c>
      <c r="B433">
        <v>2017</v>
      </c>
      <c r="C433" s="5">
        <v>4.4970002174377397</v>
      </c>
      <c r="D433" s="4">
        <v>1.10271048545837</v>
      </c>
      <c r="E433" s="4">
        <v>0.10721575468778601</v>
      </c>
      <c r="F433" s="4">
        <v>0.19963726401328999</v>
      </c>
    </row>
    <row r="434" spans="1:6" x14ac:dyDescent="0.25">
      <c r="A434" t="s">
        <v>142</v>
      </c>
      <c r="B434">
        <v>2017</v>
      </c>
      <c r="C434" s="5">
        <v>4.4650001525878897</v>
      </c>
      <c r="D434" s="4">
        <v>1.1982102394103999</v>
      </c>
      <c r="E434" s="4">
        <v>7.6046787202358204E-2</v>
      </c>
      <c r="F434" s="4">
        <v>4.3785378336906398E-2</v>
      </c>
    </row>
    <row r="435" spans="1:6" x14ac:dyDescent="0.25">
      <c r="A435" t="s">
        <v>121</v>
      </c>
      <c r="B435">
        <v>2017</v>
      </c>
      <c r="C435" s="5">
        <v>4.46000003814697</v>
      </c>
      <c r="D435" s="4">
        <v>0.33923384547233598</v>
      </c>
      <c r="E435" s="4">
        <v>0.16545571386814101</v>
      </c>
      <c r="F435" s="4">
        <v>0.31265074014663702</v>
      </c>
    </row>
    <row r="436" spans="1:6" x14ac:dyDescent="0.25">
      <c r="A436" t="s">
        <v>131</v>
      </c>
      <c r="B436">
        <v>2017</v>
      </c>
      <c r="C436" s="5">
        <v>4.4400000572204599</v>
      </c>
      <c r="D436" s="4">
        <v>1.0098501443862899</v>
      </c>
      <c r="E436" s="4">
        <v>7.36539661884308E-2</v>
      </c>
      <c r="F436" s="4">
        <v>0.49086356163024902</v>
      </c>
    </row>
    <row r="437" spans="1:6" x14ac:dyDescent="0.25">
      <c r="A437" t="s">
        <v>126</v>
      </c>
      <c r="B437">
        <v>2017</v>
      </c>
      <c r="C437" s="5">
        <v>4.3759999275207502</v>
      </c>
      <c r="D437" s="4">
        <v>0.90059673786163297</v>
      </c>
      <c r="E437" s="4">
        <v>2.66744215041399E-2</v>
      </c>
      <c r="F437" s="4">
        <v>8.3488091826438904E-2</v>
      </c>
    </row>
    <row r="438" spans="1:6" x14ac:dyDescent="0.25">
      <c r="A438" t="s">
        <v>116</v>
      </c>
      <c r="B438">
        <v>2017</v>
      </c>
      <c r="C438" s="5">
        <v>4.3150000572204599</v>
      </c>
      <c r="D438" s="4">
        <v>0.79222124814987205</v>
      </c>
      <c r="E438" s="4">
        <v>9.22268852591515E-2</v>
      </c>
      <c r="F438" s="4">
        <v>0.23153848946094499</v>
      </c>
    </row>
    <row r="439" spans="1:6" x14ac:dyDescent="0.25">
      <c r="A439" t="s">
        <v>123</v>
      </c>
      <c r="B439">
        <v>2017</v>
      </c>
      <c r="C439" s="5">
        <v>4.2919998168945304</v>
      </c>
      <c r="D439" s="4">
        <v>0.64845728874206499</v>
      </c>
      <c r="E439" s="4">
        <v>0.13695700466632801</v>
      </c>
      <c r="F439" s="4">
        <v>0.20187002420425401</v>
      </c>
    </row>
    <row r="440" spans="1:6" x14ac:dyDescent="0.25">
      <c r="A440" t="s">
        <v>138</v>
      </c>
      <c r="B440">
        <v>2017</v>
      </c>
      <c r="C440" s="5">
        <v>4.2909998893737802</v>
      </c>
      <c r="D440" s="4">
        <v>0.80896425247192405</v>
      </c>
      <c r="E440" s="4">
        <v>7.9618133604526506E-2</v>
      </c>
      <c r="F440" s="4">
        <v>0.120852127671242</v>
      </c>
    </row>
    <row r="441" spans="1:6" x14ac:dyDescent="0.25">
      <c r="A441" t="s">
        <v>129</v>
      </c>
      <c r="B441">
        <v>2017</v>
      </c>
      <c r="C441" s="5">
        <v>4.2859997749328604</v>
      </c>
      <c r="D441" s="4">
        <v>0.95061266422271695</v>
      </c>
      <c r="E441" s="4">
        <v>0.25166663527488697</v>
      </c>
      <c r="F441" s="4">
        <v>5.4008815437555299E-2</v>
      </c>
    </row>
    <row r="442" spans="1:6" x14ac:dyDescent="0.25">
      <c r="A442" t="s">
        <v>119</v>
      </c>
      <c r="B442">
        <v>2017</v>
      </c>
      <c r="C442" s="5">
        <v>4.2800002098083496</v>
      </c>
      <c r="D442" s="4">
        <v>9.2102348804473905E-2</v>
      </c>
      <c r="E442" s="4">
        <v>6.02413564920425E-2</v>
      </c>
      <c r="F442" s="4">
        <v>0.246455833315849</v>
      </c>
    </row>
    <row r="443" spans="1:6" x14ac:dyDescent="0.25">
      <c r="A443" t="s">
        <v>137</v>
      </c>
      <c r="B443">
        <v>2017</v>
      </c>
      <c r="C443" s="5">
        <v>4.1900000572204599</v>
      </c>
      <c r="D443" s="4">
        <v>0.47618049383163502</v>
      </c>
      <c r="E443" s="4">
        <v>0.10497024655342101</v>
      </c>
      <c r="F443" s="4">
        <v>0.18335419893264801</v>
      </c>
    </row>
    <row r="444" spans="1:6" x14ac:dyDescent="0.25">
      <c r="A444" t="s">
        <v>150</v>
      </c>
      <c r="B444">
        <v>2017</v>
      </c>
      <c r="C444" s="5">
        <v>4.1799998283386204</v>
      </c>
      <c r="D444" s="4">
        <v>0.60304892063140902</v>
      </c>
      <c r="E444" s="4">
        <v>0.130061775445938</v>
      </c>
      <c r="F444" s="4">
        <v>0.20123746991157501</v>
      </c>
    </row>
    <row r="445" spans="1:6" x14ac:dyDescent="0.25">
      <c r="A445" t="s">
        <v>144</v>
      </c>
      <c r="B445">
        <v>2017</v>
      </c>
      <c r="C445" s="5">
        <v>4.1680002212524396</v>
      </c>
      <c r="D445" s="4">
        <v>0.601765096187592</v>
      </c>
      <c r="E445" s="4">
        <v>6.8105950951576205E-2</v>
      </c>
      <c r="F445" s="4">
        <v>0.38592296838760398</v>
      </c>
    </row>
    <row r="446" spans="1:6" x14ac:dyDescent="0.25">
      <c r="A446" t="s">
        <v>117</v>
      </c>
      <c r="B446">
        <v>2017</v>
      </c>
      <c r="C446" s="5">
        <v>4.1389999389648402</v>
      </c>
      <c r="D446" s="4">
        <v>0.65951669216155995</v>
      </c>
      <c r="E446" s="4">
        <v>8.9847519993782002E-2</v>
      </c>
      <c r="F446" s="4">
        <v>0.182317450642586</v>
      </c>
    </row>
    <row r="447" spans="1:6" x14ac:dyDescent="0.25">
      <c r="A447" t="s">
        <v>113</v>
      </c>
      <c r="B447">
        <v>2017</v>
      </c>
      <c r="C447" s="5">
        <v>4.1199998855590803</v>
      </c>
      <c r="D447" s="4">
        <v>0.66722482442855802</v>
      </c>
      <c r="E447" s="4">
        <v>2.5336369872093201E-2</v>
      </c>
      <c r="F447" s="4">
        <v>0.25692394375801098</v>
      </c>
    </row>
    <row r="448" spans="1:6" x14ac:dyDescent="0.25">
      <c r="A448" t="s">
        <v>110</v>
      </c>
      <c r="B448">
        <v>2017</v>
      </c>
      <c r="C448" s="5">
        <v>4.0960001945495597</v>
      </c>
      <c r="D448" s="4">
        <v>0.89465194940567005</v>
      </c>
      <c r="E448" s="4">
        <v>2.3029470816254598E-2</v>
      </c>
      <c r="F448" s="4">
        <v>0.27006146311759899</v>
      </c>
    </row>
    <row r="449" spans="1:6" x14ac:dyDescent="0.25">
      <c r="A449" t="s">
        <v>140</v>
      </c>
      <c r="B449">
        <v>2017</v>
      </c>
      <c r="C449" s="5">
        <v>4.0809998512268102</v>
      </c>
      <c r="D449" s="4">
        <v>0.38143071532249501</v>
      </c>
      <c r="E449" s="4">
        <v>5.7069718837738002E-2</v>
      </c>
      <c r="F449" s="4">
        <v>0.32576605677604697</v>
      </c>
    </row>
    <row r="450" spans="1:6" x14ac:dyDescent="0.25">
      <c r="A450" t="s">
        <v>151</v>
      </c>
      <c r="B450">
        <v>2017</v>
      </c>
      <c r="C450" s="5">
        <v>4.03200006484985</v>
      </c>
      <c r="D450" s="4">
        <v>0.35022771358490001</v>
      </c>
      <c r="E450" s="4">
        <v>0.120328105986118</v>
      </c>
      <c r="F450" s="4">
        <v>0.25086468458175698</v>
      </c>
    </row>
    <row r="451" spans="1:6" x14ac:dyDescent="0.25">
      <c r="A451" t="s">
        <v>143</v>
      </c>
      <c r="B451">
        <v>2017</v>
      </c>
      <c r="C451" s="5">
        <v>4.0279998779296902</v>
      </c>
      <c r="D451" s="4">
        <v>0.16192533075809501</v>
      </c>
      <c r="E451" s="4">
        <v>0.13857294619083399</v>
      </c>
      <c r="F451" s="4">
        <v>0.228673845529556</v>
      </c>
    </row>
    <row r="452" spans="1:6" x14ac:dyDescent="0.25">
      <c r="A452" t="s">
        <v>130</v>
      </c>
      <c r="B452">
        <v>2017</v>
      </c>
      <c r="C452" s="5">
        <v>3.9700000286102299</v>
      </c>
      <c r="D452" s="4">
        <v>0.233442038297653</v>
      </c>
      <c r="E452" s="4">
        <v>7.2711654007434803E-2</v>
      </c>
      <c r="F452" s="4">
        <v>0.287170469760895</v>
      </c>
    </row>
    <row r="453" spans="1:6" x14ac:dyDescent="0.25">
      <c r="A453" t="s">
        <v>148</v>
      </c>
      <c r="B453">
        <v>2017</v>
      </c>
      <c r="C453" s="5">
        <v>3.9360001087188698</v>
      </c>
      <c r="D453" s="4">
        <v>0.43801298737525901</v>
      </c>
      <c r="E453" s="4">
        <v>5.3581882268190398E-2</v>
      </c>
      <c r="F453" s="4">
        <v>0.21611385047435799</v>
      </c>
    </row>
    <row r="454" spans="1:6" x14ac:dyDescent="0.25">
      <c r="A454" t="s">
        <v>114</v>
      </c>
      <c r="B454">
        <v>2017</v>
      </c>
      <c r="C454" s="5">
        <v>3.875</v>
      </c>
      <c r="D454" s="4">
        <v>0.37584653496742199</v>
      </c>
      <c r="E454" s="4">
        <v>9.5375381410121904E-2</v>
      </c>
      <c r="F454" s="4">
        <v>0.18914349377155301</v>
      </c>
    </row>
    <row r="455" spans="1:6" x14ac:dyDescent="0.25">
      <c r="A455" t="s">
        <v>96</v>
      </c>
      <c r="B455">
        <v>2017</v>
      </c>
      <c r="C455" s="5">
        <v>3.8080000877380402</v>
      </c>
      <c r="D455" s="4">
        <v>0.52102124691009499</v>
      </c>
      <c r="E455" s="4">
        <v>0.11909464001655599</v>
      </c>
      <c r="F455" s="4">
        <v>0.15749727189540899</v>
      </c>
    </row>
    <row r="456" spans="1:6" x14ac:dyDescent="0.25">
      <c r="A456" t="s">
        <v>136</v>
      </c>
      <c r="B456">
        <v>2017</v>
      </c>
      <c r="C456" s="5">
        <v>3.7950000762939502</v>
      </c>
      <c r="D456" s="4">
        <v>0.85842818021774303</v>
      </c>
      <c r="E456" s="4">
        <v>6.9720335304737105E-2</v>
      </c>
      <c r="F456" s="4">
        <v>9.7926490008830996E-2</v>
      </c>
    </row>
    <row r="457" spans="1:6" x14ac:dyDescent="0.25">
      <c r="A457" t="s">
        <v>152</v>
      </c>
      <c r="B457">
        <v>2017</v>
      </c>
      <c r="C457" s="5">
        <v>3.7939999103546098</v>
      </c>
      <c r="D457" s="4">
        <v>0.40147721767425498</v>
      </c>
      <c r="E457" s="4">
        <v>6.1157830059528399E-2</v>
      </c>
      <c r="F457" s="4">
        <v>0.31187093257904103</v>
      </c>
    </row>
    <row r="458" spans="1:6" x14ac:dyDescent="0.25">
      <c r="A458" t="s">
        <v>127</v>
      </c>
      <c r="B458">
        <v>2017</v>
      </c>
      <c r="C458" s="5">
        <v>3.7660000324249299</v>
      </c>
      <c r="D458" s="4">
        <v>1.1220941543579099</v>
      </c>
      <c r="E458" s="4">
        <v>9.8583199083805098E-2</v>
      </c>
      <c r="F458" s="4">
        <v>9.9348448216915103E-2</v>
      </c>
    </row>
    <row r="459" spans="1:6" x14ac:dyDescent="0.25">
      <c r="A459" t="s">
        <v>154</v>
      </c>
      <c r="B459">
        <v>2017</v>
      </c>
      <c r="C459" s="5">
        <v>3.65700006484985</v>
      </c>
      <c r="D459" s="4">
        <v>0.43108540773391701</v>
      </c>
      <c r="E459" s="4">
        <v>6.0929015278816202E-2</v>
      </c>
      <c r="F459" s="4">
        <v>0.20794846117496499</v>
      </c>
    </row>
    <row r="460" spans="1:6" x14ac:dyDescent="0.25">
      <c r="A460" t="s">
        <v>146</v>
      </c>
      <c r="B460">
        <v>2017</v>
      </c>
      <c r="C460" s="5">
        <v>3.6440000534057599</v>
      </c>
      <c r="D460" s="4">
        <v>0.30580869317054699</v>
      </c>
      <c r="E460" s="4">
        <v>6.7231975495815305E-2</v>
      </c>
      <c r="F460" s="4">
        <v>0.208732530474663</v>
      </c>
    </row>
    <row r="461" spans="1:6" x14ac:dyDescent="0.25">
      <c r="A461" t="s">
        <v>118</v>
      </c>
      <c r="B461">
        <v>2017</v>
      </c>
      <c r="C461" s="5">
        <v>3.6029999256134002</v>
      </c>
      <c r="D461" s="4">
        <v>0.36861026287078902</v>
      </c>
      <c r="E461" s="4">
        <v>9.9872149527072906E-2</v>
      </c>
      <c r="F461" s="4">
        <v>0.489203780889511</v>
      </c>
    </row>
    <row r="462" spans="1:6" x14ac:dyDescent="0.25">
      <c r="A462" t="s">
        <v>135</v>
      </c>
      <c r="B462">
        <v>2017</v>
      </c>
      <c r="C462" s="5">
        <v>3.59299993515015</v>
      </c>
      <c r="D462" s="4">
        <v>0.59168344736099199</v>
      </c>
      <c r="E462" s="4">
        <v>5.67674227058887E-2</v>
      </c>
      <c r="F462" s="4">
        <v>0.104125209152699</v>
      </c>
    </row>
    <row r="463" spans="1:6" x14ac:dyDescent="0.25">
      <c r="A463" t="s">
        <v>164</v>
      </c>
      <c r="B463">
        <v>2017</v>
      </c>
      <c r="C463" s="5">
        <v>3.5910000801086399</v>
      </c>
      <c r="D463" s="4">
        <v>0.39724862575531</v>
      </c>
      <c r="E463" s="4">
        <v>0.116793513298035</v>
      </c>
      <c r="F463" s="4">
        <v>0.285670816898346</v>
      </c>
    </row>
    <row r="464" spans="1:6" x14ac:dyDescent="0.25">
      <c r="A464" t="s">
        <v>115</v>
      </c>
      <c r="B464">
        <v>2017</v>
      </c>
      <c r="C464" s="5">
        <v>3.5329999923706099</v>
      </c>
      <c r="D464" s="4">
        <v>0.119041793048382</v>
      </c>
      <c r="E464" s="4">
        <v>3.8948249071836499E-2</v>
      </c>
      <c r="F464" s="4">
        <v>0.26654988527298001</v>
      </c>
    </row>
    <row r="465" spans="1:6" x14ac:dyDescent="0.25">
      <c r="A465" t="s">
        <v>149</v>
      </c>
      <c r="B465">
        <v>2017</v>
      </c>
      <c r="C465" s="5">
        <v>3.5069999694824201</v>
      </c>
      <c r="D465" s="4">
        <v>0.244549930095673</v>
      </c>
      <c r="E465" s="4">
        <v>0.110937617719173</v>
      </c>
      <c r="F465" s="4">
        <v>0.26481509208679199</v>
      </c>
    </row>
    <row r="466" spans="1:6" x14ac:dyDescent="0.25">
      <c r="A466" t="s">
        <v>157</v>
      </c>
      <c r="B466">
        <v>2017</v>
      </c>
      <c r="C466" s="5">
        <v>3.4949998855590798</v>
      </c>
      <c r="D466" s="4">
        <v>0.30544471740722701</v>
      </c>
      <c r="E466" s="4">
        <v>9.5665015280246707E-2</v>
      </c>
      <c r="F466" s="4">
        <v>0.19689615070819899</v>
      </c>
    </row>
    <row r="467" spans="1:6" x14ac:dyDescent="0.25">
      <c r="A467" t="s">
        <v>153</v>
      </c>
      <c r="B467">
        <v>2017</v>
      </c>
      <c r="C467" s="5">
        <v>3.4709999561309801</v>
      </c>
      <c r="D467" s="4">
        <v>0.36874589323997498</v>
      </c>
      <c r="E467" s="4">
        <v>0.45522001385688798</v>
      </c>
      <c r="F467" s="4">
        <v>0.25275602936744701</v>
      </c>
    </row>
    <row r="468" spans="1:6" x14ac:dyDescent="0.25">
      <c r="A468" t="s">
        <v>155</v>
      </c>
      <c r="B468">
        <v>2017</v>
      </c>
      <c r="C468" s="5">
        <v>3.4619998931884801</v>
      </c>
      <c r="D468" s="4">
        <v>0.77715313434600797</v>
      </c>
      <c r="E468" s="4">
        <v>0.151347130537033</v>
      </c>
      <c r="F468" s="4">
        <v>0.49366372823715199</v>
      </c>
    </row>
    <row r="469" spans="1:6" x14ac:dyDescent="0.25">
      <c r="A469" t="s">
        <v>145</v>
      </c>
      <c r="B469">
        <v>2017</v>
      </c>
      <c r="C469" s="5">
        <v>3.34899997711182</v>
      </c>
      <c r="D469" s="4">
        <v>0.51113587617874101</v>
      </c>
      <c r="E469" s="4">
        <v>6.6035106778144795E-2</v>
      </c>
      <c r="F469" s="4">
        <v>0.354256361722946</v>
      </c>
    </row>
    <row r="470" spans="1:6" x14ac:dyDescent="0.25">
      <c r="A470" t="s">
        <v>156</v>
      </c>
      <c r="B470">
        <v>2017</v>
      </c>
      <c r="C470" s="5">
        <v>2.9049999713897701</v>
      </c>
      <c r="D470" s="4">
        <v>9.1622568666934995E-2</v>
      </c>
      <c r="E470" s="4">
        <v>8.4147945046424893E-2</v>
      </c>
      <c r="F470" s="4">
        <v>0.204435184597969</v>
      </c>
    </row>
    <row r="471" spans="1:6" x14ac:dyDescent="0.25">
      <c r="A471" t="s">
        <v>147</v>
      </c>
      <c r="B471">
        <v>2017</v>
      </c>
      <c r="C471" s="5">
        <v>2.6930000782012899</v>
      </c>
      <c r="D471" s="4">
        <v>0</v>
      </c>
      <c r="E471" s="4">
        <v>5.6565076112747199E-2</v>
      </c>
      <c r="F471" s="4">
        <v>0.28087648749351501</v>
      </c>
    </row>
    <row r="472" spans="1:6" x14ac:dyDescent="0.25">
      <c r="A472" t="s">
        <v>5</v>
      </c>
      <c r="B472">
        <v>2018</v>
      </c>
      <c r="C472">
        <v>7.6319999999999997</v>
      </c>
      <c r="D472">
        <v>1.3049999999999999</v>
      </c>
      <c r="E472">
        <v>0.39300000000000002</v>
      </c>
      <c r="F472">
        <v>0.20200000000000001</v>
      </c>
    </row>
    <row r="473" spans="1:6" x14ac:dyDescent="0.25">
      <c r="A473" t="s">
        <v>3</v>
      </c>
      <c r="B473">
        <v>2018</v>
      </c>
      <c r="C473">
        <v>7.5940000000000003</v>
      </c>
      <c r="D473">
        <v>1.456</v>
      </c>
      <c r="E473">
        <v>0.34</v>
      </c>
      <c r="F473">
        <v>0.28599999999999998</v>
      </c>
    </row>
    <row r="474" spans="1:6" x14ac:dyDescent="0.25">
      <c r="A474" t="s">
        <v>2</v>
      </c>
      <c r="B474">
        <v>2018</v>
      </c>
      <c r="C474">
        <v>7.5549999999999997</v>
      </c>
      <c r="D474">
        <v>1.351</v>
      </c>
      <c r="E474">
        <v>0.40799999999999997</v>
      </c>
      <c r="F474">
        <v>0.28399999999999997</v>
      </c>
    </row>
    <row r="475" spans="1:6" x14ac:dyDescent="0.25">
      <c r="A475" t="s">
        <v>1</v>
      </c>
      <c r="B475">
        <v>2018</v>
      </c>
      <c r="C475">
        <v>7.4950000000000001</v>
      </c>
      <c r="D475">
        <v>1.343</v>
      </c>
      <c r="E475">
        <v>0.13800000000000001</v>
      </c>
      <c r="F475">
        <v>0.35299999999999998</v>
      </c>
    </row>
    <row r="476" spans="1:6" x14ac:dyDescent="0.25">
      <c r="A476" t="s">
        <v>0</v>
      </c>
      <c r="B476">
        <v>2018</v>
      </c>
      <c r="C476">
        <v>7.4870000000000001</v>
      </c>
      <c r="D476">
        <v>1.42</v>
      </c>
      <c r="E476">
        <v>0.35699999999999998</v>
      </c>
      <c r="F476">
        <v>0.25600000000000001</v>
      </c>
    </row>
    <row r="477" spans="1:6" x14ac:dyDescent="0.25">
      <c r="A477" t="s">
        <v>6</v>
      </c>
      <c r="B477">
        <v>2018</v>
      </c>
      <c r="C477">
        <v>7.4409999999999998</v>
      </c>
      <c r="D477">
        <v>1.361</v>
      </c>
      <c r="E477">
        <v>0.29499999999999998</v>
      </c>
      <c r="F477">
        <v>0.33300000000000002</v>
      </c>
    </row>
    <row r="478" spans="1:6" x14ac:dyDescent="0.25">
      <c r="A478" t="s">
        <v>4</v>
      </c>
      <c r="B478">
        <v>2018</v>
      </c>
      <c r="C478">
        <v>7.3280000000000003</v>
      </c>
      <c r="D478">
        <v>1.33</v>
      </c>
      <c r="E478">
        <v>0.29099999999999998</v>
      </c>
      <c r="F478">
        <v>0.32100000000000001</v>
      </c>
    </row>
    <row r="479" spans="1:6" x14ac:dyDescent="0.25">
      <c r="A479" t="s">
        <v>8</v>
      </c>
      <c r="B479">
        <v>2018</v>
      </c>
      <c r="C479">
        <v>7.3239999999999998</v>
      </c>
      <c r="D479">
        <v>1.268</v>
      </c>
      <c r="E479">
        <v>0.38900000000000001</v>
      </c>
      <c r="F479">
        <v>0.36499999999999999</v>
      </c>
    </row>
    <row r="480" spans="1:6" x14ac:dyDescent="0.25">
      <c r="A480" t="s">
        <v>7</v>
      </c>
      <c r="B480">
        <v>2018</v>
      </c>
      <c r="C480">
        <v>7.3140000000000001</v>
      </c>
      <c r="D480">
        <v>1.355</v>
      </c>
      <c r="E480">
        <v>0.38300000000000001</v>
      </c>
      <c r="F480">
        <v>0.28499999999999998</v>
      </c>
    </row>
    <row r="481" spans="1:6" x14ac:dyDescent="0.25">
      <c r="A481" t="s">
        <v>9</v>
      </c>
      <c r="B481">
        <v>2018</v>
      </c>
      <c r="C481">
        <v>7.2720000000000002</v>
      </c>
      <c r="D481">
        <v>1.34</v>
      </c>
      <c r="E481">
        <v>0.30199999999999999</v>
      </c>
      <c r="F481">
        <v>0.36099999999999999</v>
      </c>
    </row>
    <row r="482" spans="1:6" x14ac:dyDescent="0.25">
      <c r="A482" t="s">
        <v>20</v>
      </c>
      <c r="B482">
        <v>2018</v>
      </c>
      <c r="C482">
        <v>7.19</v>
      </c>
      <c r="D482">
        <v>1.244</v>
      </c>
      <c r="E482">
        <v>8.2000000000000003E-2</v>
      </c>
      <c r="F482">
        <v>0.26200000000000001</v>
      </c>
    </row>
    <row r="483" spans="1:6" x14ac:dyDescent="0.25">
      <c r="A483" t="s">
        <v>12</v>
      </c>
      <c r="B483">
        <v>2018</v>
      </c>
      <c r="C483">
        <v>7.1390000000000002</v>
      </c>
      <c r="D483">
        <v>1.341</v>
      </c>
      <c r="E483">
        <v>0.224</v>
      </c>
      <c r="F483">
        <v>0.24199999999999999</v>
      </c>
    </row>
    <row r="484" spans="1:6" x14ac:dyDescent="0.25">
      <c r="A484" t="s">
        <v>11</v>
      </c>
      <c r="B484">
        <v>2018</v>
      </c>
      <c r="C484">
        <v>7.0720000000000001</v>
      </c>
      <c r="D484">
        <v>1.01</v>
      </c>
      <c r="E484">
        <v>0.10100000000000001</v>
      </c>
      <c r="F484">
        <v>0.14299999999999999</v>
      </c>
    </row>
    <row r="485" spans="1:6" x14ac:dyDescent="0.25">
      <c r="A485" t="s">
        <v>17</v>
      </c>
      <c r="B485">
        <v>2018</v>
      </c>
      <c r="C485">
        <v>6.9770000000000003</v>
      </c>
      <c r="D485">
        <v>1.448</v>
      </c>
      <c r="E485">
        <v>0.30599999999999999</v>
      </c>
      <c r="F485">
        <v>0.307</v>
      </c>
    </row>
    <row r="486" spans="1:6" x14ac:dyDescent="0.25">
      <c r="A486" t="s">
        <v>25</v>
      </c>
      <c r="B486">
        <v>2018</v>
      </c>
      <c r="C486">
        <v>6.9649999999999999</v>
      </c>
      <c r="D486">
        <v>1.34</v>
      </c>
      <c r="E486">
        <v>0.28000000000000003</v>
      </c>
      <c r="F486">
        <v>0.27300000000000002</v>
      </c>
    </row>
    <row r="487" spans="1:6" x14ac:dyDescent="0.25">
      <c r="A487" t="s">
        <v>18</v>
      </c>
      <c r="B487">
        <v>2018</v>
      </c>
      <c r="C487">
        <v>6.9269999999999996</v>
      </c>
      <c r="D487">
        <v>1.3240000000000001</v>
      </c>
      <c r="E487">
        <v>0.24</v>
      </c>
      <c r="F487">
        <v>0.188</v>
      </c>
    </row>
    <row r="488" spans="1:6" x14ac:dyDescent="0.25">
      <c r="A488" t="s">
        <v>16</v>
      </c>
      <c r="B488">
        <v>2018</v>
      </c>
      <c r="C488">
        <v>6.91</v>
      </c>
      <c r="D488">
        <v>1.5760000000000001</v>
      </c>
      <c r="E488">
        <v>0.32100000000000001</v>
      </c>
      <c r="F488">
        <v>0.19600000000000001</v>
      </c>
    </row>
    <row r="489" spans="1:6" x14ac:dyDescent="0.25">
      <c r="A489" t="s">
        <v>14</v>
      </c>
      <c r="B489">
        <v>2018</v>
      </c>
      <c r="C489">
        <v>6.8860000000000001</v>
      </c>
      <c r="D489">
        <v>1.3979999999999999</v>
      </c>
      <c r="E489">
        <v>0.13300000000000001</v>
      </c>
      <c r="F489">
        <v>0.29099999999999998</v>
      </c>
    </row>
    <row r="490" spans="1:6" x14ac:dyDescent="0.25">
      <c r="A490" t="s">
        <v>10</v>
      </c>
      <c r="B490">
        <v>2018</v>
      </c>
      <c r="C490">
        <v>6.8140000000000001</v>
      </c>
      <c r="D490">
        <v>1.3009999999999999</v>
      </c>
      <c r="E490">
        <v>0.27200000000000002</v>
      </c>
      <c r="F490">
        <v>0.35399999999999998</v>
      </c>
    </row>
    <row r="491" spans="1:6" x14ac:dyDescent="0.25">
      <c r="A491" t="s">
        <v>19</v>
      </c>
      <c r="B491">
        <v>2018</v>
      </c>
      <c r="C491">
        <v>6.774</v>
      </c>
      <c r="D491">
        <v>2.0960000000000001</v>
      </c>
      <c r="E491">
        <v>0</v>
      </c>
      <c r="F491">
        <v>0.186</v>
      </c>
    </row>
    <row r="492" spans="1:6" x14ac:dyDescent="0.25">
      <c r="A492" t="s">
        <v>30</v>
      </c>
      <c r="B492">
        <v>2018</v>
      </c>
      <c r="C492">
        <v>6.7110000000000003</v>
      </c>
      <c r="D492">
        <v>1.2330000000000001</v>
      </c>
      <c r="E492">
        <v>3.4000000000000002E-2</v>
      </c>
      <c r="F492">
        <v>6.4000000000000001E-2</v>
      </c>
    </row>
    <row r="493" spans="1:6" x14ac:dyDescent="0.25">
      <c r="A493" t="s">
        <v>36</v>
      </c>
      <c r="B493">
        <v>2018</v>
      </c>
      <c r="C493">
        <v>6.6269999999999998</v>
      </c>
      <c r="D493">
        <v>1.27</v>
      </c>
      <c r="E493">
        <v>0.14199999999999999</v>
      </c>
      <c r="F493">
        <v>0.376</v>
      </c>
    </row>
    <row r="494" spans="1:6" x14ac:dyDescent="0.25">
      <c r="A494" t="s">
        <v>28</v>
      </c>
      <c r="B494">
        <v>2018</v>
      </c>
      <c r="C494">
        <v>6.4889999999999999</v>
      </c>
      <c r="D494">
        <v>1.2929999999999999</v>
      </c>
      <c r="E494">
        <v>0.17599999999999999</v>
      </c>
      <c r="F494">
        <v>9.8000000000000004E-2</v>
      </c>
    </row>
    <row r="495" spans="1:6" x14ac:dyDescent="0.25">
      <c r="A495" t="s">
        <v>13</v>
      </c>
      <c r="B495">
        <v>2018</v>
      </c>
      <c r="C495">
        <v>6.4880000000000004</v>
      </c>
      <c r="D495">
        <v>1.038</v>
      </c>
      <c r="E495">
        <v>9.5000000000000001E-2</v>
      </c>
      <c r="F495">
        <v>6.9000000000000006E-2</v>
      </c>
    </row>
    <row r="496" spans="1:6" x14ac:dyDescent="0.25">
      <c r="A496" t="s">
        <v>26</v>
      </c>
      <c r="B496">
        <v>2018</v>
      </c>
      <c r="C496">
        <v>6.476</v>
      </c>
      <c r="D496">
        <v>1.131</v>
      </c>
      <c r="E496">
        <v>6.0999999999999999E-2</v>
      </c>
      <c r="F496">
        <v>0.19700000000000001</v>
      </c>
    </row>
    <row r="497" spans="1:6" x14ac:dyDescent="0.25">
      <c r="A497" t="s">
        <v>37</v>
      </c>
      <c r="B497">
        <v>2018</v>
      </c>
      <c r="C497">
        <v>6.4409999999999998</v>
      </c>
      <c r="D497">
        <v>1.365</v>
      </c>
      <c r="E497">
        <v>7.8E-2</v>
      </c>
      <c r="F497">
        <v>0.151</v>
      </c>
    </row>
    <row r="498" spans="1:6" x14ac:dyDescent="0.25">
      <c r="A498" t="s">
        <v>24</v>
      </c>
      <c r="B498">
        <v>2018</v>
      </c>
      <c r="C498">
        <v>6.43</v>
      </c>
      <c r="D498">
        <v>1.1120000000000001</v>
      </c>
      <c r="E498">
        <v>6.3E-2</v>
      </c>
      <c r="F498">
        <v>0.125</v>
      </c>
    </row>
    <row r="499" spans="1:6" x14ac:dyDescent="0.25">
      <c r="A499" t="s">
        <v>15</v>
      </c>
      <c r="B499">
        <v>2018</v>
      </c>
      <c r="C499">
        <v>6.4189999999999996</v>
      </c>
      <c r="D499">
        <v>0.98599999999999999</v>
      </c>
      <c r="E499">
        <v>8.7999999999999995E-2</v>
      </c>
      <c r="F499">
        <v>0.11</v>
      </c>
    </row>
    <row r="500" spans="1:6" x14ac:dyDescent="0.25">
      <c r="A500" t="s">
        <v>29</v>
      </c>
      <c r="B500">
        <v>2018</v>
      </c>
      <c r="C500">
        <v>6.3879999999999999</v>
      </c>
      <c r="D500">
        <v>1.073</v>
      </c>
      <c r="E500">
        <v>5.3999999999999999E-2</v>
      </c>
      <c r="F500">
        <v>6.2E-2</v>
      </c>
    </row>
    <row r="501" spans="1:6" x14ac:dyDescent="0.25">
      <c r="A501" t="s">
        <v>42</v>
      </c>
      <c r="B501">
        <v>2018</v>
      </c>
      <c r="C501">
        <v>6.3819999999999997</v>
      </c>
      <c r="D501">
        <v>0.78100000000000003</v>
      </c>
      <c r="E501">
        <v>7.0999999999999994E-2</v>
      </c>
      <c r="F501">
        <v>0.17899999999999999</v>
      </c>
    </row>
    <row r="502" spans="1:6" x14ac:dyDescent="0.25">
      <c r="A502" t="s">
        <v>31</v>
      </c>
      <c r="B502">
        <v>2018</v>
      </c>
      <c r="C502">
        <v>6.3789999999999996</v>
      </c>
      <c r="D502">
        <v>1.093</v>
      </c>
      <c r="E502">
        <v>0.155</v>
      </c>
      <c r="F502">
        <v>0.13</v>
      </c>
    </row>
    <row r="503" spans="1:6" x14ac:dyDescent="0.25">
      <c r="A503" t="s">
        <v>27</v>
      </c>
      <c r="B503">
        <v>2018</v>
      </c>
      <c r="C503">
        <v>6.3739999999999997</v>
      </c>
      <c r="D503">
        <v>1.649</v>
      </c>
      <c r="E503">
        <v>0.17100000000000001</v>
      </c>
      <c r="F503">
        <v>0.25600000000000001</v>
      </c>
    </row>
    <row r="504" spans="1:6" x14ac:dyDescent="0.25">
      <c r="A504" t="s">
        <v>34</v>
      </c>
      <c r="B504">
        <v>2018</v>
      </c>
      <c r="C504">
        <v>6.3710000000000004</v>
      </c>
      <c r="D504">
        <v>1.379</v>
      </c>
      <c r="E504">
        <v>0.127</v>
      </c>
      <c r="F504">
        <v>9.8000000000000004E-2</v>
      </c>
    </row>
    <row r="505" spans="1:6" x14ac:dyDescent="0.25">
      <c r="A505" t="s">
        <v>23</v>
      </c>
      <c r="B505">
        <v>2018</v>
      </c>
      <c r="C505">
        <v>6.343</v>
      </c>
      <c r="D505">
        <v>1.5289999999999999</v>
      </c>
      <c r="E505">
        <v>0.45700000000000002</v>
      </c>
      <c r="F505">
        <v>0.26100000000000001</v>
      </c>
    </row>
    <row r="506" spans="1:6" x14ac:dyDescent="0.25">
      <c r="A506" t="s">
        <v>60</v>
      </c>
      <c r="B506">
        <v>2018</v>
      </c>
      <c r="C506">
        <v>6.3220000000000001</v>
      </c>
      <c r="D506">
        <v>1.161</v>
      </c>
      <c r="E506">
        <v>5.8999999999999997E-2</v>
      </c>
      <c r="F506">
        <v>0.311</v>
      </c>
    </row>
    <row r="507" spans="1:6" x14ac:dyDescent="0.25">
      <c r="A507" t="s">
        <v>35</v>
      </c>
      <c r="B507">
        <v>2018</v>
      </c>
      <c r="C507">
        <v>6.31</v>
      </c>
      <c r="D507">
        <v>1.2509999999999999</v>
      </c>
      <c r="E507">
        <v>7.3999999999999996E-2</v>
      </c>
      <c r="F507">
        <v>0.14199999999999999</v>
      </c>
    </row>
    <row r="508" spans="1:6" x14ac:dyDescent="0.25">
      <c r="A508" t="s">
        <v>32</v>
      </c>
      <c r="B508">
        <v>2018</v>
      </c>
      <c r="C508">
        <v>6.26</v>
      </c>
      <c r="D508">
        <v>0.96</v>
      </c>
      <c r="E508">
        <v>3.9E-2</v>
      </c>
      <c r="F508">
        <v>9.9000000000000005E-2</v>
      </c>
    </row>
    <row r="509" spans="1:6" x14ac:dyDescent="0.25">
      <c r="A509" t="s">
        <v>167</v>
      </c>
      <c r="B509">
        <v>2018</v>
      </c>
      <c r="C509">
        <v>6.1920000000000002</v>
      </c>
      <c r="D509">
        <v>1.2230000000000001</v>
      </c>
      <c r="E509">
        <v>1.9E-2</v>
      </c>
      <c r="F509">
        <v>0.17100000000000001</v>
      </c>
    </row>
    <row r="510" spans="1:6" x14ac:dyDescent="0.25">
      <c r="A510" t="s">
        <v>44</v>
      </c>
      <c r="B510">
        <v>2018</v>
      </c>
      <c r="C510">
        <v>6.173</v>
      </c>
      <c r="D510">
        <v>1.21</v>
      </c>
      <c r="E510">
        <v>1.4E-2</v>
      </c>
      <c r="F510">
        <v>0.11799999999999999</v>
      </c>
    </row>
    <row r="511" spans="1:6" x14ac:dyDescent="0.25">
      <c r="A511" t="s">
        <v>41</v>
      </c>
      <c r="B511">
        <v>2018</v>
      </c>
      <c r="C511">
        <v>6.1669999999999998</v>
      </c>
      <c r="D511">
        <v>0.80600000000000005</v>
      </c>
      <c r="E511">
        <v>8.2000000000000003E-2</v>
      </c>
      <c r="F511">
        <v>6.5000000000000002E-2</v>
      </c>
    </row>
    <row r="512" spans="1:6" x14ac:dyDescent="0.25">
      <c r="A512" t="s">
        <v>56</v>
      </c>
      <c r="B512">
        <v>2018</v>
      </c>
      <c r="C512">
        <v>6.141</v>
      </c>
      <c r="D512">
        <v>0.66800000000000004</v>
      </c>
      <c r="E512">
        <v>0.128</v>
      </c>
      <c r="F512">
        <v>0.20799999999999999</v>
      </c>
    </row>
    <row r="513" spans="1:6" x14ac:dyDescent="0.25">
      <c r="A513" t="s">
        <v>59</v>
      </c>
      <c r="B513">
        <v>2018</v>
      </c>
      <c r="C513">
        <v>6.1230000000000002</v>
      </c>
      <c r="D513">
        <v>1.1759999999999999</v>
      </c>
      <c r="E513">
        <v>6.4000000000000001E-2</v>
      </c>
      <c r="F513">
        <v>0.108</v>
      </c>
    </row>
    <row r="514" spans="1:6" x14ac:dyDescent="0.25">
      <c r="A514" t="s">
        <v>48</v>
      </c>
      <c r="B514">
        <v>2018</v>
      </c>
      <c r="C514">
        <v>6.1050000000000004</v>
      </c>
      <c r="D514">
        <v>1.3380000000000001</v>
      </c>
      <c r="E514">
        <v>0.123</v>
      </c>
      <c r="F514">
        <v>0.24299999999999999</v>
      </c>
    </row>
    <row r="515" spans="1:6" x14ac:dyDescent="0.25">
      <c r="A515" t="s">
        <v>43</v>
      </c>
      <c r="B515">
        <v>2018</v>
      </c>
      <c r="C515">
        <v>6.0960000000000001</v>
      </c>
      <c r="D515">
        <v>0.71899999999999997</v>
      </c>
      <c r="E515">
        <v>0.25900000000000001</v>
      </c>
      <c r="F515">
        <v>0.32800000000000001</v>
      </c>
    </row>
    <row r="516" spans="1:6" x14ac:dyDescent="0.25">
      <c r="A516" t="s">
        <v>38</v>
      </c>
      <c r="B516">
        <v>2018</v>
      </c>
      <c r="C516">
        <v>6.0830000000000002</v>
      </c>
      <c r="D516">
        <v>1.474</v>
      </c>
      <c r="E516">
        <v>0.106</v>
      </c>
      <c r="F516">
        <v>0.16700000000000001</v>
      </c>
    </row>
    <row r="517" spans="1:6" x14ac:dyDescent="0.25">
      <c r="A517" t="s">
        <v>33</v>
      </c>
      <c r="B517">
        <v>2018</v>
      </c>
      <c r="C517">
        <v>6.0720000000000001</v>
      </c>
      <c r="D517">
        <v>1.016</v>
      </c>
      <c r="E517">
        <v>2.9000000000000001E-2</v>
      </c>
      <c r="F517">
        <v>0.36399999999999999</v>
      </c>
    </row>
    <row r="518" spans="1:6" x14ac:dyDescent="0.25">
      <c r="A518" t="s">
        <v>49</v>
      </c>
      <c r="B518">
        <v>2018</v>
      </c>
      <c r="C518">
        <v>6</v>
      </c>
      <c r="D518">
        <v>1.264</v>
      </c>
      <c r="E518">
        <v>2.8000000000000001E-2</v>
      </c>
      <c r="F518">
        <v>0.13700000000000001</v>
      </c>
    </row>
    <row r="519" spans="1:6" x14ac:dyDescent="0.25">
      <c r="A519" t="s">
        <v>47</v>
      </c>
      <c r="B519">
        <v>2018</v>
      </c>
      <c r="C519">
        <v>5.9729999999999999</v>
      </c>
      <c r="D519">
        <v>0.88900000000000001</v>
      </c>
      <c r="E519">
        <v>0.12</v>
      </c>
      <c r="F519">
        <v>0.114</v>
      </c>
    </row>
    <row r="520" spans="1:6" x14ac:dyDescent="0.25">
      <c r="A520" t="s">
        <v>160</v>
      </c>
      <c r="B520">
        <v>2018</v>
      </c>
      <c r="C520">
        <v>5.9560000000000004</v>
      </c>
      <c r="D520">
        <v>0.80700000000000005</v>
      </c>
      <c r="E520">
        <v>8.8999999999999996E-2</v>
      </c>
      <c r="F520">
        <v>0.183</v>
      </c>
    </row>
    <row r="521" spans="1:6" x14ac:dyDescent="0.25">
      <c r="A521" t="s">
        <v>55</v>
      </c>
      <c r="B521">
        <v>2018</v>
      </c>
      <c r="C521">
        <v>5.952</v>
      </c>
      <c r="D521">
        <v>1.1970000000000001</v>
      </c>
      <c r="E521">
        <v>6.0000000000000001E-3</v>
      </c>
      <c r="F521">
        <v>2.5999999999999999E-2</v>
      </c>
    </row>
    <row r="522" spans="1:6" x14ac:dyDescent="0.25">
      <c r="A522" t="s">
        <v>54</v>
      </c>
      <c r="B522">
        <v>2018</v>
      </c>
      <c r="C522">
        <v>5.9480000000000004</v>
      </c>
      <c r="D522">
        <v>1.2190000000000001</v>
      </c>
      <c r="E522">
        <v>5.0999999999999997E-2</v>
      </c>
      <c r="F522">
        <v>0.16</v>
      </c>
    </row>
    <row r="523" spans="1:6" x14ac:dyDescent="0.25">
      <c r="A523" t="s">
        <v>85</v>
      </c>
      <c r="B523">
        <v>2018</v>
      </c>
      <c r="C523">
        <v>5.9450000000000003</v>
      </c>
      <c r="D523">
        <v>1.1160000000000001</v>
      </c>
      <c r="E523">
        <v>1E-3</v>
      </c>
      <c r="F523">
        <v>8.7999999999999995E-2</v>
      </c>
    </row>
    <row r="524" spans="1:6" x14ac:dyDescent="0.25">
      <c r="A524" t="s">
        <v>88</v>
      </c>
      <c r="B524">
        <v>2018</v>
      </c>
      <c r="C524">
        <v>5.9329999999999998</v>
      </c>
      <c r="D524">
        <v>1.1479999999999999</v>
      </c>
      <c r="E524">
        <v>6.6000000000000003E-2</v>
      </c>
      <c r="F524">
        <v>9.1999999999999998E-2</v>
      </c>
    </row>
    <row r="525" spans="1:6" x14ac:dyDescent="0.25">
      <c r="A525" t="s">
        <v>45</v>
      </c>
      <c r="B525">
        <v>2018</v>
      </c>
      <c r="C525">
        <v>5.915</v>
      </c>
      <c r="D525">
        <v>1.294</v>
      </c>
      <c r="E525">
        <v>0.15</v>
      </c>
      <c r="F525">
        <v>7.9000000000000001E-2</v>
      </c>
    </row>
    <row r="526" spans="1:6" x14ac:dyDescent="0.25">
      <c r="A526" t="s">
        <v>70</v>
      </c>
      <c r="B526">
        <v>2018</v>
      </c>
      <c r="C526">
        <v>5.891</v>
      </c>
      <c r="D526">
        <v>1.0900000000000001</v>
      </c>
      <c r="E526">
        <v>0.05</v>
      </c>
      <c r="F526">
        <v>0.245</v>
      </c>
    </row>
    <row r="527" spans="1:6" x14ac:dyDescent="0.25">
      <c r="A527" t="s">
        <v>64</v>
      </c>
      <c r="B527">
        <v>2018</v>
      </c>
      <c r="C527">
        <v>5.89</v>
      </c>
      <c r="D527">
        <v>0.81899999999999995</v>
      </c>
      <c r="E527">
        <v>3.1E-2</v>
      </c>
      <c r="F527">
        <v>9.6000000000000002E-2</v>
      </c>
    </row>
    <row r="528" spans="1:6" x14ac:dyDescent="0.25">
      <c r="A528" t="s">
        <v>46</v>
      </c>
      <c r="B528">
        <v>2018</v>
      </c>
      <c r="C528">
        <v>5.875</v>
      </c>
      <c r="D528">
        <v>1.266</v>
      </c>
      <c r="E528">
        <v>5.0999999999999997E-2</v>
      </c>
      <c r="F528">
        <v>0.17499999999999999</v>
      </c>
    </row>
    <row r="529" spans="1:6" x14ac:dyDescent="0.25">
      <c r="A529" t="s">
        <v>168</v>
      </c>
      <c r="B529">
        <v>2018</v>
      </c>
      <c r="C529">
        <v>5.835</v>
      </c>
      <c r="D529">
        <v>1.2290000000000001</v>
      </c>
      <c r="E529">
        <v>0.154</v>
      </c>
      <c r="F529">
        <v>0.17899999999999999</v>
      </c>
    </row>
    <row r="530" spans="1:6" x14ac:dyDescent="0.25">
      <c r="A530" t="s">
        <v>63</v>
      </c>
      <c r="B530">
        <v>2018</v>
      </c>
      <c r="C530">
        <v>5.81</v>
      </c>
      <c r="D530">
        <v>1.151</v>
      </c>
      <c r="E530">
        <v>2.5000000000000001E-2</v>
      </c>
      <c r="F530">
        <v>6.5000000000000002E-2</v>
      </c>
    </row>
    <row r="531" spans="1:6" x14ac:dyDescent="0.25">
      <c r="A531" t="s">
        <v>53</v>
      </c>
      <c r="B531">
        <v>2018</v>
      </c>
      <c r="C531">
        <v>5.79</v>
      </c>
      <c r="D531">
        <v>1.143</v>
      </c>
      <c r="E531">
        <v>0.121</v>
      </c>
      <c r="F531">
        <v>0.14799999999999999</v>
      </c>
    </row>
    <row r="532" spans="1:6" x14ac:dyDescent="0.25">
      <c r="A532" t="s">
        <v>66</v>
      </c>
      <c r="B532">
        <v>2018</v>
      </c>
      <c r="C532">
        <v>5.7619999999999996</v>
      </c>
      <c r="D532">
        <v>1.2290000000000001</v>
      </c>
      <c r="E532">
        <v>3.5000000000000003E-2</v>
      </c>
      <c r="F532">
        <v>0.20200000000000001</v>
      </c>
    </row>
    <row r="533" spans="1:6" x14ac:dyDescent="0.25">
      <c r="A533" t="s">
        <v>50</v>
      </c>
      <c r="B533">
        <v>2018</v>
      </c>
      <c r="C533">
        <v>5.7519999999999998</v>
      </c>
      <c r="D533">
        <v>0.751</v>
      </c>
      <c r="E533">
        <v>5.3999999999999999E-2</v>
      </c>
      <c r="F533">
        <v>0.14099999999999999</v>
      </c>
    </row>
    <row r="534" spans="1:6" x14ac:dyDescent="0.25">
      <c r="A534" t="s">
        <v>72</v>
      </c>
      <c r="B534">
        <v>2018</v>
      </c>
      <c r="C534">
        <v>5.7389999999999999</v>
      </c>
      <c r="D534">
        <v>1.2</v>
      </c>
      <c r="E534">
        <v>0.17399999999999999</v>
      </c>
      <c r="F534">
        <v>8.5999999999999993E-2</v>
      </c>
    </row>
    <row r="535" spans="1:6" x14ac:dyDescent="0.25">
      <c r="A535" t="s">
        <v>52</v>
      </c>
      <c r="B535">
        <v>2018</v>
      </c>
      <c r="C535">
        <v>5.681</v>
      </c>
      <c r="D535">
        <v>0.83499999999999996</v>
      </c>
      <c r="E535">
        <v>7.3999999999999996E-2</v>
      </c>
      <c r="F535">
        <v>0.16200000000000001</v>
      </c>
    </row>
    <row r="536" spans="1:6" x14ac:dyDescent="0.25">
      <c r="A536" t="s">
        <v>57</v>
      </c>
      <c r="B536">
        <v>2018</v>
      </c>
      <c r="C536">
        <v>5.6630000000000003</v>
      </c>
      <c r="D536">
        <v>0.93400000000000005</v>
      </c>
      <c r="E536">
        <v>3.4000000000000002E-2</v>
      </c>
      <c r="F536">
        <v>9.1999999999999998E-2</v>
      </c>
    </row>
    <row r="537" spans="1:6" x14ac:dyDescent="0.25">
      <c r="A537" t="s">
        <v>68</v>
      </c>
      <c r="B537">
        <v>2018</v>
      </c>
      <c r="C537">
        <v>5.6619999999999999</v>
      </c>
      <c r="D537">
        <v>0.85499999999999998</v>
      </c>
      <c r="E537">
        <v>2.3E-2</v>
      </c>
      <c r="F537">
        <v>0.27400000000000002</v>
      </c>
    </row>
    <row r="538" spans="1:6" x14ac:dyDescent="0.25">
      <c r="A538" t="s">
        <v>51</v>
      </c>
      <c r="B538">
        <v>2018</v>
      </c>
      <c r="C538">
        <v>5.64</v>
      </c>
      <c r="D538">
        <v>0.65700000000000003</v>
      </c>
      <c r="E538">
        <v>0</v>
      </c>
      <c r="F538">
        <v>0.17100000000000001</v>
      </c>
    </row>
    <row r="539" spans="1:6" x14ac:dyDescent="0.25">
      <c r="A539" t="s">
        <v>69</v>
      </c>
      <c r="B539">
        <v>2018</v>
      </c>
      <c r="C539">
        <v>5.6360000000000001</v>
      </c>
      <c r="D539">
        <v>1.016</v>
      </c>
      <c r="E539">
        <v>3.6999999999999998E-2</v>
      </c>
      <c r="F539">
        <v>0.19900000000000001</v>
      </c>
    </row>
    <row r="540" spans="1:6" x14ac:dyDescent="0.25">
      <c r="A540" t="s">
        <v>103</v>
      </c>
      <c r="B540">
        <v>2018</v>
      </c>
      <c r="C540">
        <v>5.62</v>
      </c>
      <c r="D540">
        <v>1.171</v>
      </c>
      <c r="E540">
        <v>2.1999999999999999E-2</v>
      </c>
      <c r="F540">
        <v>6.0999999999999999E-2</v>
      </c>
    </row>
    <row r="541" spans="1:6" x14ac:dyDescent="0.25">
      <c r="A541" t="s">
        <v>62</v>
      </c>
      <c r="B541">
        <v>2018</v>
      </c>
      <c r="C541">
        <v>5.5659999999999998</v>
      </c>
      <c r="D541">
        <v>0.98499999999999999</v>
      </c>
      <c r="E541">
        <v>0.14799999999999999</v>
      </c>
      <c r="F541">
        <v>0.11600000000000001</v>
      </c>
    </row>
    <row r="542" spans="1:6" x14ac:dyDescent="0.25">
      <c r="A542" t="s">
        <v>89</v>
      </c>
      <c r="B542">
        <v>2018</v>
      </c>
      <c r="C542">
        <v>5.524</v>
      </c>
      <c r="D542">
        <v>0.77500000000000002</v>
      </c>
      <c r="E542">
        <v>0.105</v>
      </c>
      <c r="F542">
        <v>0.12</v>
      </c>
    </row>
    <row r="543" spans="1:6" x14ac:dyDescent="0.25">
      <c r="A543" t="s">
        <v>104</v>
      </c>
      <c r="B543">
        <v>2018</v>
      </c>
      <c r="C543">
        <v>5.5039999999999996</v>
      </c>
      <c r="D543">
        <v>0.62</v>
      </c>
      <c r="E543">
        <v>7.3999999999999996E-2</v>
      </c>
      <c r="F543">
        <v>0.19700000000000001</v>
      </c>
    </row>
    <row r="544" spans="1:6" x14ac:dyDescent="0.25">
      <c r="A544" t="s">
        <v>58</v>
      </c>
      <c r="B544">
        <v>2018</v>
      </c>
      <c r="C544">
        <v>5.4829999999999997</v>
      </c>
      <c r="D544">
        <v>1.0389999999999999</v>
      </c>
      <c r="E544">
        <v>0.154</v>
      </c>
      <c r="F544">
        <v>0.10100000000000001</v>
      </c>
    </row>
    <row r="545" spans="1:6" x14ac:dyDescent="0.25">
      <c r="A545" t="s">
        <v>75</v>
      </c>
      <c r="B545">
        <v>2018</v>
      </c>
      <c r="C545">
        <v>5.4829999999999997</v>
      </c>
      <c r="D545">
        <v>1.1479999999999999</v>
      </c>
      <c r="E545">
        <v>0.109</v>
      </c>
      <c r="F545">
        <v>0.106</v>
      </c>
    </row>
    <row r="546" spans="1:6" x14ac:dyDescent="0.25">
      <c r="A546" t="s">
        <v>80</v>
      </c>
      <c r="B546">
        <v>2018</v>
      </c>
      <c r="C546">
        <v>5.4720000000000004</v>
      </c>
      <c r="D546">
        <v>0.65200000000000002</v>
      </c>
      <c r="E546">
        <v>0.113</v>
      </c>
      <c r="F546">
        <v>0.216</v>
      </c>
    </row>
    <row r="547" spans="1:6" x14ac:dyDescent="0.25">
      <c r="A547" t="s">
        <v>71</v>
      </c>
      <c r="B547">
        <v>2018</v>
      </c>
      <c r="C547">
        <v>5.43</v>
      </c>
      <c r="D547">
        <v>1.405</v>
      </c>
      <c r="E547">
        <v>0.29099999999999998</v>
      </c>
      <c r="F547">
        <v>0.246</v>
      </c>
    </row>
    <row r="548" spans="1:6" x14ac:dyDescent="0.25">
      <c r="A548" t="s">
        <v>87</v>
      </c>
      <c r="B548">
        <v>2018</v>
      </c>
      <c r="C548">
        <v>5.41</v>
      </c>
      <c r="D548">
        <v>1.1879999999999999</v>
      </c>
      <c r="E548">
        <v>1.7000000000000001E-2</v>
      </c>
      <c r="F548">
        <v>5.5E-2</v>
      </c>
    </row>
    <row r="549" spans="1:6" x14ac:dyDescent="0.25">
      <c r="A549" t="s">
        <v>86</v>
      </c>
      <c r="B549">
        <v>2018</v>
      </c>
      <c r="C549">
        <v>5.3979999999999997</v>
      </c>
      <c r="D549">
        <v>0.97499999999999998</v>
      </c>
      <c r="E549">
        <v>4.2999999999999997E-2</v>
      </c>
      <c r="F549">
        <v>0.13400000000000001</v>
      </c>
    </row>
    <row r="550" spans="1:6" x14ac:dyDescent="0.25">
      <c r="A550" t="s">
        <v>101</v>
      </c>
      <c r="B550">
        <v>2018</v>
      </c>
      <c r="C550">
        <v>5.3579999999999997</v>
      </c>
      <c r="D550">
        <v>1.1539999999999999</v>
      </c>
      <c r="E550">
        <v>4.3999999999999997E-2</v>
      </c>
      <c r="F550">
        <v>0</v>
      </c>
    </row>
    <row r="551" spans="1:6" x14ac:dyDescent="0.25">
      <c r="A551" t="s">
        <v>102</v>
      </c>
      <c r="B551">
        <v>2018</v>
      </c>
      <c r="C551">
        <v>5.3579999999999997</v>
      </c>
      <c r="D551">
        <v>0.96499999999999997</v>
      </c>
      <c r="E551">
        <v>0.13600000000000001</v>
      </c>
      <c r="F551">
        <v>0.214</v>
      </c>
    </row>
    <row r="552" spans="1:6" x14ac:dyDescent="0.25">
      <c r="A552" t="s">
        <v>82</v>
      </c>
      <c r="B552">
        <v>2018</v>
      </c>
      <c r="C552">
        <v>5.3470000000000004</v>
      </c>
      <c r="D552">
        <v>1.0169999999999999</v>
      </c>
      <c r="E552">
        <v>8.1000000000000003E-2</v>
      </c>
      <c r="F552">
        <v>0.111</v>
      </c>
    </row>
    <row r="553" spans="1:6" x14ac:dyDescent="0.25">
      <c r="A553" t="s">
        <v>61</v>
      </c>
      <c r="B553">
        <v>2018</v>
      </c>
      <c r="C553">
        <v>5.3209999999999997</v>
      </c>
      <c r="D553">
        <v>1.115</v>
      </c>
      <c r="E553">
        <v>3.9E-2</v>
      </c>
      <c r="F553">
        <v>0.12</v>
      </c>
    </row>
    <row r="554" spans="1:6" x14ac:dyDescent="0.25">
      <c r="A554" t="s">
        <v>97</v>
      </c>
      <c r="B554">
        <v>2018</v>
      </c>
      <c r="C554">
        <v>5.3019999999999996</v>
      </c>
      <c r="D554">
        <v>0.98199999999999998</v>
      </c>
      <c r="E554">
        <v>0.106</v>
      </c>
      <c r="F554">
        <v>0.12</v>
      </c>
    </row>
    <row r="555" spans="1:6" x14ac:dyDescent="0.25">
      <c r="A555" t="s">
        <v>67</v>
      </c>
      <c r="B555">
        <v>2018</v>
      </c>
      <c r="C555">
        <v>5.2949999999999999</v>
      </c>
      <c r="D555">
        <v>0.97899999999999998</v>
      </c>
      <c r="E555">
        <v>0.13500000000000001</v>
      </c>
      <c r="F555">
        <v>5.5E-2</v>
      </c>
    </row>
    <row r="556" spans="1:6" x14ac:dyDescent="0.25">
      <c r="A556" t="s">
        <v>91</v>
      </c>
      <c r="B556">
        <v>2018</v>
      </c>
      <c r="C556">
        <v>5.2539999999999996</v>
      </c>
      <c r="D556">
        <v>0.77900000000000003</v>
      </c>
      <c r="E556">
        <v>7.3999999999999996E-2</v>
      </c>
      <c r="F556">
        <v>2.5999999999999999E-2</v>
      </c>
    </row>
    <row r="557" spans="1:6" x14ac:dyDescent="0.25">
      <c r="A557" t="s">
        <v>83</v>
      </c>
      <c r="B557">
        <v>2018</v>
      </c>
      <c r="C557">
        <v>5.2460000000000004</v>
      </c>
      <c r="D557">
        <v>0.98899999999999999</v>
      </c>
      <c r="E557">
        <v>0.10299999999999999</v>
      </c>
      <c r="F557">
        <v>2.9000000000000001E-2</v>
      </c>
    </row>
    <row r="558" spans="1:6" x14ac:dyDescent="0.25">
      <c r="A558" t="s">
        <v>79</v>
      </c>
      <c r="B558">
        <v>2018</v>
      </c>
      <c r="C558">
        <v>5.2009999999999996</v>
      </c>
      <c r="D558">
        <v>1.024</v>
      </c>
      <c r="E558">
        <v>0.17599999999999999</v>
      </c>
      <c r="F558">
        <v>3.1E-2</v>
      </c>
    </row>
    <row r="559" spans="1:6" x14ac:dyDescent="0.25">
      <c r="A559" t="s">
        <v>105</v>
      </c>
      <c r="B559">
        <v>2018</v>
      </c>
      <c r="C559">
        <v>5.1989999999999998</v>
      </c>
      <c r="D559">
        <v>0.47399999999999998</v>
      </c>
      <c r="E559">
        <v>3.4000000000000002E-2</v>
      </c>
      <c r="F559">
        <v>0.187</v>
      </c>
    </row>
    <row r="560" spans="1:6" x14ac:dyDescent="0.25">
      <c r="A560" t="s">
        <v>92</v>
      </c>
      <c r="B560">
        <v>2018</v>
      </c>
      <c r="C560">
        <v>5.1849999999999996</v>
      </c>
      <c r="D560">
        <v>0.95899999999999996</v>
      </c>
      <c r="E560">
        <v>5.1999999999999998E-2</v>
      </c>
      <c r="F560">
        <v>0.17299999999999999</v>
      </c>
    </row>
    <row r="561" spans="1:6" x14ac:dyDescent="0.25">
      <c r="A561" t="s">
        <v>81</v>
      </c>
      <c r="B561">
        <v>2018</v>
      </c>
      <c r="C561">
        <v>5.1609999999999996</v>
      </c>
      <c r="D561">
        <v>0.82199999999999995</v>
      </c>
      <c r="E561">
        <v>0.13400000000000001</v>
      </c>
      <c r="F561">
        <v>0.13</v>
      </c>
    </row>
    <row r="562" spans="1:6" x14ac:dyDescent="0.25">
      <c r="A562" t="s">
        <v>77</v>
      </c>
      <c r="B562">
        <v>2018</v>
      </c>
      <c r="C562">
        <v>5.1550000000000002</v>
      </c>
      <c r="D562">
        <v>0.68899999999999995</v>
      </c>
      <c r="E562">
        <v>3.2000000000000001E-2</v>
      </c>
      <c r="F562">
        <v>0.20100000000000001</v>
      </c>
    </row>
    <row r="563" spans="1:6" x14ac:dyDescent="0.25">
      <c r="A563" t="s">
        <v>76</v>
      </c>
      <c r="B563">
        <v>2018</v>
      </c>
      <c r="C563">
        <v>5.1310000000000002</v>
      </c>
      <c r="D563">
        <v>0.53</v>
      </c>
      <c r="E563">
        <v>3.5000000000000003E-2</v>
      </c>
      <c r="F563">
        <v>0.28100000000000003</v>
      </c>
    </row>
    <row r="564" spans="1:6" x14ac:dyDescent="0.25">
      <c r="A564" t="s">
        <v>95</v>
      </c>
      <c r="B564">
        <v>2018</v>
      </c>
      <c r="C564">
        <v>5.1289999999999996</v>
      </c>
      <c r="D564">
        <v>0.91500000000000004</v>
      </c>
      <c r="E564">
        <v>0</v>
      </c>
      <c r="F564">
        <v>0.216</v>
      </c>
    </row>
    <row r="565" spans="1:6" x14ac:dyDescent="0.25">
      <c r="A565" t="s">
        <v>99</v>
      </c>
      <c r="B565">
        <v>2018</v>
      </c>
      <c r="C565">
        <v>5.125</v>
      </c>
      <c r="D565">
        <v>0.91400000000000003</v>
      </c>
      <c r="E565">
        <v>3.2000000000000001E-2</v>
      </c>
      <c r="F565">
        <v>0.253</v>
      </c>
    </row>
    <row r="566" spans="1:6" x14ac:dyDescent="0.25">
      <c r="A566" t="s">
        <v>74</v>
      </c>
      <c r="B566">
        <v>2018</v>
      </c>
      <c r="C566">
        <v>5.1029999999999998</v>
      </c>
      <c r="D566">
        <v>0.71499999999999997</v>
      </c>
      <c r="E566">
        <v>7.9000000000000001E-2</v>
      </c>
      <c r="F566">
        <v>0.17699999999999999</v>
      </c>
    </row>
    <row r="567" spans="1:6" x14ac:dyDescent="0.25">
      <c r="A567" t="s">
        <v>73</v>
      </c>
      <c r="B567">
        <v>2018</v>
      </c>
      <c r="C567">
        <v>5.093</v>
      </c>
      <c r="D567">
        <v>0.89900000000000002</v>
      </c>
      <c r="E567">
        <v>1.7999999999999999E-2</v>
      </c>
      <c r="F567">
        <v>0.48399999999999999</v>
      </c>
    </row>
    <row r="568" spans="1:6" x14ac:dyDescent="0.25">
      <c r="A568" t="s">
        <v>78</v>
      </c>
      <c r="B568">
        <v>2018</v>
      </c>
      <c r="C568">
        <v>5.0819999999999999</v>
      </c>
      <c r="D568">
        <v>0.79600000000000004</v>
      </c>
      <c r="E568">
        <v>0.17100000000000001</v>
      </c>
      <c r="F568">
        <v>0.36399999999999999</v>
      </c>
    </row>
    <row r="569" spans="1:6" x14ac:dyDescent="0.25">
      <c r="A569" t="s">
        <v>161</v>
      </c>
      <c r="B569">
        <v>2018</v>
      </c>
      <c r="C569">
        <v>4.9820000000000002</v>
      </c>
      <c r="D569">
        <v>0</v>
      </c>
      <c r="E569">
        <v>0.28199999999999997</v>
      </c>
      <c r="F569">
        <v>0.23799999999999999</v>
      </c>
    </row>
    <row r="570" spans="1:6" x14ac:dyDescent="0.25">
      <c r="A570" t="s">
        <v>132</v>
      </c>
      <c r="B570">
        <v>2018</v>
      </c>
      <c r="C570">
        <v>4.9749999999999996</v>
      </c>
      <c r="D570">
        <v>0.53500000000000003</v>
      </c>
      <c r="E570">
        <v>4.2999999999999997E-2</v>
      </c>
      <c r="F570">
        <v>0.183</v>
      </c>
    </row>
    <row r="571" spans="1:6" x14ac:dyDescent="0.25">
      <c r="A571" t="s">
        <v>133</v>
      </c>
      <c r="B571">
        <v>2018</v>
      </c>
      <c r="C571">
        <v>4.9329999999999998</v>
      </c>
      <c r="D571">
        <v>1.054</v>
      </c>
      <c r="E571">
        <v>8.9999999999999993E-3</v>
      </c>
      <c r="F571">
        <v>6.4000000000000001E-2</v>
      </c>
    </row>
    <row r="572" spans="1:6" x14ac:dyDescent="0.25">
      <c r="A572" t="s">
        <v>120</v>
      </c>
      <c r="B572">
        <v>2018</v>
      </c>
      <c r="C572">
        <v>4.88</v>
      </c>
      <c r="D572">
        <v>0.42499999999999999</v>
      </c>
      <c r="E572">
        <v>7.8E-2</v>
      </c>
      <c r="F572">
        <v>0.30199999999999999</v>
      </c>
    </row>
    <row r="573" spans="1:6" x14ac:dyDescent="0.25">
      <c r="A573" t="s">
        <v>22</v>
      </c>
      <c r="B573">
        <v>2018</v>
      </c>
      <c r="C573">
        <v>4.806</v>
      </c>
      <c r="D573">
        <v>0.996</v>
      </c>
      <c r="E573">
        <v>5.1999999999999998E-2</v>
      </c>
      <c r="F573">
        <v>5.6000000000000001E-2</v>
      </c>
    </row>
    <row r="574" spans="1:6" x14ac:dyDescent="0.25">
      <c r="A574" t="s">
        <v>142</v>
      </c>
      <c r="B574">
        <v>2018</v>
      </c>
      <c r="C574">
        <v>4.758</v>
      </c>
      <c r="D574">
        <v>1.036</v>
      </c>
      <c r="E574">
        <v>5.1999999999999998E-2</v>
      </c>
      <c r="F574">
        <v>3.2000000000000001E-2</v>
      </c>
    </row>
    <row r="575" spans="1:6" x14ac:dyDescent="0.25">
      <c r="A575" t="s">
        <v>107</v>
      </c>
      <c r="B575">
        <v>2018</v>
      </c>
      <c r="C575">
        <v>4.7430000000000003</v>
      </c>
      <c r="D575">
        <v>0.64200000000000002</v>
      </c>
      <c r="E575">
        <v>7.5999999999999998E-2</v>
      </c>
      <c r="F575">
        <v>8.5999999999999993E-2</v>
      </c>
    </row>
    <row r="576" spans="1:6" x14ac:dyDescent="0.25">
      <c r="A576" t="s">
        <v>112</v>
      </c>
      <c r="B576">
        <v>2018</v>
      </c>
      <c r="C576">
        <v>4.7240000000000002</v>
      </c>
      <c r="D576">
        <v>0.94</v>
      </c>
      <c r="E576">
        <v>5.6000000000000001E-2</v>
      </c>
      <c r="F576">
        <v>0.10299999999999999</v>
      </c>
    </row>
    <row r="577" spans="1:6" x14ac:dyDescent="0.25">
      <c r="A577" t="s">
        <v>109</v>
      </c>
      <c r="B577">
        <v>2018</v>
      </c>
      <c r="C577">
        <v>4.7069999999999999</v>
      </c>
      <c r="D577">
        <v>1.0589999999999999</v>
      </c>
      <c r="E577">
        <v>0.129</v>
      </c>
      <c r="F577">
        <v>0.28199999999999997</v>
      </c>
    </row>
    <row r="578" spans="1:6" x14ac:dyDescent="0.25">
      <c r="A578" t="s">
        <v>150</v>
      </c>
      <c r="B578">
        <v>2018</v>
      </c>
      <c r="C578">
        <v>4.6710000000000003</v>
      </c>
      <c r="D578">
        <v>0.54100000000000004</v>
      </c>
      <c r="E578">
        <v>0.10299999999999999</v>
      </c>
      <c r="F578">
        <v>0.14599999999999999</v>
      </c>
    </row>
    <row r="579" spans="1:6" x14ac:dyDescent="0.25">
      <c r="A579" t="s">
        <v>113</v>
      </c>
      <c r="B579">
        <v>2018</v>
      </c>
      <c r="C579">
        <v>4.657</v>
      </c>
      <c r="D579">
        <v>0.59199999999999997</v>
      </c>
      <c r="E579">
        <v>2.9000000000000001E-2</v>
      </c>
      <c r="F579">
        <v>0.21199999999999999</v>
      </c>
    </row>
    <row r="580" spans="1:6" x14ac:dyDescent="0.25">
      <c r="A580" t="s">
        <v>141</v>
      </c>
      <c r="B580">
        <v>2018</v>
      </c>
      <c r="C580">
        <v>4.6310000000000002</v>
      </c>
      <c r="D580">
        <v>0.42899999999999999</v>
      </c>
      <c r="E580">
        <v>8.2000000000000003E-2</v>
      </c>
      <c r="F580">
        <v>0.13800000000000001</v>
      </c>
    </row>
    <row r="581" spans="1:6" x14ac:dyDescent="0.25">
      <c r="A581" t="s">
        <v>98</v>
      </c>
      <c r="B581">
        <v>2018</v>
      </c>
      <c r="C581">
        <v>4.6230000000000002</v>
      </c>
      <c r="D581">
        <v>0.72</v>
      </c>
      <c r="E581">
        <v>0.17399999999999999</v>
      </c>
      <c r="F581">
        <v>0.23</v>
      </c>
    </row>
    <row r="582" spans="1:6" x14ac:dyDescent="0.25">
      <c r="A582" t="s">
        <v>106</v>
      </c>
      <c r="B582">
        <v>2018</v>
      </c>
      <c r="C582">
        <v>4.5919999999999996</v>
      </c>
      <c r="D582">
        <v>0.9</v>
      </c>
      <c r="E582">
        <v>6.3E-2</v>
      </c>
      <c r="F582">
        <v>0.04</v>
      </c>
    </row>
    <row r="583" spans="1:6" x14ac:dyDescent="0.25">
      <c r="A583" t="s">
        <v>94</v>
      </c>
      <c r="B583">
        <v>2018</v>
      </c>
      <c r="C583">
        <v>4.5860000000000003</v>
      </c>
      <c r="D583">
        <v>0.91600000000000004</v>
      </c>
      <c r="E583">
        <v>3.2000000000000001E-2</v>
      </c>
      <c r="F583">
        <v>0.14899999999999999</v>
      </c>
    </row>
    <row r="584" spans="1:6" x14ac:dyDescent="0.25">
      <c r="A584" t="s">
        <v>122</v>
      </c>
      <c r="B584">
        <v>2018</v>
      </c>
      <c r="C584">
        <v>4.5709999999999997</v>
      </c>
      <c r="D584">
        <v>0.25600000000000001</v>
      </c>
      <c r="E584">
        <v>5.2999999999999999E-2</v>
      </c>
      <c r="F584">
        <v>0.23799999999999999</v>
      </c>
    </row>
    <row r="585" spans="1:6" x14ac:dyDescent="0.25">
      <c r="A585" t="s">
        <v>138</v>
      </c>
      <c r="B585">
        <v>2018</v>
      </c>
      <c r="C585">
        <v>4.5590000000000002</v>
      </c>
      <c r="D585">
        <v>0.68200000000000005</v>
      </c>
      <c r="E585">
        <v>7.6999999999999999E-2</v>
      </c>
      <c r="F585">
        <v>9.0999999999999998E-2</v>
      </c>
    </row>
    <row r="586" spans="1:6" x14ac:dyDescent="0.25">
      <c r="A586" t="s">
        <v>108</v>
      </c>
      <c r="B586">
        <v>2018</v>
      </c>
      <c r="C586">
        <v>4.5</v>
      </c>
      <c r="D586">
        <v>0.53200000000000003</v>
      </c>
      <c r="E586">
        <v>0.14399999999999999</v>
      </c>
      <c r="F586">
        <v>0.153</v>
      </c>
    </row>
    <row r="587" spans="1:6" x14ac:dyDescent="0.25">
      <c r="A587" t="s">
        <v>131</v>
      </c>
      <c r="B587">
        <v>2018</v>
      </c>
      <c r="C587">
        <v>4.4710000000000001</v>
      </c>
      <c r="D587">
        <v>0.91800000000000004</v>
      </c>
      <c r="E587">
        <v>0.05</v>
      </c>
      <c r="F587">
        <v>0.307</v>
      </c>
    </row>
    <row r="588" spans="1:6" x14ac:dyDescent="0.25">
      <c r="A588" t="s">
        <v>111</v>
      </c>
      <c r="B588">
        <v>2018</v>
      </c>
      <c r="C588">
        <v>4.4560000000000004</v>
      </c>
      <c r="D588">
        <v>1.01</v>
      </c>
      <c r="E588">
        <v>9.5000000000000001E-2</v>
      </c>
      <c r="F588">
        <v>0.14799999999999999</v>
      </c>
    </row>
    <row r="589" spans="1:6" x14ac:dyDescent="0.25">
      <c r="A589" t="s">
        <v>137</v>
      </c>
      <c r="B589">
        <v>2018</v>
      </c>
      <c r="C589">
        <v>4.4470000000000001</v>
      </c>
      <c r="D589">
        <v>0.37</v>
      </c>
      <c r="E589">
        <v>5.6000000000000001E-2</v>
      </c>
      <c r="F589">
        <v>0.13900000000000001</v>
      </c>
    </row>
    <row r="590" spans="1:6" x14ac:dyDescent="0.25">
      <c r="A590" t="s">
        <v>163</v>
      </c>
      <c r="B590">
        <v>2018</v>
      </c>
      <c r="C590">
        <v>4.4409999999999998</v>
      </c>
      <c r="D590">
        <v>0.874</v>
      </c>
      <c r="E590">
        <v>6.4000000000000001E-2</v>
      </c>
      <c r="F590">
        <v>5.0999999999999997E-2</v>
      </c>
    </row>
    <row r="591" spans="1:6" x14ac:dyDescent="0.25">
      <c r="A591" t="s">
        <v>144</v>
      </c>
      <c r="B591">
        <v>2018</v>
      </c>
      <c r="C591">
        <v>4.4329999999999998</v>
      </c>
      <c r="D591">
        <v>0.54900000000000004</v>
      </c>
      <c r="E591">
        <v>6.5000000000000002E-2</v>
      </c>
      <c r="F591">
        <v>0.25600000000000001</v>
      </c>
    </row>
    <row r="592" spans="1:6" x14ac:dyDescent="0.25">
      <c r="A592" t="s">
        <v>151</v>
      </c>
      <c r="B592">
        <v>2018</v>
      </c>
      <c r="C592">
        <v>4.4240000000000004</v>
      </c>
      <c r="D592">
        <v>0.314</v>
      </c>
      <c r="E592">
        <v>0.128</v>
      </c>
      <c r="F592">
        <v>0.17499999999999999</v>
      </c>
    </row>
    <row r="593" spans="1:6" x14ac:dyDescent="0.25">
      <c r="A593" t="s">
        <v>134</v>
      </c>
      <c r="B593">
        <v>2018</v>
      </c>
      <c r="C593">
        <v>4.4189999999999996</v>
      </c>
      <c r="D593">
        <v>0.88500000000000001</v>
      </c>
      <c r="E593">
        <v>0.107</v>
      </c>
      <c r="F593">
        <v>9.1999999999999998E-2</v>
      </c>
    </row>
    <row r="594" spans="1:6" x14ac:dyDescent="0.25">
      <c r="A594" t="s">
        <v>93</v>
      </c>
      <c r="B594">
        <v>2018</v>
      </c>
      <c r="C594">
        <v>4.4169999999999998</v>
      </c>
      <c r="D594">
        <v>0.19800000000000001</v>
      </c>
      <c r="E594">
        <v>0.158</v>
      </c>
      <c r="F594">
        <v>0.20599999999999999</v>
      </c>
    </row>
    <row r="595" spans="1:6" x14ac:dyDescent="0.25">
      <c r="A595" t="s">
        <v>124</v>
      </c>
      <c r="B595">
        <v>2018</v>
      </c>
      <c r="C595">
        <v>4.41</v>
      </c>
      <c r="D595">
        <v>0.49299999999999999</v>
      </c>
      <c r="E595">
        <v>5.5E-2</v>
      </c>
      <c r="F595">
        <v>0.35199999999999998</v>
      </c>
    </row>
    <row r="596" spans="1:6" x14ac:dyDescent="0.25">
      <c r="A596" t="s">
        <v>84</v>
      </c>
      <c r="B596">
        <v>2018</v>
      </c>
      <c r="C596">
        <v>4.3769999999999998</v>
      </c>
      <c r="D596">
        <v>0.56200000000000006</v>
      </c>
      <c r="E596">
        <v>8.2000000000000003E-2</v>
      </c>
      <c r="F596">
        <v>0.221</v>
      </c>
    </row>
    <row r="597" spans="1:6" x14ac:dyDescent="0.25">
      <c r="A597" t="s">
        <v>123</v>
      </c>
      <c r="B597">
        <v>2018</v>
      </c>
      <c r="C597">
        <v>4.3559999999999999</v>
      </c>
      <c r="D597">
        <v>0.55700000000000005</v>
      </c>
      <c r="E597">
        <v>9.2999999999999999E-2</v>
      </c>
      <c r="F597">
        <v>0.13400000000000001</v>
      </c>
    </row>
    <row r="598" spans="1:6" x14ac:dyDescent="0.25">
      <c r="A598" t="s">
        <v>121</v>
      </c>
      <c r="B598">
        <v>2018</v>
      </c>
      <c r="C598">
        <v>4.3499999999999996</v>
      </c>
      <c r="D598">
        <v>0.308</v>
      </c>
      <c r="E598">
        <v>0.14599999999999999</v>
      </c>
      <c r="F598">
        <v>0.22</v>
      </c>
    </row>
    <row r="599" spans="1:6" x14ac:dyDescent="0.25">
      <c r="A599" t="s">
        <v>129</v>
      </c>
      <c r="B599">
        <v>2018</v>
      </c>
      <c r="C599">
        <v>4.34</v>
      </c>
      <c r="D599">
        <v>0.85299999999999998</v>
      </c>
      <c r="E599">
        <v>0.215</v>
      </c>
      <c r="F599">
        <v>3.7999999999999999E-2</v>
      </c>
    </row>
    <row r="600" spans="1:6" x14ac:dyDescent="0.25">
      <c r="A600" t="s">
        <v>126</v>
      </c>
      <c r="B600">
        <v>2018</v>
      </c>
      <c r="C600">
        <v>4.3209999999999997</v>
      </c>
      <c r="D600">
        <v>0.81599999999999995</v>
      </c>
      <c r="E600">
        <v>2.8000000000000001E-2</v>
      </c>
      <c r="F600">
        <v>7.6999999999999999E-2</v>
      </c>
    </row>
    <row r="601" spans="1:6" x14ac:dyDescent="0.25">
      <c r="A601" t="s">
        <v>128</v>
      </c>
      <c r="B601">
        <v>2018</v>
      </c>
      <c r="C601">
        <v>4.3079999999999998</v>
      </c>
      <c r="D601">
        <v>0.68200000000000005</v>
      </c>
      <c r="E601">
        <v>0.17799999999999999</v>
      </c>
      <c r="F601">
        <v>0.59799999999999998</v>
      </c>
    </row>
    <row r="602" spans="1:6" x14ac:dyDescent="0.25">
      <c r="A602" t="s">
        <v>148</v>
      </c>
      <c r="B602">
        <v>2018</v>
      </c>
      <c r="C602">
        <v>4.3010000000000002</v>
      </c>
      <c r="D602">
        <v>0.35799999999999998</v>
      </c>
      <c r="E602">
        <v>0.06</v>
      </c>
      <c r="F602">
        <v>0.18099999999999999</v>
      </c>
    </row>
    <row r="603" spans="1:6" x14ac:dyDescent="0.25">
      <c r="A603" t="s">
        <v>119</v>
      </c>
      <c r="B603">
        <v>2018</v>
      </c>
      <c r="C603">
        <v>4.2450000000000001</v>
      </c>
      <c r="D603">
        <v>6.9000000000000006E-2</v>
      </c>
      <c r="E603">
        <v>5.1999999999999998E-2</v>
      </c>
      <c r="F603">
        <v>0.19700000000000001</v>
      </c>
    </row>
    <row r="604" spans="1:6" x14ac:dyDescent="0.25">
      <c r="A604" t="s">
        <v>116</v>
      </c>
      <c r="B604">
        <v>2018</v>
      </c>
      <c r="C604">
        <v>4.1900000000000004</v>
      </c>
      <c r="D604">
        <v>0.72099999999999997</v>
      </c>
      <c r="E604">
        <v>9.2999999999999999E-2</v>
      </c>
      <c r="F604">
        <v>0.17199999999999999</v>
      </c>
    </row>
    <row r="605" spans="1:6" x14ac:dyDescent="0.25">
      <c r="A605" t="s">
        <v>143</v>
      </c>
      <c r="B605">
        <v>2018</v>
      </c>
      <c r="C605">
        <v>4.1660000000000004</v>
      </c>
      <c r="D605">
        <v>0.13100000000000001</v>
      </c>
      <c r="E605">
        <v>9.9000000000000005E-2</v>
      </c>
      <c r="F605">
        <v>0.17499999999999999</v>
      </c>
    </row>
    <row r="606" spans="1:6" x14ac:dyDescent="0.25">
      <c r="A606" t="s">
        <v>140</v>
      </c>
      <c r="B606">
        <v>2018</v>
      </c>
      <c r="C606">
        <v>4.1609999999999996</v>
      </c>
      <c r="D606">
        <v>0.32200000000000001</v>
      </c>
      <c r="E606">
        <v>6.0999999999999999E-2</v>
      </c>
      <c r="F606">
        <v>0.25900000000000001</v>
      </c>
    </row>
    <row r="607" spans="1:6" x14ac:dyDescent="0.25">
      <c r="A607" t="s">
        <v>154</v>
      </c>
      <c r="B607">
        <v>2018</v>
      </c>
      <c r="C607">
        <v>4.141</v>
      </c>
      <c r="D607">
        <v>0.378</v>
      </c>
      <c r="E607">
        <v>6.7000000000000004E-2</v>
      </c>
      <c r="F607">
        <v>0.16300000000000001</v>
      </c>
    </row>
    <row r="608" spans="1:6" x14ac:dyDescent="0.25">
      <c r="A608" t="s">
        <v>117</v>
      </c>
      <c r="B608">
        <v>2018</v>
      </c>
      <c r="C608">
        <v>4.1390000000000002</v>
      </c>
      <c r="D608">
        <v>0.60499999999999998</v>
      </c>
      <c r="E608">
        <v>8.2000000000000003E-2</v>
      </c>
      <c r="F608">
        <v>0.13400000000000001</v>
      </c>
    </row>
    <row r="609" spans="1:6" x14ac:dyDescent="0.25">
      <c r="A609" t="s">
        <v>110</v>
      </c>
      <c r="B609">
        <v>2018</v>
      </c>
      <c r="C609">
        <v>4.1029999999999998</v>
      </c>
      <c r="D609">
        <v>0.79300000000000004</v>
      </c>
      <c r="E609">
        <v>1.0999999999999999E-2</v>
      </c>
      <c r="F609">
        <v>0.187</v>
      </c>
    </row>
    <row r="610" spans="1:6" x14ac:dyDescent="0.25">
      <c r="A610" t="s">
        <v>157</v>
      </c>
      <c r="B610">
        <v>2018</v>
      </c>
      <c r="C610">
        <v>3.9990000000000001</v>
      </c>
      <c r="D610">
        <v>0.25900000000000001</v>
      </c>
      <c r="E610">
        <v>0.10100000000000001</v>
      </c>
      <c r="F610">
        <v>0.158</v>
      </c>
    </row>
    <row r="611" spans="1:6" x14ac:dyDescent="0.25">
      <c r="A611" t="s">
        <v>149</v>
      </c>
      <c r="B611">
        <v>2018</v>
      </c>
      <c r="C611">
        <v>3.964</v>
      </c>
      <c r="D611">
        <v>0.34399999999999997</v>
      </c>
      <c r="E611">
        <v>9.4E-2</v>
      </c>
      <c r="F611">
        <v>0.185</v>
      </c>
    </row>
    <row r="612" spans="1:6" x14ac:dyDescent="0.25">
      <c r="A612" t="s">
        <v>96</v>
      </c>
      <c r="B612">
        <v>2018</v>
      </c>
      <c r="C612">
        <v>3.8079999999999998</v>
      </c>
      <c r="D612">
        <v>0.47199999999999998</v>
      </c>
      <c r="E612">
        <v>0.112</v>
      </c>
      <c r="F612">
        <v>0.11600000000000001</v>
      </c>
    </row>
    <row r="613" spans="1:6" x14ac:dyDescent="0.25">
      <c r="A613" t="s">
        <v>136</v>
      </c>
      <c r="B613">
        <v>2018</v>
      </c>
      <c r="C613">
        <v>3.7949999999999999</v>
      </c>
      <c r="D613">
        <v>0.73</v>
      </c>
      <c r="E613">
        <v>6.0999999999999999E-2</v>
      </c>
      <c r="F613">
        <v>7.9000000000000001E-2</v>
      </c>
    </row>
    <row r="614" spans="1:6" x14ac:dyDescent="0.25">
      <c r="A614" t="s">
        <v>146</v>
      </c>
      <c r="B614">
        <v>2018</v>
      </c>
      <c r="C614">
        <v>3.774</v>
      </c>
      <c r="D614">
        <v>0.26200000000000001</v>
      </c>
      <c r="E614">
        <v>4.9000000000000002E-2</v>
      </c>
      <c r="F614">
        <v>0.155</v>
      </c>
    </row>
    <row r="615" spans="1:6" x14ac:dyDescent="0.25">
      <c r="A615" t="s">
        <v>114</v>
      </c>
      <c r="B615">
        <v>2018</v>
      </c>
      <c r="C615">
        <v>3.6920000000000002</v>
      </c>
      <c r="D615">
        <v>0.35699999999999998</v>
      </c>
      <c r="E615">
        <v>9.9000000000000005E-2</v>
      </c>
      <c r="F615">
        <v>0.13200000000000001</v>
      </c>
    </row>
    <row r="616" spans="1:6" x14ac:dyDescent="0.25">
      <c r="A616" t="s">
        <v>152</v>
      </c>
      <c r="B616">
        <v>2018</v>
      </c>
      <c r="C616">
        <v>3.6320000000000001</v>
      </c>
      <c r="D616">
        <v>0.33200000000000002</v>
      </c>
      <c r="E616">
        <v>3.5999999999999997E-2</v>
      </c>
      <c r="F616">
        <v>0.191</v>
      </c>
    </row>
    <row r="617" spans="1:6" x14ac:dyDescent="0.25">
      <c r="A617" t="s">
        <v>127</v>
      </c>
      <c r="B617">
        <v>2018</v>
      </c>
      <c r="C617">
        <v>3.59</v>
      </c>
      <c r="D617">
        <v>1.0169999999999999</v>
      </c>
      <c r="E617">
        <v>9.1999999999999998E-2</v>
      </c>
      <c r="F617">
        <v>4.2000000000000003E-2</v>
      </c>
    </row>
    <row r="618" spans="1:6" x14ac:dyDescent="0.25">
      <c r="A618" t="s">
        <v>130</v>
      </c>
      <c r="B618">
        <v>2018</v>
      </c>
      <c r="C618">
        <v>3.5870000000000002</v>
      </c>
      <c r="D618">
        <v>0.186</v>
      </c>
      <c r="E618">
        <v>0.08</v>
      </c>
      <c r="F618">
        <v>0.21</v>
      </c>
    </row>
    <row r="619" spans="1:6" x14ac:dyDescent="0.25">
      <c r="A619" t="s">
        <v>118</v>
      </c>
      <c r="B619">
        <v>2018</v>
      </c>
      <c r="C619">
        <v>3.5819999999999999</v>
      </c>
      <c r="D619">
        <v>0.315</v>
      </c>
      <c r="E619">
        <v>0.104</v>
      </c>
      <c r="F619">
        <v>0.39200000000000002</v>
      </c>
    </row>
    <row r="620" spans="1:6" x14ac:dyDescent="0.25">
      <c r="A620" t="s">
        <v>115</v>
      </c>
      <c r="B620">
        <v>2018</v>
      </c>
      <c r="C620">
        <v>3.4950000000000001</v>
      </c>
      <c r="D620">
        <v>7.5999999999999998E-2</v>
      </c>
      <c r="E620">
        <v>0.03</v>
      </c>
      <c r="F620">
        <v>0.20599999999999999</v>
      </c>
    </row>
    <row r="621" spans="1:6" x14ac:dyDescent="0.25">
      <c r="A621" t="s">
        <v>155</v>
      </c>
      <c r="B621">
        <v>2018</v>
      </c>
      <c r="C621">
        <v>3.4620000000000002</v>
      </c>
      <c r="D621">
        <v>0.68899999999999995</v>
      </c>
      <c r="E621">
        <v>0.14399999999999999</v>
      </c>
      <c r="F621">
        <v>0.376</v>
      </c>
    </row>
    <row r="622" spans="1:6" x14ac:dyDescent="0.25">
      <c r="A622" t="s">
        <v>153</v>
      </c>
      <c r="B622">
        <v>2018</v>
      </c>
      <c r="C622">
        <v>3.4079999999999999</v>
      </c>
      <c r="D622">
        <v>0.33200000000000002</v>
      </c>
      <c r="E622">
        <v>0.44400000000000001</v>
      </c>
      <c r="F622">
        <v>0.2</v>
      </c>
    </row>
    <row r="623" spans="1:6" x14ac:dyDescent="0.25">
      <c r="A623" t="s">
        <v>135</v>
      </c>
      <c r="B623">
        <v>2018</v>
      </c>
      <c r="C623">
        <v>3.355</v>
      </c>
      <c r="D623">
        <v>0.442</v>
      </c>
      <c r="E623">
        <v>6.4000000000000001E-2</v>
      </c>
      <c r="F623">
        <v>8.3000000000000004E-2</v>
      </c>
    </row>
    <row r="624" spans="1:6" x14ac:dyDescent="0.25">
      <c r="A624" t="s">
        <v>145</v>
      </c>
      <c r="B624">
        <v>2018</v>
      </c>
      <c r="C624">
        <v>3.3029999999999999</v>
      </c>
      <c r="D624">
        <v>0.45500000000000002</v>
      </c>
      <c r="E624">
        <v>9.7000000000000003E-2</v>
      </c>
      <c r="F624">
        <v>0.27</v>
      </c>
    </row>
    <row r="625" spans="1:6" x14ac:dyDescent="0.25">
      <c r="A625" t="s">
        <v>164</v>
      </c>
      <c r="B625">
        <v>2018</v>
      </c>
      <c r="C625">
        <v>3.254</v>
      </c>
      <c r="D625">
        <v>0.33700000000000002</v>
      </c>
      <c r="E625">
        <v>0.106</v>
      </c>
      <c r="F625">
        <v>0.224</v>
      </c>
    </row>
    <row r="626" spans="1:6" x14ac:dyDescent="0.25">
      <c r="A626" t="s">
        <v>147</v>
      </c>
      <c r="B626">
        <v>2018</v>
      </c>
      <c r="C626">
        <v>3.0830000000000002</v>
      </c>
      <c r="D626">
        <v>2.4E-2</v>
      </c>
      <c r="E626">
        <v>3.7999999999999999E-2</v>
      </c>
      <c r="F626">
        <v>0.218</v>
      </c>
    </row>
    <row r="627" spans="1:6" x14ac:dyDescent="0.25">
      <c r="A627" t="s">
        <v>156</v>
      </c>
      <c r="B627">
        <v>2018</v>
      </c>
      <c r="C627">
        <v>2.9049999999999998</v>
      </c>
      <c r="D627">
        <v>9.0999999999999998E-2</v>
      </c>
      <c r="E627">
        <v>7.5999999999999998E-2</v>
      </c>
      <c r="F627">
        <v>0.14899999999999999</v>
      </c>
    </row>
    <row r="628" spans="1:6" x14ac:dyDescent="0.25">
      <c r="A628" t="s">
        <v>5</v>
      </c>
      <c r="B628">
        <v>2019</v>
      </c>
      <c r="C628">
        <v>7.6319999999999997</v>
      </c>
      <c r="D628">
        <v>1.3049999999999999</v>
      </c>
      <c r="E628">
        <v>0.39300000000000002</v>
      </c>
      <c r="F628">
        <v>0.20200000000000001</v>
      </c>
    </row>
    <row r="629" spans="1:6" x14ac:dyDescent="0.25">
      <c r="A629" t="s">
        <v>3</v>
      </c>
      <c r="B629">
        <v>2019</v>
      </c>
      <c r="C629">
        <v>7.5940000000000003</v>
      </c>
      <c r="D629">
        <v>1.456</v>
      </c>
      <c r="E629">
        <v>0.34</v>
      </c>
      <c r="F629">
        <v>0.28599999999999998</v>
      </c>
    </row>
    <row r="630" spans="1:6" x14ac:dyDescent="0.25">
      <c r="A630" t="s">
        <v>2</v>
      </c>
      <c r="B630">
        <v>2019</v>
      </c>
      <c r="C630">
        <v>7.5549999999999997</v>
      </c>
      <c r="D630">
        <v>1.351</v>
      </c>
      <c r="E630">
        <v>0.40799999999999997</v>
      </c>
      <c r="F630">
        <v>0.28399999999999997</v>
      </c>
    </row>
    <row r="631" spans="1:6" x14ac:dyDescent="0.25">
      <c r="A631" t="s">
        <v>1</v>
      </c>
      <c r="B631">
        <v>2019</v>
      </c>
      <c r="C631">
        <v>7.4950000000000001</v>
      </c>
      <c r="D631">
        <v>1.343</v>
      </c>
      <c r="E631">
        <v>0.13800000000000001</v>
      </c>
      <c r="F631">
        <v>0.35299999999999998</v>
      </c>
    </row>
    <row r="632" spans="1:6" x14ac:dyDescent="0.25">
      <c r="A632" t="s">
        <v>0</v>
      </c>
      <c r="B632">
        <v>2019</v>
      </c>
      <c r="C632">
        <v>7.4870000000000001</v>
      </c>
      <c r="D632">
        <v>1.42</v>
      </c>
      <c r="E632">
        <v>0.35699999999999998</v>
      </c>
      <c r="F632">
        <v>0.25600000000000001</v>
      </c>
    </row>
    <row r="633" spans="1:6" x14ac:dyDescent="0.25">
      <c r="A633" t="s">
        <v>6</v>
      </c>
      <c r="B633">
        <v>2019</v>
      </c>
      <c r="C633">
        <v>7.4409999999999998</v>
      </c>
      <c r="D633">
        <v>1.361</v>
      </c>
      <c r="E633">
        <v>0.29499999999999998</v>
      </c>
      <c r="F633">
        <v>0.33300000000000002</v>
      </c>
    </row>
    <row r="634" spans="1:6" x14ac:dyDescent="0.25">
      <c r="A634" t="s">
        <v>4</v>
      </c>
      <c r="B634">
        <v>2019</v>
      </c>
      <c r="C634">
        <v>7.3280000000000003</v>
      </c>
      <c r="D634">
        <v>1.33</v>
      </c>
      <c r="E634">
        <v>0.29099999999999998</v>
      </c>
      <c r="F634">
        <v>0.32100000000000001</v>
      </c>
    </row>
    <row r="635" spans="1:6" x14ac:dyDescent="0.25">
      <c r="A635" t="s">
        <v>8</v>
      </c>
      <c r="B635">
        <v>2019</v>
      </c>
      <c r="C635">
        <v>7.3239999999999998</v>
      </c>
      <c r="D635">
        <v>1.268</v>
      </c>
      <c r="E635">
        <v>0.38900000000000001</v>
      </c>
      <c r="F635">
        <v>0.36499999999999999</v>
      </c>
    </row>
    <row r="636" spans="1:6" x14ac:dyDescent="0.25">
      <c r="A636" t="s">
        <v>7</v>
      </c>
      <c r="B636">
        <v>2019</v>
      </c>
      <c r="C636">
        <v>7.3140000000000001</v>
      </c>
      <c r="D636">
        <v>1.355</v>
      </c>
      <c r="E636">
        <v>0.38300000000000001</v>
      </c>
      <c r="F636">
        <v>0.28499999999999998</v>
      </c>
    </row>
    <row r="637" spans="1:6" x14ac:dyDescent="0.25">
      <c r="A637" t="s">
        <v>9</v>
      </c>
      <c r="B637">
        <v>2019</v>
      </c>
      <c r="C637">
        <v>7.2720000000000002</v>
      </c>
      <c r="D637">
        <v>1.34</v>
      </c>
      <c r="E637">
        <v>0.30199999999999999</v>
      </c>
      <c r="F637">
        <v>0.36099999999999999</v>
      </c>
    </row>
    <row r="638" spans="1:6" x14ac:dyDescent="0.25">
      <c r="A638" t="s">
        <v>20</v>
      </c>
      <c r="B638">
        <v>2019</v>
      </c>
      <c r="C638">
        <v>7.19</v>
      </c>
      <c r="D638">
        <v>1.244</v>
      </c>
      <c r="E638">
        <v>8.2000000000000003E-2</v>
      </c>
      <c r="F638">
        <v>0.26200000000000001</v>
      </c>
    </row>
    <row r="639" spans="1:6" x14ac:dyDescent="0.25">
      <c r="A639" t="s">
        <v>12</v>
      </c>
      <c r="B639">
        <v>2019</v>
      </c>
      <c r="C639">
        <v>7.1390000000000002</v>
      </c>
      <c r="D639">
        <v>1.341</v>
      </c>
      <c r="E639">
        <v>0.224</v>
      </c>
      <c r="F639">
        <v>0.24199999999999999</v>
      </c>
    </row>
    <row r="640" spans="1:6" x14ac:dyDescent="0.25">
      <c r="A640" t="s">
        <v>11</v>
      </c>
      <c r="B640">
        <v>2019</v>
      </c>
      <c r="C640">
        <v>7.0720000000000001</v>
      </c>
      <c r="D640">
        <v>1.01</v>
      </c>
      <c r="E640">
        <v>0.10100000000000001</v>
      </c>
      <c r="F640">
        <v>0.14299999999999999</v>
      </c>
    </row>
    <row r="641" spans="1:6" x14ac:dyDescent="0.25">
      <c r="A641" t="s">
        <v>17</v>
      </c>
      <c r="B641">
        <v>2019</v>
      </c>
      <c r="C641">
        <v>6.9770000000000003</v>
      </c>
      <c r="D641">
        <v>1.448</v>
      </c>
      <c r="E641">
        <v>0.30599999999999999</v>
      </c>
      <c r="F641">
        <v>0.307</v>
      </c>
    </row>
    <row r="642" spans="1:6" x14ac:dyDescent="0.25">
      <c r="A642" t="s">
        <v>25</v>
      </c>
      <c r="B642">
        <v>2019</v>
      </c>
      <c r="C642">
        <v>6.9649999999999999</v>
      </c>
      <c r="D642">
        <v>1.34</v>
      </c>
      <c r="E642">
        <v>0.28000000000000003</v>
      </c>
      <c r="F642">
        <v>0.27300000000000002</v>
      </c>
    </row>
    <row r="643" spans="1:6" x14ac:dyDescent="0.25">
      <c r="A643" t="s">
        <v>18</v>
      </c>
      <c r="B643">
        <v>2019</v>
      </c>
      <c r="C643">
        <v>6.9269999999999996</v>
      </c>
      <c r="D643">
        <v>1.3240000000000001</v>
      </c>
      <c r="E643">
        <v>0.24</v>
      </c>
      <c r="F643">
        <v>0.188</v>
      </c>
    </row>
    <row r="644" spans="1:6" x14ac:dyDescent="0.25">
      <c r="A644" t="s">
        <v>16</v>
      </c>
      <c r="B644">
        <v>2019</v>
      </c>
      <c r="C644">
        <v>6.91</v>
      </c>
      <c r="D644">
        <v>1.5760000000000001</v>
      </c>
      <c r="E644">
        <v>0.32100000000000001</v>
      </c>
      <c r="F644">
        <v>0.19600000000000001</v>
      </c>
    </row>
    <row r="645" spans="1:6" x14ac:dyDescent="0.25">
      <c r="A645" t="s">
        <v>14</v>
      </c>
      <c r="B645">
        <v>2019</v>
      </c>
      <c r="C645">
        <v>6.8860000000000001</v>
      </c>
      <c r="D645">
        <v>1.3979999999999999</v>
      </c>
      <c r="E645">
        <v>0.13300000000000001</v>
      </c>
      <c r="F645">
        <v>0.29099999999999998</v>
      </c>
    </row>
    <row r="646" spans="1:6" x14ac:dyDescent="0.25">
      <c r="A646" t="s">
        <v>10</v>
      </c>
      <c r="B646">
        <v>2019</v>
      </c>
      <c r="C646">
        <v>6.8140000000000001</v>
      </c>
      <c r="D646">
        <v>1.3009999999999999</v>
      </c>
      <c r="E646">
        <v>0.27200000000000002</v>
      </c>
      <c r="F646">
        <v>0.35399999999999998</v>
      </c>
    </row>
    <row r="647" spans="1:6" x14ac:dyDescent="0.25">
      <c r="A647" t="s">
        <v>19</v>
      </c>
      <c r="B647">
        <v>2019</v>
      </c>
      <c r="C647">
        <v>6.774</v>
      </c>
      <c r="D647">
        <v>2.0960000000000001</v>
      </c>
      <c r="E647">
        <v>0</v>
      </c>
      <c r="F647">
        <v>0.186</v>
      </c>
    </row>
    <row r="648" spans="1:6" x14ac:dyDescent="0.25">
      <c r="A648" t="s">
        <v>30</v>
      </c>
      <c r="B648">
        <v>2019</v>
      </c>
      <c r="C648">
        <v>6.7110000000000003</v>
      </c>
      <c r="D648">
        <v>1.2330000000000001</v>
      </c>
      <c r="E648">
        <v>3.4000000000000002E-2</v>
      </c>
      <c r="F648">
        <v>6.4000000000000001E-2</v>
      </c>
    </row>
    <row r="649" spans="1:6" x14ac:dyDescent="0.25">
      <c r="A649" t="s">
        <v>36</v>
      </c>
      <c r="B649">
        <v>2019</v>
      </c>
      <c r="C649">
        <v>6.6269999999999998</v>
      </c>
      <c r="D649">
        <v>1.27</v>
      </c>
      <c r="E649">
        <v>0.14199999999999999</v>
      </c>
      <c r="F649">
        <v>0.376</v>
      </c>
    </row>
    <row r="650" spans="1:6" x14ac:dyDescent="0.25">
      <c r="A650" t="s">
        <v>28</v>
      </c>
      <c r="B650">
        <v>2019</v>
      </c>
      <c r="C650">
        <v>6.4889999999999999</v>
      </c>
      <c r="D650">
        <v>1.2929999999999999</v>
      </c>
      <c r="E650">
        <v>0.17599999999999999</v>
      </c>
      <c r="F650">
        <v>9.8000000000000004E-2</v>
      </c>
    </row>
    <row r="651" spans="1:6" x14ac:dyDescent="0.25">
      <c r="A651" t="s">
        <v>13</v>
      </c>
      <c r="B651">
        <v>2019</v>
      </c>
      <c r="C651">
        <v>6.4880000000000004</v>
      </c>
      <c r="D651">
        <v>1.038</v>
      </c>
      <c r="E651">
        <v>9.5000000000000001E-2</v>
      </c>
      <c r="F651">
        <v>6.9000000000000006E-2</v>
      </c>
    </row>
    <row r="652" spans="1:6" x14ac:dyDescent="0.25">
      <c r="A652" t="s">
        <v>26</v>
      </c>
      <c r="B652">
        <v>2019</v>
      </c>
      <c r="C652">
        <v>6.476</v>
      </c>
      <c r="D652">
        <v>1.131</v>
      </c>
      <c r="E652">
        <v>6.0999999999999999E-2</v>
      </c>
      <c r="F652">
        <v>0.19700000000000001</v>
      </c>
    </row>
    <row r="653" spans="1:6" x14ac:dyDescent="0.25">
      <c r="A653" t="s">
        <v>37</v>
      </c>
      <c r="B653">
        <v>2019</v>
      </c>
      <c r="C653">
        <v>6.4409999999999998</v>
      </c>
      <c r="D653">
        <v>1.365</v>
      </c>
      <c r="E653">
        <v>7.8E-2</v>
      </c>
      <c r="F653">
        <v>0.151</v>
      </c>
    </row>
    <row r="654" spans="1:6" x14ac:dyDescent="0.25">
      <c r="A654" t="s">
        <v>24</v>
      </c>
      <c r="B654">
        <v>2019</v>
      </c>
      <c r="C654">
        <v>6.43</v>
      </c>
      <c r="D654">
        <v>1.1120000000000001</v>
      </c>
      <c r="E654">
        <v>6.3E-2</v>
      </c>
      <c r="F654">
        <v>0.125</v>
      </c>
    </row>
    <row r="655" spans="1:6" x14ac:dyDescent="0.25">
      <c r="A655" t="s">
        <v>15</v>
      </c>
      <c r="B655">
        <v>2019</v>
      </c>
      <c r="C655">
        <v>6.4189999999999996</v>
      </c>
      <c r="D655">
        <v>0.98599999999999999</v>
      </c>
      <c r="E655">
        <v>8.7999999999999995E-2</v>
      </c>
      <c r="F655">
        <v>0.11</v>
      </c>
    </row>
    <row r="656" spans="1:6" x14ac:dyDescent="0.25">
      <c r="A656" t="s">
        <v>29</v>
      </c>
      <c r="B656">
        <v>2019</v>
      </c>
      <c r="C656">
        <v>6.3879999999999999</v>
      </c>
      <c r="D656">
        <v>1.073</v>
      </c>
      <c r="E656">
        <v>5.3999999999999999E-2</v>
      </c>
      <c r="F656">
        <v>6.2E-2</v>
      </c>
    </row>
    <row r="657" spans="1:6" x14ac:dyDescent="0.25">
      <c r="A657" t="s">
        <v>42</v>
      </c>
      <c r="B657">
        <v>2019</v>
      </c>
      <c r="C657">
        <v>6.3819999999999997</v>
      </c>
      <c r="D657">
        <v>0.78100000000000003</v>
      </c>
      <c r="E657">
        <v>7.0999999999999994E-2</v>
      </c>
      <c r="F657">
        <v>0.17899999999999999</v>
      </c>
    </row>
    <row r="658" spans="1:6" x14ac:dyDescent="0.25">
      <c r="A658" t="s">
        <v>31</v>
      </c>
      <c r="B658">
        <v>2019</v>
      </c>
      <c r="C658">
        <v>6.3789999999999996</v>
      </c>
      <c r="D658">
        <v>1.093</v>
      </c>
      <c r="E658">
        <v>0.155</v>
      </c>
      <c r="F658">
        <v>0.13</v>
      </c>
    </row>
    <row r="659" spans="1:6" x14ac:dyDescent="0.25">
      <c r="A659" t="s">
        <v>27</v>
      </c>
      <c r="B659">
        <v>2019</v>
      </c>
      <c r="C659">
        <v>6.3739999999999997</v>
      </c>
      <c r="D659">
        <v>1.649</v>
      </c>
      <c r="E659">
        <v>0.17100000000000001</v>
      </c>
      <c r="F659">
        <v>0.25600000000000001</v>
      </c>
    </row>
    <row r="660" spans="1:6" x14ac:dyDescent="0.25">
      <c r="A660" t="s">
        <v>34</v>
      </c>
      <c r="B660">
        <v>2019</v>
      </c>
      <c r="C660">
        <v>6.3710000000000004</v>
      </c>
      <c r="D660">
        <v>1.379</v>
      </c>
      <c r="E660">
        <v>0.127</v>
      </c>
      <c r="F660">
        <v>9.8000000000000004E-2</v>
      </c>
    </row>
    <row r="661" spans="1:6" x14ac:dyDescent="0.25">
      <c r="A661" t="s">
        <v>23</v>
      </c>
      <c r="B661">
        <v>2019</v>
      </c>
      <c r="C661">
        <v>6.343</v>
      </c>
      <c r="D661">
        <v>1.5289999999999999</v>
      </c>
      <c r="E661">
        <v>0.45700000000000002</v>
      </c>
      <c r="F661">
        <v>0.26100000000000001</v>
      </c>
    </row>
    <row r="662" spans="1:6" x14ac:dyDescent="0.25">
      <c r="A662" t="s">
        <v>60</v>
      </c>
      <c r="B662">
        <v>2019</v>
      </c>
      <c r="C662">
        <v>6.3220000000000001</v>
      </c>
      <c r="D662">
        <v>1.161</v>
      </c>
      <c r="E662">
        <v>5.8999999999999997E-2</v>
      </c>
      <c r="F662">
        <v>0.311</v>
      </c>
    </row>
    <row r="663" spans="1:6" x14ac:dyDescent="0.25">
      <c r="A663" t="s">
        <v>35</v>
      </c>
      <c r="B663">
        <v>2019</v>
      </c>
      <c r="C663">
        <v>6.31</v>
      </c>
      <c r="D663">
        <v>1.2509999999999999</v>
      </c>
      <c r="E663">
        <v>7.3999999999999996E-2</v>
      </c>
      <c r="F663">
        <v>0.14199999999999999</v>
      </c>
    </row>
    <row r="664" spans="1:6" x14ac:dyDescent="0.25">
      <c r="A664" t="s">
        <v>32</v>
      </c>
      <c r="B664">
        <v>2019</v>
      </c>
      <c r="C664">
        <v>6.26</v>
      </c>
      <c r="D664">
        <v>0.96</v>
      </c>
      <c r="E664">
        <v>3.9E-2</v>
      </c>
      <c r="F664">
        <v>9.9000000000000005E-2</v>
      </c>
    </row>
    <row r="665" spans="1:6" x14ac:dyDescent="0.25">
      <c r="A665" t="s">
        <v>167</v>
      </c>
      <c r="B665">
        <v>2019</v>
      </c>
      <c r="C665">
        <v>6.1920000000000002</v>
      </c>
      <c r="D665">
        <v>1.2230000000000001</v>
      </c>
      <c r="E665">
        <v>1.9E-2</v>
      </c>
      <c r="F665">
        <v>0.17100000000000001</v>
      </c>
    </row>
    <row r="666" spans="1:6" x14ac:dyDescent="0.25">
      <c r="A666" t="s">
        <v>44</v>
      </c>
      <c r="B666">
        <v>2019</v>
      </c>
      <c r="C666">
        <v>6.173</v>
      </c>
      <c r="D666">
        <v>1.21</v>
      </c>
      <c r="E666">
        <v>1.4E-2</v>
      </c>
      <c r="F666">
        <v>0.11799999999999999</v>
      </c>
    </row>
    <row r="667" spans="1:6" x14ac:dyDescent="0.25">
      <c r="A667" t="s">
        <v>41</v>
      </c>
      <c r="B667">
        <v>2019</v>
      </c>
      <c r="C667">
        <v>6.1669999999999998</v>
      </c>
      <c r="D667">
        <v>0.80600000000000005</v>
      </c>
      <c r="E667">
        <v>8.2000000000000003E-2</v>
      </c>
      <c r="F667">
        <v>6.5000000000000002E-2</v>
      </c>
    </row>
    <row r="668" spans="1:6" x14ac:dyDescent="0.25">
      <c r="A668" t="s">
        <v>56</v>
      </c>
      <c r="B668">
        <v>2019</v>
      </c>
      <c r="C668">
        <v>6.141</v>
      </c>
      <c r="D668">
        <v>0.66800000000000004</v>
      </c>
      <c r="E668">
        <v>0.128</v>
      </c>
      <c r="F668">
        <v>0.20799999999999999</v>
      </c>
    </row>
    <row r="669" spans="1:6" x14ac:dyDescent="0.25">
      <c r="A669" t="s">
        <v>59</v>
      </c>
      <c r="B669">
        <v>2019</v>
      </c>
      <c r="C669">
        <v>6.1230000000000002</v>
      </c>
      <c r="D669">
        <v>1.1759999999999999</v>
      </c>
      <c r="E669">
        <v>6.4000000000000001E-2</v>
      </c>
      <c r="F669">
        <v>0.108</v>
      </c>
    </row>
    <row r="670" spans="1:6" x14ac:dyDescent="0.25">
      <c r="A670" t="s">
        <v>48</v>
      </c>
      <c r="B670">
        <v>2019</v>
      </c>
      <c r="C670">
        <v>6.1050000000000004</v>
      </c>
      <c r="D670">
        <v>1.3380000000000001</v>
      </c>
      <c r="E670">
        <v>0.123</v>
      </c>
      <c r="F670">
        <v>0.24299999999999999</v>
      </c>
    </row>
    <row r="671" spans="1:6" x14ac:dyDescent="0.25">
      <c r="A671" t="s">
        <v>43</v>
      </c>
      <c r="B671">
        <v>2019</v>
      </c>
      <c r="C671">
        <v>6.0960000000000001</v>
      </c>
      <c r="D671">
        <v>0.71899999999999997</v>
      </c>
      <c r="E671">
        <v>0.25900000000000001</v>
      </c>
      <c r="F671">
        <v>0.32800000000000001</v>
      </c>
    </row>
    <row r="672" spans="1:6" x14ac:dyDescent="0.25">
      <c r="A672" t="s">
        <v>38</v>
      </c>
      <c r="B672">
        <v>2019</v>
      </c>
      <c r="C672">
        <v>6.0830000000000002</v>
      </c>
      <c r="D672">
        <v>1.474</v>
      </c>
      <c r="E672">
        <v>0.106</v>
      </c>
      <c r="F672">
        <v>0.16700000000000001</v>
      </c>
    </row>
    <row r="673" spans="1:6" x14ac:dyDescent="0.25">
      <c r="A673" t="s">
        <v>33</v>
      </c>
      <c r="B673">
        <v>2019</v>
      </c>
      <c r="C673">
        <v>6.0720000000000001</v>
      </c>
      <c r="D673">
        <v>1.016</v>
      </c>
      <c r="E673">
        <v>2.9000000000000001E-2</v>
      </c>
      <c r="F673">
        <v>0.36399999999999999</v>
      </c>
    </row>
    <row r="674" spans="1:6" x14ac:dyDescent="0.25">
      <c r="A674" t="s">
        <v>49</v>
      </c>
      <c r="B674">
        <v>2019</v>
      </c>
      <c r="C674">
        <v>6</v>
      </c>
      <c r="D674">
        <v>1.264</v>
      </c>
      <c r="E674">
        <v>2.8000000000000001E-2</v>
      </c>
      <c r="F674">
        <v>0.13700000000000001</v>
      </c>
    </row>
    <row r="675" spans="1:6" x14ac:dyDescent="0.25">
      <c r="A675" t="s">
        <v>47</v>
      </c>
      <c r="B675">
        <v>2019</v>
      </c>
      <c r="C675">
        <v>5.9729999999999999</v>
      </c>
      <c r="D675">
        <v>0.88900000000000001</v>
      </c>
      <c r="E675">
        <v>0.12</v>
      </c>
      <c r="F675">
        <v>0.114</v>
      </c>
    </row>
    <row r="676" spans="1:6" x14ac:dyDescent="0.25">
      <c r="A676" t="s">
        <v>160</v>
      </c>
      <c r="B676">
        <v>2019</v>
      </c>
      <c r="C676">
        <v>5.9560000000000004</v>
      </c>
      <c r="D676">
        <v>0.80700000000000005</v>
      </c>
      <c r="E676">
        <v>8.8999999999999996E-2</v>
      </c>
      <c r="F676">
        <v>0.183</v>
      </c>
    </row>
    <row r="677" spans="1:6" x14ac:dyDescent="0.25">
      <c r="A677" t="s">
        <v>55</v>
      </c>
      <c r="B677">
        <v>2019</v>
      </c>
      <c r="C677">
        <v>5.952</v>
      </c>
      <c r="D677">
        <v>1.1970000000000001</v>
      </c>
      <c r="E677">
        <v>6.0000000000000001E-3</v>
      </c>
      <c r="F677">
        <v>2.5999999999999999E-2</v>
      </c>
    </row>
    <row r="678" spans="1:6" x14ac:dyDescent="0.25">
      <c r="A678" t="s">
        <v>54</v>
      </c>
      <c r="B678">
        <v>2019</v>
      </c>
      <c r="C678">
        <v>5.9480000000000004</v>
      </c>
      <c r="D678">
        <v>1.2190000000000001</v>
      </c>
      <c r="E678">
        <v>5.0999999999999997E-2</v>
      </c>
      <c r="F678">
        <v>0.16</v>
      </c>
    </row>
    <row r="679" spans="1:6" x14ac:dyDescent="0.25">
      <c r="A679" t="s">
        <v>85</v>
      </c>
      <c r="B679">
        <v>2019</v>
      </c>
      <c r="C679">
        <v>5.9450000000000003</v>
      </c>
      <c r="D679">
        <v>1.1160000000000001</v>
      </c>
      <c r="E679">
        <v>1E-3</v>
      </c>
      <c r="F679">
        <v>8.7999999999999995E-2</v>
      </c>
    </row>
    <row r="680" spans="1:6" x14ac:dyDescent="0.25">
      <c r="A680" t="s">
        <v>88</v>
      </c>
      <c r="B680">
        <v>2019</v>
      </c>
      <c r="C680">
        <v>5.9329999999999998</v>
      </c>
      <c r="D680">
        <v>1.1479999999999999</v>
      </c>
      <c r="E680">
        <v>6.6000000000000003E-2</v>
      </c>
      <c r="F680">
        <v>9.1999999999999998E-2</v>
      </c>
    </row>
    <row r="681" spans="1:6" x14ac:dyDescent="0.25">
      <c r="A681" t="s">
        <v>45</v>
      </c>
      <c r="B681">
        <v>2019</v>
      </c>
      <c r="C681">
        <v>5.915</v>
      </c>
      <c r="D681">
        <v>1.294</v>
      </c>
      <c r="E681">
        <v>0.15</v>
      </c>
      <c r="F681">
        <v>7.9000000000000001E-2</v>
      </c>
    </row>
    <row r="682" spans="1:6" x14ac:dyDescent="0.25">
      <c r="A682" t="s">
        <v>70</v>
      </c>
      <c r="B682">
        <v>2019</v>
      </c>
      <c r="C682">
        <v>5.891</v>
      </c>
      <c r="D682">
        <v>1.0900000000000001</v>
      </c>
      <c r="E682">
        <v>0.05</v>
      </c>
      <c r="F682">
        <v>0.245</v>
      </c>
    </row>
    <row r="683" spans="1:6" x14ac:dyDescent="0.25">
      <c r="A683" t="s">
        <v>64</v>
      </c>
      <c r="B683">
        <v>2019</v>
      </c>
      <c r="C683">
        <v>5.89</v>
      </c>
      <c r="D683">
        <v>0.81899999999999995</v>
      </c>
      <c r="E683">
        <v>3.1E-2</v>
      </c>
      <c r="F683">
        <v>9.6000000000000002E-2</v>
      </c>
    </row>
    <row r="684" spans="1:6" x14ac:dyDescent="0.25">
      <c r="A684" t="s">
        <v>46</v>
      </c>
      <c r="B684">
        <v>2019</v>
      </c>
      <c r="C684">
        <v>5.875</v>
      </c>
      <c r="D684">
        <v>1.266</v>
      </c>
      <c r="E684">
        <v>5.0999999999999997E-2</v>
      </c>
      <c r="F684">
        <v>0.17499999999999999</v>
      </c>
    </row>
    <row r="685" spans="1:6" x14ac:dyDescent="0.25">
      <c r="A685" t="s">
        <v>168</v>
      </c>
      <c r="B685">
        <v>2019</v>
      </c>
      <c r="C685">
        <v>5.835</v>
      </c>
      <c r="D685">
        <v>1.2290000000000001</v>
      </c>
      <c r="E685">
        <v>0.154</v>
      </c>
      <c r="F685">
        <v>0.17899999999999999</v>
      </c>
    </row>
    <row r="686" spans="1:6" x14ac:dyDescent="0.25">
      <c r="A686" t="s">
        <v>63</v>
      </c>
      <c r="B686">
        <v>2019</v>
      </c>
      <c r="C686">
        <v>5.81</v>
      </c>
      <c r="D686">
        <v>1.151</v>
      </c>
      <c r="E686">
        <v>2.5000000000000001E-2</v>
      </c>
      <c r="F686">
        <v>6.5000000000000002E-2</v>
      </c>
    </row>
    <row r="687" spans="1:6" x14ac:dyDescent="0.25">
      <c r="A687" t="s">
        <v>53</v>
      </c>
      <c r="B687">
        <v>2019</v>
      </c>
      <c r="C687">
        <v>5.79</v>
      </c>
      <c r="D687">
        <v>1.143</v>
      </c>
      <c r="E687">
        <v>0.121</v>
      </c>
      <c r="F687">
        <v>0.14799999999999999</v>
      </c>
    </row>
    <row r="688" spans="1:6" x14ac:dyDescent="0.25">
      <c r="A688" t="s">
        <v>66</v>
      </c>
      <c r="B688">
        <v>2019</v>
      </c>
      <c r="C688">
        <v>5.7619999999999996</v>
      </c>
      <c r="D688">
        <v>1.2290000000000001</v>
      </c>
      <c r="E688">
        <v>3.5000000000000003E-2</v>
      </c>
      <c r="F688">
        <v>0.20200000000000001</v>
      </c>
    </row>
    <row r="689" spans="1:6" x14ac:dyDescent="0.25">
      <c r="A689" t="s">
        <v>50</v>
      </c>
      <c r="B689">
        <v>2019</v>
      </c>
      <c r="C689">
        <v>5.7519999999999998</v>
      </c>
      <c r="D689">
        <v>0.751</v>
      </c>
      <c r="E689">
        <v>5.3999999999999999E-2</v>
      </c>
      <c r="F689">
        <v>0.14099999999999999</v>
      </c>
    </row>
    <row r="690" spans="1:6" x14ac:dyDescent="0.25">
      <c r="A690" t="s">
        <v>72</v>
      </c>
      <c r="B690">
        <v>2019</v>
      </c>
      <c r="C690">
        <v>5.7389999999999999</v>
      </c>
      <c r="D690">
        <v>1.2</v>
      </c>
      <c r="E690">
        <v>0.17399999999999999</v>
      </c>
      <c r="F690">
        <v>8.5999999999999993E-2</v>
      </c>
    </row>
    <row r="691" spans="1:6" x14ac:dyDescent="0.25">
      <c r="A691" t="s">
        <v>52</v>
      </c>
      <c r="B691">
        <v>2019</v>
      </c>
      <c r="C691">
        <v>5.681</v>
      </c>
      <c r="D691">
        <v>0.83499999999999996</v>
      </c>
      <c r="E691">
        <v>7.3999999999999996E-2</v>
      </c>
      <c r="F691">
        <v>0.16200000000000001</v>
      </c>
    </row>
    <row r="692" spans="1:6" x14ac:dyDescent="0.25">
      <c r="A692" t="s">
        <v>57</v>
      </c>
      <c r="B692">
        <v>2019</v>
      </c>
      <c r="C692">
        <v>5.6630000000000003</v>
      </c>
      <c r="D692">
        <v>0.93400000000000005</v>
      </c>
      <c r="E692">
        <v>3.4000000000000002E-2</v>
      </c>
      <c r="F692">
        <v>9.1999999999999998E-2</v>
      </c>
    </row>
    <row r="693" spans="1:6" x14ac:dyDescent="0.25">
      <c r="A693" t="s">
        <v>68</v>
      </c>
      <c r="B693">
        <v>2019</v>
      </c>
      <c r="C693">
        <v>5.6619999999999999</v>
      </c>
      <c r="D693">
        <v>0.85499999999999998</v>
      </c>
      <c r="E693">
        <v>2.3E-2</v>
      </c>
      <c r="F693">
        <v>0.27400000000000002</v>
      </c>
    </row>
    <row r="694" spans="1:6" x14ac:dyDescent="0.25">
      <c r="A694" t="s">
        <v>51</v>
      </c>
      <c r="B694">
        <v>2019</v>
      </c>
      <c r="C694">
        <v>5.64</v>
      </c>
      <c r="D694">
        <v>0.65700000000000003</v>
      </c>
      <c r="E694">
        <v>0</v>
      </c>
      <c r="F694">
        <v>0.17100000000000001</v>
      </c>
    </row>
    <row r="695" spans="1:6" x14ac:dyDescent="0.25">
      <c r="A695" t="s">
        <v>69</v>
      </c>
      <c r="B695">
        <v>2019</v>
      </c>
      <c r="C695">
        <v>5.6360000000000001</v>
      </c>
      <c r="D695">
        <v>1.016</v>
      </c>
      <c r="E695">
        <v>3.6999999999999998E-2</v>
      </c>
      <c r="F695">
        <v>0.19900000000000001</v>
      </c>
    </row>
    <row r="696" spans="1:6" x14ac:dyDescent="0.25">
      <c r="A696" t="s">
        <v>103</v>
      </c>
      <c r="B696">
        <v>2019</v>
      </c>
      <c r="C696">
        <v>5.62</v>
      </c>
      <c r="D696">
        <v>1.171</v>
      </c>
      <c r="E696">
        <v>2.1999999999999999E-2</v>
      </c>
      <c r="F696">
        <v>6.0999999999999999E-2</v>
      </c>
    </row>
    <row r="697" spans="1:6" x14ac:dyDescent="0.25">
      <c r="A697" t="s">
        <v>62</v>
      </c>
      <c r="B697">
        <v>2019</v>
      </c>
      <c r="C697">
        <v>5.5659999999999998</v>
      </c>
      <c r="D697">
        <v>0.98499999999999999</v>
      </c>
      <c r="E697">
        <v>0.14799999999999999</v>
      </c>
      <c r="F697">
        <v>0.11600000000000001</v>
      </c>
    </row>
    <row r="698" spans="1:6" x14ac:dyDescent="0.25">
      <c r="A698" t="s">
        <v>89</v>
      </c>
      <c r="B698">
        <v>2019</v>
      </c>
      <c r="C698">
        <v>5.524</v>
      </c>
      <c r="D698">
        <v>0.77500000000000002</v>
      </c>
      <c r="E698">
        <v>0.105</v>
      </c>
      <c r="F698">
        <v>0.12</v>
      </c>
    </row>
    <row r="699" spans="1:6" x14ac:dyDescent="0.25">
      <c r="A699" t="s">
        <v>104</v>
      </c>
      <c r="B699">
        <v>2019</v>
      </c>
      <c r="C699">
        <v>5.5039999999999996</v>
      </c>
      <c r="D699">
        <v>0.62</v>
      </c>
      <c r="E699">
        <v>7.3999999999999996E-2</v>
      </c>
      <c r="F699">
        <v>0.19700000000000001</v>
      </c>
    </row>
    <row r="700" spans="1:6" x14ac:dyDescent="0.25">
      <c r="A700" t="s">
        <v>58</v>
      </c>
      <c r="B700">
        <v>2019</v>
      </c>
      <c r="C700">
        <v>5.4829999999999997</v>
      </c>
      <c r="D700">
        <v>1.0389999999999999</v>
      </c>
      <c r="E700">
        <v>0.154</v>
      </c>
      <c r="F700">
        <v>0.10100000000000001</v>
      </c>
    </row>
    <row r="701" spans="1:6" x14ac:dyDescent="0.25">
      <c r="A701" t="s">
        <v>75</v>
      </c>
      <c r="B701">
        <v>2019</v>
      </c>
      <c r="C701">
        <v>5.4829999999999997</v>
      </c>
      <c r="D701">
        <v>1.1479999999999999</v>
      </c>
      <c r="E701">
        <v>0.109</v>
      </c>
      <c r="F701">
        <v>0.106</v>
      </c>
    </row>
    <row r="702" spans="1:6" x14ac:dyDescent="0.25">
      <c r="A702" t="s">
        <v>80</v>
      </c>
      <c r="B702">
        <v>2019</v>
      </c>
      <c r="C702">
        <v>5.4720000000000004</v>
      </c>
      <c r="D702">
        <v>0.65200000000000002</v>
      </c>
      <c r="E702">
        <v>0.113</v>
      </c>
      <c r="F702">
        <v>0.216</v>
      </c>
    </row>
    <row r="703" spans="1:6" x14ac:dyDescent="0.25">
      <c r="A703" t="s">
        <v>71</v>
      </c>
      <c r="B703">
        <v>2019</v>
      </c>
      <c r="C703">
        <v>5.43</v>
      </c>
      <c r="D703">
        <v>1.405</v>
      </c>
      <c r="E703">
        <v>0.29099999999999998</v>
      </c>
      <c r="F703">
        <v>0.246</v>
      </c>
    </row>
    <row r="704" spans="1:6" x14ac:dyDescent="0.25">
      <c r="A704" t="s">
        <v>87</v>
      </c>
      <c r="B704">
        <v>2019</v>
      </c>
      <c r="C704">
        <v>5.41</v>
      </c>
      <c r="D704">
        <v>1.1879999999999999</v>
      </c>
      <c r="E704">
        <v>1.7000000000000001E-2</v>
      </c>
      <c r="F704">
        <v>5.5E-2</v>
      </c>
    </row>
    <row r="705" spans="1:6" x14ac:dyDescent="0.25">
      <c r="A705" t="s">
        <v>86</v>
      </c>
      <c r="B705">
        <v>2019</v>
      </c>
      <c r="C705">
        <v>5.3979999999999997</v>
      </c>
      <c r="D705">
        <v>0.97499999999999998</v>
      </c>
      <c r="E705">
        <v>4.2999999999999997E-2</v>
      </c>
      <c r="F705">
        <v>0.13400000000000001</v>
      </c>
    </row>
    <row r="706" spans="1:6" x14ac:dyDescent="0.25">
      <c r="A706" t="s">
        <v>101</v>
      </c>
      <c r="B706">
        <v>2019</v>
      </c>
      <c r="C706">
        <v>5.3579999999999997</v>
      </c>
      <c r="D706">
        <v>1.1539999999999999</v>
      </c>
      <c r="E706">
        <v>4.3999999999999997E-2</v>
      </c>
      <c r="F706">
        <v>0</v>
      </c>
    </row>
    <row r="707" spans="1:6" x14ac:dyDescent="0.25">
      <c r="A707" t="s">
        <v>102</v>
      </c>
      <c r="B707">
        <v>2019</v>
      </c>
      <c r="C707">
        <v>5.3579999999999997</v>
      </c>
      <c r="D707">
        <v>0.96499999999999997</v>
      </c>
      <c r="E707">
        <v>0.13600000000000001</v>
      </c>
      <c r="F707">
        <v>0.214</v>
      </c>
    </row>
    <row r="708" spans="1:6" x14ac:dyDescent="0.25">
      <c r="A708" t="s">
        <v>82</v>
      </c>
      <c r="B708">
        <v>2019</v>
      </c>
      <c r="C708">
        <v>5.3470000000000004</v>
      </c>
      <c r="D708">
        <v>1.0169999999999999</v>
      </c>
      <c r="E708">
        <v>8.1000000000000003E-2</v>
      </c>
      <c r="F708">
        <v>0.111</v>
      </c>
    </row>
    <row r="709" spans="1:6" x14ac:dyDescent="0.25">
      <c r="A709" t="s">
        <v>61</v>
      </c>
      <c r="B709">
        <v>2019</v>
      </c>
      <c r="C709">
        <v>5.3209999999999997</v>
      </c>
      <c r="D709">
        <v>1.115</v>
      </c>
      <c r="E709">
        <v>3.9E-2</v>
      </c>
      <c r="F709">
        <v>0.12</v>
      </c>
    </row>
    <row r="710" spans="1:6" x14ac:dyDescent="0.25">
      <c r="A710" t="s">
        <v>97</v>
      </c>
      <c r="B710">
        <v>2019</v>
      </c>
      <c r="C710">
        <v>5.3019999999999996</v>
      </c>
      <c r="D710">
        <v>0.98199999999999998</v>
      </c>
      <c r="E710">
        <v>0.106</v>
      </c>
      <c r="F710">
        <v>0.12</v>
      </c>
    </row>
    <row r="711" spans="1:6" x14ac:dyDescent="0.25">
      <c r="A711" t="s">
        <v>67</v>
      </c>
      <c r="B711">
        <v>2019</v>
      </c>
      <c r="C711">
        <v>5.2949999999999999</v>
      </c>
      <c r="D711">
        <v>0.97899999999999998</v>
      </c>
      <c r="E711">
        <v>0.13500000000000001</v>
      </c>
      <c r="F711">
        <v>5.5E-2</v>
      </c>
    </row>
    <row r="712" spans="1:6" x14ac:dyDescent="0.25">
      <c r="A712" t="s">
        <v>91</v>
      </c>
      <c r="B712">
        <v>2019</v>
      </c>
      <c r="C712">
        <v>5.2539999999999996</v>
      </c>
      <c r="D712">
        <v>0.77900000000000003</v>
      </c>
      <c r="E712">
        <v>7.3999999999999996E-2</v>
      </c>
      <c r="F712">
        <v>2.5999999999999999E-2</v>
      </c>
    </row>
    <row r="713" spans="1:6" x14ac:dyDescent="0.25">
      <c r="A713" t="s">
        <v>83</v>
      </c>
      <c r="B713">
        <v>2019</v>
      </c>
      <c r="C713">
        <v>5.2460000000000004</v>
      </c>
      <c r="D713">
        <v>0.98899999999999999</v>
      </c>
      <c r="E713">
        <v>0.10299999999999999</v>
      </c>
      <c r="F713">
        <v>2.9000000000000001E-2</v>
      </c>
    </row>
    <row r="714" spans="1:6" x14ac:dyDescent="0.25">
      <c r="A714" t="s">
        <v>79</v>
      </c>
      <c r="B714">
        <v>2019</v>
      </c>
      <c r="C714">
        <v>5.2009999999999996</v>
      </c>
      <c r="D714">
        <v>1.024</v>
      </c>
      <c r="E714">
        <v>0.17599999999999999</v>
      </c>
      <c r="F714">
        <v>3.1E-2</v>
      </c>
    </row>
    <row r="715" spans="1:6" x14ac:dyDescent="0.25">
      <c r="A715" t="s">
        <v>105</v>
      </c>
      <c r="B715">
        <v>2019</v>
      </c>
      <c r="C715">
        <v>5.1989999999999998</v>
      </c>
      <c r="D715">
        <v>0.47399999999999998</v>
      </c>
      <c r="E715">
        <v>3.4000000000000002E-2</v>
      </c>
      <c r="F715">
        <v>0.187</v>
      </c>
    </row>
    <row r="716" spans="1:6" x14ac:dyDescent="0.25">
      <c r="A716" t="s">
        <v>92</v>
      </c>
      <c r="B716">
        <v>2019</v>
      </c>
      <c r="C716">
        <v>5.1849999999999996</v>
      </c>
      <c r="D716">
        <v>0.95899999999999996</v>
      </c>
      <c r="E716">
        <v>5.1999999999999998E-2</v>
      </c>
      <c r="F716">
        <v>0.17299999999999999</v>
      </c>
    </row>
    <row r="717" spans="1:6" x14ac:dyDescent="0.25">
      <c r="A717" t="s">
        <v>81</v>
      </c>
      <c r="B717">
        <v>2019</v>
      </c>
      <c r="C717">
        <v>5.1609999999999996</v>
      </c>
      <c r="D717">
        <v>0.82199999999999995</v>
      </c>
      <c r="E717">
        <v>0.13400000000000001</v>
      </c>
      <c r="F717">
        <v>0.13</v>
      </c>
    </row>
    <row r="718" spans="1:6" x14ac:dyDescent="0.25">
      <c r="A718" t="s">
        <v>77</v>
      </c>
      <c r="B718">
        <v>2019</v>
      </c>
      <c r="C718">
        <v>5.1550000000000002</v>
      </c>
      <c r="D718">
        <v>0.68899999999999995</v>
      </c>
      <c r="E718">
        <v>3.2000000000000001E-2</v>
      </c>
      <c r="F718">
        <v>0.20100000000000001</v>
      </c>
    </row>
    <row r="719" spans="1:6" x14ac:dyDescent="0.25">
      <c r="A719" t="s">
        <v>76</v>
      </c>
      <c r="B719">
        <v>2019</v>
      </c>
      <c r="C719">
        <v>5.1310000000000002</v>
      </c>
      <c r="D719">
        <v>0.53</v>
      </c>
      <c r="E719">
        <v>3.5000000000000003E-2</v>
      </c>
      <c r="F719">
        <v>0.28100000000000003</v>
      </c>
    </row>
    <row r="720" spans="1:6" x14ac:dyDescent="0.25">
      <c r="A720" t="s">
        <v>95</v>
      </c>
      <c r="B720">
        <v>2019</v>
      </c>
      <c r="C720">
        <v>5.1289999999999996</v>
      </c>
      <c r="D720">
        <v>0.91500000000000004</v>
      </c>
      <c r="E720">
        <v>0</v>
      </c>
      <c r="F720">
        <v>0.216</v>
      </c>
    </row>
    <row r="721" spans="1:6" x14ac:dyDescent="0.25">
      <c r="A721" t="s">
        <v>99</v>
      </c>
      <c r="B721">
        <v>2019</v>
      </c>
      <c r="C721">
        <v>5.125</v>
      </c>
      <c r="D721">
        <v>0.91400000000000003</v>
      </c>
      <c r="E721">
        <v>3.2000000000000001E-2</v>
      </c>
      <c r="F721">
        <v>0.253</v>
      </c>
    </row>
    <row r="722" spans="1:6" x14ac:dyDescent="0.25">
      <c r="A722" t="s">
        <v>74</v>
      </c>
      <c r="B722">
        <v>2019</v>
      </c>
      <c r="C722">
        <v>5.1029999999999998</v>
      </c>
      <c r="D722">
        <v>0.71499999999999997</v>
      </c>
      <c r="E722">
        <v>7.9000000000000001E-2</v>
      </c>
      <c r="F722">
        <v>0.17699999999999999</v>
      </c>
    </row>
    <row r="723" spans="1:6" x14ac:dyDescent="0.25">
      <c r="A723" t="s">
        <v>73</v>
      </c>
      <c r="B723">
        <v>2019</v>
      </c>
      <c r="C723">
        <v>5.093</v>
      </c>
      <c r="D723">
        <v>0.89900000000000002</v>
      </c>
      <c r="E723">
        <v>1.7999999999999999E-2</v>
      </c>
      <c r="F723">
        <v>0.48399999999999999</v>
      </c>
    </row>
    <row r="724" spans="1:6" x14ac:dyDescent="0.25">
      <c r="A724" t="s">
        <v>78</v>
      </c>
      <c r="B724">
        <v>2019</v>
      </c>
      <c r="C724">
        <v>5.0819999999999999</v>
      </c>
      <c r="D724">
        <v>0.79600000000000004</v>
      </c>
      <c r="E724">
        <v>0.17100000000000001</v>
      </c>
      <c r="F724">
        <v>0.36399999999999999</v>
      </c>
    </row>
    <row r="725" spans="1:6" x14ac:dyDescent="0.25">
      <c r="A725" t="s">
        <v>161</v>
      </c>
      <c r="B725">
        <v>2019</v>
      </c>
      <c r="C725">
        <v>4.9820000000000002</v>
      </c>
      <c r="D725">
        <v>0</v>
      </c>
      <c r="E725">
        <v>0.28199999999999997</v>
      </c>
      <c r="F725">
        <v>0.23799999999999999</v>
      </c>
    </row>
    <row r="726" spans="1:6" x14ac:dyDescent="0.25">
      <c r="A726" t="s">
        <v>132</v>
      </c>
      <c r="B726">
        <v>2019</v>
      </c>
      <c r="C726">
        <v>4.9749999999999996</v>
      </c>
      <c r="D726">
        <v>0.53500000000000003</v>
      </c>
      <c r="E726">
        <v>4.2999999999999997E-2</v>
      </c>
      <c r="F726">
        <v>0.183</v>
      </c>
    </row>
    <row r="727" spans="1:6" x14ac:dyDescent="0.25">
      <c r="A727" t="s">
        <v>133</v>
      </c>
      <c r="B727">
        <v>2019</v>
      </c>
      <c r="C727">
        <v>4.9329999999999998</v>
      </c>
      <c r="D727">
        <v>1.054</v>
      </c>
      <c r="E727">
        <v>8.9999999999999993E-3</v>
      </c>
      <c r="F727">
        <v>6.4000000000000001E-2</v>
      </c>
    </row>
    <row r="728" spans="1:6" x14ac:dyDescent="0.25">
      <c r="A728" t="s">
        <v>120</v>
      </c>
      <c r="B728">
        <v>2019</v>
      </c>
      <c r="C728">
        <v>4.88</v>
      </c>
      <c r="D728">
        <v>0.42499999999999999</v>
      </c>
      <c r="E728">
        <v>7.8E-2</v>
      </c>
      <c r="F728">
        <v>0.30199999999999999</v>
      </c>
    </row>
    <row r="729" spans="1:6" x14ac:dyDescent="0.25">
      <c r="A729" t="s">
        <v>22</v>
      </c>
      <c r="B729">
        <v>2019</v>
      </c>
      <c r="C729">
        <v>4.806</v>
      </c>
      <c r="D729">
        <v>0.996</v>
      </c>
      <c r="E729">
        <v>5.1999999999999998E-2</v>
      </c>
      <c r="F729">
        <v>5.6000000000000001E-2</v>
      </c>
    </row>
    <row r="730" spans="1:6" x14ac:dyDescent="0.25">
      <c r="A730" t="s">
        <v>142</v>
      </c>
      <c r="B730">
        <v>2019</v>
      </c>
      <c r="C730">
        <v>4.758</v>
      </c>
      <c r="D730">
        <v>1.036</v>
      </c>
      <c r="E730">
        <v>5.1999999999999998E-2</v>
      </c>
      <c r="F730">
        <v>3.2000000000000001E-2</v>
      </c>
    </row>
    <row r="731" spans="1:6" x14ac:dyDescent="0.25">
      <c r="A731" t="s">
        <v>107</v>
      </c>
      <c r="B731">
        <v>2019</v>
      </c>
      <c r="C731">
        <v>4.7430000000000003</v>
      </c>
      <c r="D731">
        <v>0.64200000000000002</v>
      </c>
      <c r="E731">
        <v>7.5999999999999998E-2</v>
      </c>
      <c r="F731">
        <v>8.5999999999999993E-2</v>
      </c>
    </row>
    <row r="732" spans="1:6" x14ac:dyDescent="0.25">
      <c r="A732" t="s">
        <v>112</v>
      </c>
      <c r="B732">
        <v>2019</v>
      </c>
      <c r="C732">
        <v>4.7240000000000002</v>
      </c>
      <c r="D732">
        <v>0.94</v>
      </c>
      <c r="E732">
        <v>5.6000000000000001E-2</v>
      </c>
      <c r="F732">
        <v>0.10299999999999999</v>
      </c>
    </row>
    <row r="733" spans="1:6" x14ac:dyDescent="0.25">
      <c r="A733" t="s">
        <v>109</v>
      </c>
      <c r="B733">
        <v>2019</v>
      </c>
      <c r="C733">
        <v>4.7069999999999999</v>
      </c>
      <c r="D733">
        <v>1.0589999999999999</v>
      </c>
      <c r="E733">
        <v>0.129</v>
      </c>
      <c r="F733">
        <v>0.28199999999999997</v>
      </c>
    </row>
    <row r="734" spans="1:6" x14ac:dyDescent="0.25">
      <c r="A734" t="s">
        <v>150</v>
      </c>
      <c r="B734">
        <v>2019</v>
      </c>
      <c r="C734">
        <v>4.6710000000000003</v>
      </c>
      <c r="D734">
        <v>0.54100000000000004</v>
      </c>
      <c r="E734">
        <v>0.10299999999999999</v>
      </c>
      <c r="F734">
        <v>0.14599999999999999</v>
      </c>
    </row>
    <row r="735" spans="1:6" x14ac:dyDescent="0.25">
      <c r="A735" t="s">
        <v>113</v>
      </c>
      <c r="B735">
        <v>2019</v>
      </c>
      <c r="C735">
        <v>4.657</v>
      </c>
      <c r="D735">
        <v>0.59199999999999997</v>
      </c>
      <c r="E735">
        <v>2.9000000000000001E-2</v>
      </c>
      <c r="F735">
        <v>0.21199999999999999</v>
      </c>
    </row>
    <row r="736" spans="1:6" x14ac:dyDescent="0.25">
      <c r="A736" t="s">
        <v>141</v>
      </c>
      <c r="B736">
        <v>2019</v>
      </c>
      <c r="C736">
        <v>4.6310000000000002</v>
      </c>
      <c r="D736">
        <v>0.42899999999999999</v>
      </c>
      <c r="E736">
        <v>8.2000000000000003E-2</v>
      </c>
      <c r="F736">
        <v>0.13800000000000001</v>
      </c>
    </row>
    <row r="737" spans="1:6" x14ac:dyDescent="0.25">
      <c r="A737" t="s">
        <v>98</v>
      </c>
      <c r="B737">
        <v>2019</v>
      </c>
      <c r="C737">
        <v>4.6230000000000002</v>
      </c>
      <c r="D737">
        <v>0.72</v>
      </c>
      <c r="E737">
        <v>0.17399999999999999</v>
      </c>
      <c r="F737">
        <v>0.23</v>
      </c>
    </row>
    <row r="738" spans="1:6" x14ac:dyDescent="0.25">
      <c r="A738" t="s">
        <v>106</v>
      </c>
      <c r="B738">
        <v>2019</v>
      </c>
      <c r="C738">
        <v>4.5919999999999996</v>
      </c>
      <c r="D738">
        <v>0.9</v>
      </c>
      <c r="E738">
        <v>6.3E-2</v>
      </c>
      <c r="F738">
        <v>0.04</v>
      </c>
    </row>
    <row r="739" spans="1:6" x14ac:dyDescent="0.25">
      <c r="A739" t="s">
        <v>94</v>
      </c>
      <c r="B739">
        <v>2019</v>
      </c>
      <c r="C739">
        <v>4.5860000000000003</v>
      </c>
      <c r="D739">
        <v>0.91600000000000004</v>
      </c>
      <c r="E739">
        <v>3.2000000000000001E-2</v>
      </c>
      <c r="F739">
        <v>0.14899999999999999</v>
      </c>
    </row>
    <row r="740" spans="1:6" x14ac:dyDescent="0.25">
      <c r="A740" t="s">
        <v>122</v>
      </c>
      <c r="B740">
        <v>2019</v>
      </c>
      <c r="C740">
        <v>4.5709999999999997</v>
      </c>
      <c r="D740">
        <v>0.25600000000000001</v>
      </c>
      <c r="E740">
        <v>5.2999999999999999E-2</v>
      </c>
      <c r="F740">
        <v>0.23799999999999999</v>
      </c>
    </row>
    <row r="741" spans="1:6" x14ac:dyDescent="0.25">
      <c r="A741" t="s">
        <v>138</v>
      </c>
      <c r="B741">
        <v>2019</v>
      </c>
      <c r="C741">
        <v>4.5590000000000002</v>
      </c>
      <c r="D741">
        <v>0.68200000000000005</v>
      </c>
      <c r="E741">
        <v>7.6999999999999999E-2</v>
      </c>
      <c r="F741">
        <v>9.0999999999999998E-2</v>
      </c>
    </row>
    <row r="742" spans="1:6" x14ac:dyDescent="0.25">
      <c r="A742" t="s">
        <v>108</v>
      </c>
      <c r="B742">
        <v>2019</v>
      </c>
      <c r="C742">
        <v>4.5</v>
      </c>
      <c r="D742">
        <v>0.53200000000000003</v>
      </c>
      <c r="E742">
        <v>0.14399999999999999</v>
      </c>
      <c r="F742">
        <v>0.153</v>
      </c>
    </row>
    <row r="743" spans="1:6" x14ac:dyDescent="0.25">
      <c r="A743" t="s">
        <v>131</v>
      </c>
      <c r="B743">
        <v>2019</v>
      </c>
      <c r="C743">
        <v>4.4710000000000001</v>
      </c>
      <c r="D743">
        <v>0.91800000000000004</v>
      </c>
      <c r="E743">
        <v>0.05</v>
      </c>
      <c r="F743">
        <v>0.307</v>
      </c>
    </row>
    <row r="744" spans="1:6" x14ac:dyDescent="0.25">
      <c r="A744" t="s">
        <v>111</v>
      </c>
      <c r="B744">
        <v>2019</v>
      </c>
      <c r="C744">
        <v>4.4560000000000004</v>
      </c>
      <c r="D744">
        <v>1.01</v>
      </c>
      <c r="E744">
        <v>9.5000000000000001E-2</v>
      </c>
      <c r="F744">
        <v>0.14799999999999999</v>
      </c>
    </row>
    <row r="745" spans="1:6" x14ac:dyDescent="0.25">
      <c r="A745" t="s">
        <v>137</v>
      </c>
      <c r="B745">
        <v>2019</v>
      </c>
      <c r="C745">
        <v>4.4470000000000001</v>
      </c>
      <c r="D745">
        <v>0.37</v>
      </c>
      <c r="E745">
        <v>5.6000000000000001E-2</v>
      </c>
      <c r="F745">
        <v>0.13900000000000001</v>
      </c>
    </row>
    <row r="746" spans="1:6" x14ac:dyDescent="0.25">
      <c r="A746" t="s">
        <v>163</v>
      </c>
      <c r="B746">
        <v>2019</v>
      </c>
      <c r="C746">
        <v>4.4409999999999998</v>
      </c>
      <c r="D746">
        <v>0.874</v>
      </c>
      <c r="E746">
        <v>6.4000000000000001E-2</v>
      </c>
      <c r="F746">
        <v>5.0999999999999997E-2</v>
      </c>
    </row>
    <row r="747" spans="1:6" x14ac:dyDescent="0.25">
      <c r="A747" t="s">
        <v>144</v>
      </c>
      <c r="B747">
        <v>2019</v>
      </c>
      <c r="C747">
        <v>4.4329999999999998</v>
      </c>
      <c r="D747">
        <v>0.54900000000000004</v>
      </c>
      <c r="E747">
        <v>6.5000000000000002E-2</v>
      </c>
      <c r="F747">
        <v>0.25600000000000001</v>
      </c>
    </row>
    <row r="748" spans="1:6" x14ac:dyDescent="0.25">
      <c r="A748" t="s">
        <v>151</v>
      </c>
      <c r="B748">
        <v>2019</v>
      </c>
      <c r="C748">
        <v>4.4240000000000004</v>
      </c>
      <c r="D748">
        <v>0.314</v>
      </c>
      <c r="E748">
        <v>0.128</v>
      </c>
      <c r="F748">
        <v>0.17499999999999999</v>
      </c>
    </row>
    <row r="749" spans="1:6" x14ac:dyDescent="0.25">
      <c r="A749" t="s">
        <v>134</v>
      </c>
      <c r="B749">
        <v>2019</v>
      </c>
      <c r="C749">
        <v>4.4189999999999996</v>
      </c>
      <c r="D749">
        <v>0.88500000000000001</v>
      </c>
      <c r="E749">
        <v>0.107</v>
      </c>
      <c r="F749">
        <v>9.1999999999999998E-2</v>
      </c>
    </row>
    <row r="750" spans="1:6" x14ac:dyDescent="0.25">
      <c r="A750" t="s">
        <v>93</v>
      </c>
      <c r="B750">
        <v>2019</v>
      </c>
      <c r="C750">
        <v>4.4169999999999998</v>
      </c>
      <c r="D750">
        <v>0.19800000000000001</v>
      </c>
      <c r="E750">
        <v>0.158</v>
      </c>
      <c r="F750">
        <v>0.20599999999999999</v>
      </c>
    </row>
    <row r="751" spans="1:6" x14ac:dyDescent="0.25">
      <c r="A751" t="s">
        <v>124</v>
      </c>
      <c r="B751">
        <v>2019</v>
      </c>
      <c r="C751">
        <v>4.41</v>
      </c>
      <c r="D751">
        <v>0.49299999999999999</v>
      </c>
      <c r="E751">
        <v>5.5E-2</v>
      </c>
      <c r="F751">
        <v>0.35199999999999998</v>
      </c>
    </row>
    <row r="752" spans="1:6" x14ac:dyDescent="0.25">
      <c r="A752" t="s">
        <v>84</v>
      </c>
      <c r="B752">
        <v>2019</v>
      </c>
      <c r="C752">
        <v>4.3769999999999998</v>
      </c>
      <c r="D752">
        <v>0.56200000000000006</v>
      </c>
      <c r="E752">
        <v>8.2000000000000003E-2</v>
      </c>
      <c r="F752">
        <v>0.221</v>
      </c>
    </row>
    <row r="753" spans="1:6" x14ac:dyDescent="0.25">
      <c r="A753" t="s">
        <v>123</v>
      </c>
      <c r="B753">
        <v>2019</v>
      </c>
      <c r="C753">
        <v>4.3559999999999999</v>
      </c>
      <c r="D753">
        <v>0.55700000000000005</v>
      </c>
      <c r="E753">
        <v>9.2999999999999999E-2</v>
      </c>
      <c r="F753">
        <v>0.13400000000000001</v>
      </c>
    </row>
    <row r="754" spans="1:6" x14ac:dyDescent="0.25">
      <c r="A754" t="s">
        <v>121</v>
      </c>
      <c r="B754">
        <v>2019</v>
      </c>
      <c r="C754">
        <v>4.3499999999999996</v>
      </c>
      <c r="D754">
        <v>0.308</v>
      </c>
      <c r="E754">
        <v>0.14599999999999999</v>
      </c>
      <c r="F754">
        <v>0.22</v>
      </c>
    </row>
    <row r="755" spans="1:6" x14ac:dyDescent="0.25">
      <c r="A755" t="s">
        <v>129</v>
      </c>
      <c r="B755">
        <v>2019</v>
      </c>
      <c r="C755">
        <v>4.34</v>
      </c>
      <c r="D755">
        <v>0.85299999999999998</v>
      </c>
      <c r="E755">
        <v>0.215</v>
      </c>
      <c r="F755">
        <v>3.7999999999999999E-2</v>
      </c>
    </row>
    <row r="756" spans="1:6" x14ac:dyDescent="0.25">
      <c r="A756" t="s">
        <v>126</v>
      </c>
      <c r="B756">
        <v>2019</v>
      </c>
      <c r="C756">
        <v>4.3209999999999997</v>
      </c>
      <c r="D756">
        <v>0.81599999999999995</v>
      </c>
      <c r="E756">
        <v>2.8000000000000001E-2</v>
      </c>
      <c r="F756">
        <v>7.6999999999999999E-2</v>
      </c>
    </row>
    <row r="757" spans="1:6" x14ac:dyDescent="0.25">
      <c r="A757" t="s">
        <v>128</v>
      </c>
      <c r="B757">
        <v>2019</v>
      </c>
      <c r="C757">
        <v>4.3079999999999998</v>
      </c>
      <c r="D757">
        <v>0.68200000000000005</v>
      </c>
      <c r="E757">
        <v>0.17799999999999999</v>
      </c>
      <c r="F757">
        <v>0.59799999999999998</v>
      </c>
    </row>
    <row r="758" spans="1:6" x14ac:dyDescent="0.25">
      <c r="A758" t="s">
        <v>148</v>
      </c>
      <c r="B758">
        <v>2019</v>
      </c>
      <c r="C758">
        <v>4.3010000000000002</v>
      </c>
      <c r="D758">
        <v>0.35799999999999998</v>
      </c>
      <c r="E758">
        <v>0.06</v>
      </c>
      <c r="F758">
        <v>0.18099999999999999</v>
      </c>
    </row>
    <row r="759" spans="1:6" x14ac:dyDescent="0.25">
      <c r="A759" t="s">
        <v>119</v>
      </c>
      <c r="B759">
        <v>2019</v>
      </c>
      <c r="C759">
        <v>4.2450000000000001</v>
      </c>
      <c r="D759">
        <v>6.9000000000000006E-2</v>
      </c>
      <c r="E759">
        <v>5.1999999999999998E-2</v>
      </c>
      <c r="F759">
        <v>0.19700000000000001</v>
      </c>
    </row>
    <row r="760" spans="1:6" x14ac:dyDescent="0.25">
      <c r="A760" t="s">
        <v>116</v>
      </c>
      <c r="B760">
        <v>2019</v>
      </c>
      <c r="C760">
        <v>4.1900000000000004</v>
      </c>
      <c r="D760">
        <v>0.72099999999999997</v>
      </c>
      <c r="E760">
        <v>9.2999999999999999E-2</v>
      </c>
      <c r="F760">
        <v>0.17199999999999999</v>
      </c>
    </row>
    <row r="761" spans="1:6" x14ac:dyDescent="0.25">
      <c r="A761" t="s">
        <v>143</v>
      </c>
      <c r="B761">
        <v>2019</v>
      </c>
      <c r="C761">
        <v>4.1660000000000004</v>
      </c>
      <c r="D761">
        <v>0.13100000000000001</v>
      </c>
      <c r="E761">
        <v>9.9000000000000005E-2</v>
      </c>
      <c r="F761">
        <v>0.17499999999999999</v>
      </c>
    </row>
    <row r="762" spans="1:6" x14ac:dyDescent="0.25">
      <c r="A762" t="s">
        <v>140</v>
      </c>
      <c r="B762">
        <v>2019</v>
      </c>
      <c r="C762">
        <v>4.1609999999999996</v>
      </c>
      <c r="D762">
        <v>0.32200000000000001</v>
      </c>
      <c r="E762">
        <v>6.0999999999999999E-2</v>
      </c>
      <c r="F762">
        <v>0.25900000000000001</v>
      </c>
    </row>
    <row r="763" spans="1:6" x14ac:dyDescent="0.25">
      <c r="A763" t="s">
        <v>154</v>
      </c>
      <c r="B763">
        <v>2019</v>
      </c>
      <c r="C763">
        <v>4.141</v>
      </c>
      <c r="D763">
        <v>0.378</v>
      </c>
      <c r="E763">
        <v>6.7000000000000004E-2</v>
      </c>
      <c r="F763">
        <v>0.16300000000000001</v>
      </c>
    </row>
    <row r="764" spans="1:6" x14ac:dyDescent="0.25">
      <c r="A764" t="s">
        <v>117</v>
      </c>
      <c r="B764">
        <v>2019</v>
      </c>
      <c r="C764">
        <v>4.1390000000000002</v>
      </c>
      <c r="D764">
        <v>0.60499999999999998</v>
      </c>
      <c r="E764">
        <v>8.2000000000000003E-2</v>
      </c>
      <c r="F764">
        <v>0.13400000000000001</v>
      </c>
    </row>
    <row r="765" spans="1:6" x14ac:dyDescent="0.25">
      <c r="A765" t="s">
        <v>110</v>
      </c>
      <c r="B765">
        <v>2019</v>
      </c>
      <c r="C765">
        <v>4.1029999999999998</v>
      </c>
      <c r="D765">
        <v>0.79300000000000004</v>
      </c>
      <c r="E765">
        <v>1.0999999999999999E-2</v>
      </c>
      <c r="F765">
        <v>0.187</v>
      </c>
    </row>
    <row r="766" spans="1:6" x14ac:dyDescent="0.25">
      <c r="A766" t="s">
        <v>157</v>
      </c>
      <c r="B766">
        <v>2019</v>
      </c>
      <c r="C766">
        <v>3.9990000000000001</v>
      </c>
      <c r="D766">
        <v>0.25900000000000001</v>
      </c>
      <c r="E766">
        <v>0.10100000000000001</v>
      </c>
      <c r="F766">
        <v>0.158</v>
      </c>
    </row>
    <row r="767" spans="1:6" x14ac:dyDescent="0.25">
      <c r="A767" t="s">
        <v>149</v>
      </c>
      <c r="B767">
        <v>2019</v>
      </c>
      <c r="C767">
        <v>3.964</v>
      </c>
      <c r="D767">
        <v>0.34399999999999997</v>
      </c>
      <c r="E767">
        <v>9.4E-2</v>
      </c>
      <c r="F767">
        <v>0.185</v>
      </c>
    </row>
    <row r="768" spans="1:6" x14ac:dyDescent="0.25">
      <c r="A768" t="s">
        <v>96</v>
      </c>
      <c r="B768">
        <v>2019</v>
      </c>
      <c r="C768">
        <v>3.8079999999999998</v>
      </c>
      <c r="D768">
        <v>0.47199999999999998</v>
      </c>
      <c r="E768">
        <v>0.112</v>
      </c>
      <c r="F768">
        <v>0.11600000000000001</v>
      </c>
    </row>
    <row r="769" spans="1:6" x14ac:dyDescent="0.25">
      <c r="A769" t="s">
        <v>136</v>
      </c>
      <c r="B769">
        <v>2019</v>
      </c>
      <c r="C769">
        <v>3.7949999999999999</v>
      </c>
      <c r="D769">
        <v>0.73</v>
      </c>
      <c r="E769">
        <v>6.0999999999999999E-2</v>
      </c>
      <c r="F769">
        <v>7.9000000000000001E-2</v>
      </c>
    </row>
    <row r="770" spans="1:6" x14ac:dyDescent="0.25">
      <c r="A770" t="s">
        <v>146</v>
      </c>
      <c r="B770">
        <v>2019</v>
      </c>
      <c r="C770">
        <v>3.774</v>
      </c>
      <c r="D770">
        <v>0.26200000000000001</v>
      </c>
      <c r="E770">
        <v>4.9000000000000002E-2</v>
      </c>
      <c r="F770">
        <v>0.155</v>
      </c>
    </row>
    <row r="771" spans="1:6" x14ac:dyDescent="0.25">
      <c r="A771" t="s">
        <v>114</v>
      </c>
      <c r="B771">
        <v>2019</v>
      </c>
      <c r="C771">
        <v>3.6920000000000002</v>
      </c>
      <c r="D771">
        <v>0.35699999999999998</v>
      </c>
      <c r="E771">
        <v>9.9000000000000005E-2</v>
      </c>
      <c r="F771">
        <v>0.13200000000000001</v>
      </c>
    </row>
    <row r="772" spans="1:6" x14ac:dyDescent="0.25">
      <c r="A772" t="s">
        <v>152</v>
      </c>
      <c r="B772">
        <v>2019</v>
      </c>
      <c r="C772">
        <v>3.6320000000000001</v>
      </c>
      <c r="D772">
        <v>0.33200000000000002</v>
      </c>
      <c r="E772">
        <v>3.5999999999999997E-2</v>
      </c>
      <c r="F772">
        <v>0.191</v>
      </c>
    </row>
    <row r="773" spans="1:6" x14ac:dyDescent="0.25">
      <c r="A773" t="s">
        <v>127</v>
      </c>
      <c r="B773">
        <v>2019</v>
      </c>
      <c r="C773">
        <v>3.59</v>
      </c>
      <c r="D773">
        <v>1.0169999999999999</v>
      </c>
      <c r="E773">
        <v>9.1999999999999998E-2</v>
      </c>
      <c r="F773">
        <v>4.2000000000000003E-2</v>
      </c>
    </row>
    <row r="774" spans="1:6" x14ac:dyDescent="0.25">
      <c r="A774" t="s">
        <v>130</v>
      </c>
      <c r="B774">
        <v>2019</v>
      </c>
      <c r="C774">
        <v>3.5870000000000002</v>
      </c>
      <c r="D774">
        <v>0.186</v>
      </c>
      <c r="E774">
        <v>0.08</v>
      </c>
      <c r="F774">
        <v>0.21</v>
      </c>
    </row>
    <row r="775" spans="1:6" x14ac:dyDescent="0.25">
      <c r="A775" t="s">
        <v>118</v>
      </c>
      <c r="B775">
        <v>2019</v>
      </c>
      <c r="C775">
        <v>3.5819999999999999</v>
      </c>
      <c r="D775">
        <v>0.315</v>
      </c>
      <c r="E775">
        <v>0.104</v>
      </c>
      <c r="F775">
        <v>0.39200000000000002</v>
      </c>
    </row>
    <row r="776" spans="1:6" x14ac:dyDescent="0.25">
      <c r="A776" t="s">
        <v>115</v>
      </c>
      <c r="B776">
        <v>2019</v>
      </c>
      <c r="C776">
        <v>3.4950000000000001</v>
      </c>
      <c r="D776">
        <v>7.5999999999999998E-2</v>
      </c>
      <c r="E776">
        <v>0.03</v>
      </c>
      <c r="F776">
        <v>0.20599999999999999</v>
      </c>
    </row>
    <row r="777" spans="1:6" x14ac:dyDescent="0.25">
      <c r="A777" t="s">
        <v>155</v>
      </c>
      <c r="B777">
        <v>2019</v>
      </c>
      <c r="C777">
        <v>3.4620000000000002</v>
      </c>
      <c r="D777">
        <v>0.68899999999999995</v>
      </c>
      <c r="E777">
        <v>0.14399999999999999</v>
      </c>
      <c r="F777">
        <v>0.376</v>
      </c>
    </row>
    <row r="778" spans="1:6" x14ac:dyDescent="0.25">
      <c r="A778" t="s">
        <v>153</v>
      </c>
      <c r="B778">
        <v>2019</v>
      </c>
      <c r="C778">
        <v>3.4079999999999999</v>
      </c>
      <c r="D778">
        <v>0.33200000000000002</v>
      </c>
      <c r="E778">
        <v>0.44400000000000001</v>
      </c>
      <c r="F778">
        <v>0.2</v>
      </c>
    </row>
    <row r="779" spans="1:6" x14ac:dyDescent="0.25">
      <c r="A779" t="s">
        <v>135</v>
      </c>
      <c r="B779">
        <v>2019</v>
      </c>
      <c r="C779">
        <v>3.355</v>
      </c>
      <c r="D779">
        <v>0.442</v>
      </c>
      <c r="E779">
        <v>6.4000000000000001E-2</v>
      </c>
      <c r="F779">
        <v>8.3000000000000004E-2</v>
      </c>
    </row>
    <row r="780" spans="1:6" x14ac:dyDescent="0.25">
      <c r="A780" t="s">
        <v>145</v>
      </c>
      <c r="B780">
        <v>2019</v>
      </c>
      <c r="C780">
        <v>3.3029999999999999</v>
      </c>
      <c r="D780">
        <v>0.45500000000000002</v>
      </c>
      <c r="E780">
        <v>9.7000000000000003E-2</v>
      </c>
      <c r="F780">
        <v>0.27</v>
      </c>
    </row>
    <row r="781" spans="1:6" x14ac:dyDescent="0.25">
      <c r="A781" t="s">
        <v>164</v>
      </c>
      <c r="B781">
        <v>2019</v>
      </c>
      <c r="C781">
        <v>3.254</v>
      </c>
      <c r="D781">
        <v>0.33700000000000002</v>
      </c>
      <c r="E781">
        <v>0.106</v>
      </c>
      <c r="F781">
        <v>0.224</v>
      </c>
    </row>
    <row r="782" spans="1:6" x14ac:dyDescent="0.25">
      <c r="A782" t="s">
        <v>147</v>
      </c>
      <c r="B782">
        <v>2019</v>
      </c>
      <c r="C782">
        <v>3.0830000000000002</v>
      </c>
      <c r="D782">
        <v>2.4E-2</v>
      </c>
      <c r="E782">
        <v>3.7999999999999999E-2</v>
      </c>
      <c r="F782">
        <v>0.218</v>
      </c>
    </row>
    <row r="783" spans="1:6" x14ac:dyDescent="0.25">
      <c r="A783" t="s">
        <v>156</v>
      </c>
      <c r="B783">
        <v>2019</v>
      </c>
      <c r="C783">
        <v>2.9049999999999998</v>
      </c>
      <c r="D783">
        <v>9.0999999999999998E-2</v>
      </c>
      <c r="E783">
        <v>7.5999999999999998E-2</v>
      </c>
      <c r="F783">
        <v>0.14899999999999999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N211"/>
  <sheetViews>
    <sheetView topLeftCell="B1" zoomScale="90" zoomScaleNormal="90" workbookViewId="0">
      <selection activeCell="H80" sqref="H80"/>
    </sheetView>
  </sheetViews>
  <sheetFormatPr defaultRowHeight="15" x14ac:dyDescent="0.25"/>
  <cols>
    <col min="1" max="1" width="24" bestFit="1" customWidth="1"/>
    <col min="2" max="2" width="6" bestFit="1" customWidth="1"/>
    <col min="4" max="4" width="19.85546875" customWidth="1"/>
    <col min="5" max="5" width="10.28515625" customWidth="1"/>
    <col min="8" max="8" width="20" bestFit="1" customWidth="1"/>
    <col min="9" max="9" width="5.42578125" bestFit="1" customWidth="1"/>
    <col min="13" max="13" width="20" bestFit="1" customWidth="1"/>
    <col min="14" max="14" width="5.5703125" bestFit="1" customWidth="1"/>
  </cols>
  <sheetData>
    <row r="3" spans="1:2" x14ac:dyDescent="0.25">
      <c r="A3" s="1" t="s">
        <v>178</v>
      </c>
    </row>
    <row r="4" spans="1:2" x14ac:dyDescent="0.25">
      <c r="A4" s="1" t="s">
        <v>169</v>
      </c>
      <c r="B4" t="s">
        <v>158</v>
      </c>
    </row>
    <row r="5" spans="1:2" x14ac:dyDescent="0.25">
      <c r="A5" t="s">
        <v>125</v>
      </c>
      <c r="B5" s="6">
        <v>4.3689999999999998</v>
      </c>
    </row>
    <row r="6" spans="1:2" x14ac:dyDescent="0.25">
      <c r="A6" t="s">
        <v>100</v>
      </c>
      <c r="B6" s="6">
        <v>4.867</v>
      </c>
    </row>
    <row r="7" spans="1:2" x14ac:dyDescent="0.25">
      <c r="A7" t="s">
        <v>166</v>
      </c>
      <c r="B7" s="6">
        <v>5.4720001220703098</v>
      </c>
    </row>
    <row r="8" spans="1:2" x14ac:dyDescent="0.25">
      <c r="A8" t="s">
        <v>165</v>
      </c>
      <c r="B8" s="6">
        <v>6.4219999313354501</v>
      </c>
    </row>
    <row r="9" spans="1:2" x14ac:dyDescent="0.25">
      <c r="A9" t="s">
        <v>21</v>
      </c>
      <c r="B9" s="6">
        <v>6.8529999999999998</v>
      </c>
    </row>
    <row r="10" spans="1:2" x14ac:dyDescent="0.25">
      <c r="A10" t="s">
        <v>159</v>
      </c>
      <c r="B10" s="6">
        <v>7.0389999999999997</v>
      </c>
    </row>
    <row r="11" spans="1:2" x14ac:dyDescent="0.25">
      <c r="A11" t="s">
        <v>139</v>
      </c>
      <c r="B11" s="6">
        <v>7.9119999999999999</v>
      </c>
    </row>
    <row r="12" spans="1:2" x14ac:dyDescent="0.25">
      <c r="A12" t="s">
        <v>90</v>
      </c>
      <c r="B12" s="6">
        <v>10.114000000000001</v>
      </c>
    </row>
    <row r="13" spans="1:2" x14ac:dyDescent="0.25">
      <c r="A13" t="s">
        <v>168</v>
      </c>
      <c r="B13" s="6">
        <v>11.67</v>
      </c>
    </row>
    <row r="14" spans="1:2" x14ac:dyDescent="0.25">
      <c r="A14" t="s">
        <v>167</v>
      </c>
      <c r="B14" s="6">
        <v>12.384</v>
      </c>
    </row>
    <row r="18" spans="1:4" x14ac:dyDescent="0.25">
      <c r="B18">
        <f>COUNTA(#REF!)</f>
        <v>1</v>
      </c>
    </row>
    <row r="19" spans="1:4" x14ac:dyDescent="0.25">
      <c r="D19" t="str">
        <f>A5</f>
        <v>Djibouti</v>
      </c>
    </row>
    <row r="22" spans="1:4" x14ac:dyDescent="0.25">
      <c r="A22" s="1" t="s">
        <v>175</v>
      </c>
    </row>
    <row r="23" spans="1:4" x14ac:dyDescent="0.25">
      <c r="A23" s="1" t="s">
        <v>169</v>
      </c>
      <c r="B23" t="s">
        <v>158</v>
      </c>
    </row>
    <row r="24" spans="1:4" x14ac:dyDescent="0.25">
      <c r="A24" t="s">
        <v>3</v>
      </c>
      <c r="B24" s="6">
        <v>37.74500017929077</v>
      </c>
    </row>
    <row r="25" spans="1:4" x14ac:dyDescent="0.25">
      <c r="A25" t="s">
        <v>2</v>
      </c>
      <c r="B25" s="6">
        <v>37.684999835968021</v>
      </c>
    </row>
    <row r="26" spans="1:4" x14ac:dyDescent="0.25">
      <c r="A26" t="s">
        <v>0</v>
      </c>
      <c r="B26" s="6">
        <v>37.56399995803833</v>
      </c>
    </row>
    <row r="27" spans="1:4" x14ac:dyDescent="0.25">
      <c r="A27" t="s">
        <v>1</v>
      </c>
      <c r="B27" s="6">
        <v>37.556000186920173</v>
      </c>
    </row>
    <row r="28" spans="1:4" x14ac:dyDescent="0.25">
      <c r="A28" t="s">
        <v>5</v>
      </c>
      <c r="B28" s="6">
        <v>37.551999862670897</v>
      </c>
    </row>
    <row r="29" spans="1:4" x14ac:dyDescent="0.25">
      <c r="A29" t="s">
        <v>6</v>
      </c>
      <c r="B29" s="6">
        <v>36.975999855041501</v>
      </c>
    </row>
    <row r="30" spans="1:4" x14ac:dyDescent="0.25">
      <c r="A30" t="s">
        <v>4</v>
      </c>
      <c r="B30" s="6">
        <v>36.802999984741213</v>
      </c>
    </row>
    <row r="31" spans="1:4" x14ac:dyDescent="0.25">
      <c r="A31" t="s">
        <v>8</v>
      </c>
      <c r="B31" s="6">
        <v>36.582000129699708</v>
      </c>
    </row>
    <row r="32" spans="1:4" x14ac:dyDescent="0.25">
      <c r="A32" t="s">
        <v>7</v>
      </c>
      <c r="B32" s="6">
        <v>36.566999919891359</v>
      </c>
    </row>
    <row r="33" spans="1:5" x14ac:dyDescent="0.25">
      <c r="A33" t="s">
        <v>9</v>
      </c>
      <c r="B33" s="6">
        <v>36.424999919891356</v>
      </c>
    </row>
    <row r="43" spans="1:5" x14ac:dyDescent="0.25">
      <c r="A43" s="1" t="s">
        <v>177</v>
      </c>
      <c r="D43" s="9" t="s">
        <v>179</v>
      </c>
      <c r="E43" s="9"/>
    </row>
    <row r="44" spans="1:5" x14ac:dyDescent="0.25">
      <c r="A44" s="1" t="s">
        <v>169</v>
      </c>
      <c r="B44" t="s">
        <v>158</v>
      </c>
      <c r="D44" s="2" t="s">
        <v>169</v>
      </c>
      <c r="E44" t="str">
        <f>B44</f>
        <v>Total</v>
      </c>
    </row>
    <row r="45" spans="1:5" x14ac:dyDescent="0.25">
      <c r="A45" t="s">
        <v>95</v>
      </c>
      <c r="B45" s="6">
        <v>2.2699999999999999E-3</v>
      </c>
      <c r="D45" s="8" t="s">
        <v>1</v>
      </c>
      <c r="E45" s="6">
        <f t="shared" ref="E45:E54" si="0">VLOOKUP($D45,$A$44:$B$211,2,FALSE)</f>
        <v>0.72072655947208408</v>
      </c>
    </row>
    <row r="46" spans="1:5" x14ac:dyDescent="0.25">
      <c r="A46" t="s">
        <v>85</v>
      </c>
      <c r="B46" s="6">
        <v>1.9667900698930034E-2</v>
      </c>
      <c r="D46" t="s">
        <v>6</v>
      </c>
      <c r="E46" s="6">
        <f t="shared" si="0"/>
        <v>1.4900718254184719</v>
      </c>
    </row>
    <row r="47" spans="1:5" x14ac:dyDescent="0.25">
      <c r="A47" t="s">
        <v>100</v>
      </c>
      <c r="B47" s="6">
        <v>3.0599999999999999E-2</v>
      </c>
      <c r="D47" t="s">
        <v>4</v>
      </c>
      <c r="E47" s="6">
        <f t="shared" si="0"/>
        <v>1.5122315162277218</v>
      </c>
    </row>
    <row r="48" spans="1:5" x14ac:dyDescent="0.25">
      <c r="A48" t="s">
        <v>40</v>
      </c>
      <c r="B48" s="6">
        <v>3.277481610834599E-2</v>
      </c>
      <c r="D48" t="s">
        <v>9</v>
      </c>
      <c r="E48" s="6">
        <f t="shared" si="0"/>
        <v>1.5848637303638462</v>
      </c>
    </row>
    <row r="49" spans="1:14" x14ac:dyDescent="0.25">
      <c r="A49" t="s">
        <v>167</v>
      </c>
      <c r="B49" s="6">
        <v>3.7999999999999999E-2</v>
      </c>
      <c r="D49" t="s">
        <v>3</v>
      </c>
      <c r="E49" s="6">
        <f t="shared" si="0"/>
        <v>1.7187538345241551</v>
      </c>
    </row>
    <row r="50" spans="1:14" x14ac:dyDescent="0.25">
      <c r="A50" t="s">
        <v>133</v>
      </c>
      <c r="B50" s="6">
        <v>4.3921530949771401E-2</v>
      </c>
      <c r="D50" t="s">
        <v>0</v>
      </c>
      <c r="E50" s="6">
        <f t="shared" si="0"/>
        <v>1.912817285356522</v>
      </c>
    </row>
    <row r="51" spans="1:14" x14ac:dyDescent="0.25">
      <c r="A51" t="s">
        <v>51</v>
      </c>
      <c r="B51" s="6">
        <v>4.5271286152601203E-2</v>
      </c>
      <c r="D51" t="s">
        <v>5</v>
      </c>
      <c r="E51" s="6">
        <f t="shared" si="0"/>
        <v>1.9923715429401401</v>
      </c>
    </row>
    <row r="52" spans="1:14" x14ac:dyDescent="0.25">
      <c r="A52" t="s">
        <v>55</v>
      </c>
      <c r="B52" s="6">
        <v>5.2375642853081196E-2</v>
      </c>
      <c r="D52" t="s">
        <v>7</v>
      </c>
      <c r="E52" s="6">
        <f t="shared" si="0"/>
        <v>1.9975087286090851</v>
      </c>
    </row>
    <row r="53" spans="1:14" x14ac:dyDescent="0.25">
      <c r="A53" t="s">
        <v>73</v>
      </c>
      <c r="B53" s="6">
        <v>5.4537135490477104E-2</v>
      </c>
      <c r="D53" t="s">
        <v>8</v>
      </c>
      <c r="E53" s="6">
        <f t="shared" si="0"/>
        <v>2.0090767021274569</v>
      </c>
    </row>
    <row r="54" spans="1:14" x14ac:dyDescent="0.25">
      <c r="A54" t="s">
        <v>165</v>
      </c>
      <c r="B54" s="6">
        <v>6.3829235732555403E-2</v>
      </c>
      <c r="D54" t="s">
        <v>2</v>
      </c>
      <c r="E54" s="6">
        <f t="shared" si="0"/>
        <v>2.1448700681686397</v>
      </c>
    </row>
    <row r="55" spans="1:14" x14ac:dyDescent="0.25">
      <c r="A55" t="s">
        <v>87</v>
      </c>
      <c r="B55" s="6">
        <v>7.5859451686739909E-2</v>
      </c>
    </row>
    <row r="56" spans="1:14" x14ac:dyDescent="0.25">
      <c r="A56" t="s">
        <v>110</v>
      </c>
      <c r="B56" s="6">
        <v>9.2929470816254592E-2</v>
      </c>
    </row>
    <row r="57" spans="1:14" x14ac:dyDescent="0.25">
      <c r="A57" t="s">
        <v>44</v>
      </c>
      <c r="B57" s="6">
        <v>0.1159908516395092</v>
      </c>
    </row>
    <row r="58" spans="1:14" x14ac:dyDescent="0.25">
      <c r="A58" t="s">
        <v>159</v>
      </c>
      <c r="B58" s="6">
        <v>0.12275</v>
      </c>
    </row>
    <row r="59" spans="1:14" x14ac:dyDescent="0.25">
      <c r="A59" t="s">
        <v>49</v>
      </c>
      <c r="B59" s="6">
        <v>0.1385980914157629</v>
      </c>
    </row>
    <row r="60" spans="1:14" x14ac:dyDescent="0.25">
      <c r="A60" t="s">
        <v>63</v>
      </c>
      <c r="B60" s="6">
        <v>0.14887288102865218</v>
      </c>
    </row>
    <row r="61" spans="1:14" x14ac:dyDescent="0.25">
      <c r="A61" t="s">
        <v>33</v>
      </c>
      <c r="B61" s="6">
        <v>0.14981273524165151</v>
      </c>
    </row>
    <row r="62" spans="1:14" x14ac:dyDescent="0.25">
      <c r="A62" t="s">
        <v>103</v>
      </c>
      <c r="B62" s="6">
        <v>0.1529369374096394</v>
      </c>
      <c r="H62" s="1" t="s">
        <v>176</v>
      </c>
      <c r="M62" s="1" t="s">
        <v>176</v>
      </c>
    </row>
    <row r="63" spans="1:14" x14ac:dyDescent="0.25">
      <c r="A63" t="s">
        <v>99</v>
      </c>
      <c r="B63" s="6">
        <v>0.15641228918194769</v>
      </c>
      <c r="H63" s="1" t="s">
        <v>169</v>
      </c>
      <c r="I63" t="s">
        <v>158</v>
      </c>
      <c r="M63" s="1" t="s">
        <v>169</v>
      </c>
      <c r="N63" t="s">
        <v>158</v>
      </c>
    </row>
    <row r="64" spans="1:14" x14ac:dyDescent="0.25">
      <c r="A64" t="s">
        <v>126</v>
      </c>
      <c r="B64" s="6">
        <v>0.1578344215041399</v>
      </c>
      <c r="H64" t="s">
        <v>19</v>
      </c>
      <c r="I64" s="6">
        <v>8.81913336948395</v>
      </c>
      <c r="M64" t="s">
        <v>19</v>
      </c>
      <c r="N64" s="6">
        <v>8.81913336948395</v>
      </c>
    </row>
    <row r="65" spans="1:14" x14ac:dyDescent="0.25">
      <c r="A65" t="s">
        <v>113</v>
      </c>
      <c r="B65" s="6">
        <v>0.15948636987209319</v>
      </c>
      <c r="H65" t="s">
        <v>27</v>
      </c>
      <c r="I65" s="6">
        <v>8.6834556860351597</v>
      </c>
      <c r="M65" t="s">
        <v>27</v>
      </c>
      <c r="N65" s="6">
        <v>8.6834556860351597</v>
      </c>
    </row>
    <row r="66" spans="1:14" x14ac:dyDescent="0.25">
      <c r="A66" t="s">
        <v>77</v>
      </c>
      <c r="B66" s="6">
        <v>0.16092156607210642</v>
      </c>
      <c r="H66" t="s">
        <v>16</v>
      </c>
      <c r="I66" s="6">
        <v>8.1553735977935808</v>
      </c>
      <c r="M66" t="s">
        <v>16</v>
      </c>
      <c r="N66" s="6">
        <v>8.1553735977935808</v>
      </c>
    </row>
    <row r="67" spans="1:14" x14ac:dyDescent="0.25">
      <c r="A67" t="s">
        <v>30</v>
      </c>
      <c r="B67" s="6">
        <v>0.1712529270994663</v>
      </c>
      <c r="H67" t="s">
        <v>23</v>
      </c>
      <c r="I67" s="6">
        <v>7.9176876699066199</v>
      </c>
      <c r="M67" t="s">
        <v>23</v>
      </c>
      <c r="N67" s="6">
        <v>7.9176876699066199</v>
      </c>
    </row>
    <row r="68" spans="1:14" x14ac:dyDescent="0.25">
      <c r="A68" t="s">
        <v>64</v>
      </c>
      <c r="B68" s="6">
        <v>0.1831977810192108</v>
      </c>
      <c r="H68" t="s">
        <v>38</v>
      </c>
      <c r="I68" s="6">
        <v>7.7523124517059303</v>
      </c>
      <c r="M68" t="s">
        <v>38</v>
      </c>
      <c r="N68" s="6">
        <v>7.7523124517059303</v>
      </c>
    </row>
    <row r="69" spans="1:14" x14ac:dyDescent="0.25">
      <c r="A69" t="s">
        <v>61</v>
      </c>
      <c r="B69" s="6">
        <v>0.1854231100451946</v>
      </c>
      <c r="H69" t="s">
        <v>3</v>
      </c>
      <c r="I69" s="6">
        <v>7.5649031843566892</v>
      </c>
      <c r="M69" t="s">
        <v>3</v>
      </c>
      <c r="N69" s="6">
        <v>7.5649031843566892</v>
      </c>
    </row>
    <row r="70" spans="1:14" x14ac:dyDescent="0.25">
      <c r="A70" t="s">
        <v>101</v>
      </c>
      <c r="B70" s="6">
        <v>0.18652977689146999</v>
      </c>
      <c r="H70" t="s">
        <v>0</v>
      </c>
      <c r="I70" s="6">
        <v>7.3288195532226599</v>
      </c>
      <c r="M70" t="s">
        <v>0</v>
      </c>
      <c r="N70" s="6">
        <v>7.3288195532226599</v>
      </c>
    </row>
    <row r="71" spans="1:14" x14ac:dyDescent="0.25">
      <c r="A71" t="s">
        <v>86</v>
      </c>
      <c r="B71" s="6">
        <v>0.19646378060936925</v>
      </c>
      <c r="H71" t="s">
        <v>17</v>
      </c>
      <c r="I71" s="6">
        <v>7.2510766392898613</v>
      </c>
      <c r="M71" t="s">
        <v>17</v>
      </c>
      <c r="N71" s="6">
        <v>7.2510766392898613</v>
      </c>
    </row>
    <row r="72" spans="1:14" x14ac:dyDescent="0.25">
      <c r="A72" t="s">
        <v>76</v>
      </c>
      <c r="B72" s="6">
        <v>0.1993791790032387</v>
      </c>
      <c r="H72" t="s">
        <v>14</v>
      </c>
      <c r="I72" s="6">
        <v>7.2447292840194697</v>
      </c>
      <c r="M72" t="s">
        <v>14</v>
      </c>
      <c r="N72" s="6">
        <v>7.2447292840194697</v>
      </c>
    </row>
    <row r="73" spans="1:14" x14ac:dyDescent="0.25">
      <c r="A73" t="s">
        <v>115</v>
      </c>
      <c r="B73" s="6">
        <v>0.20978824907183649</v>
      </c>
      <c r="H73" t="s">
        <v>34</v>
      </c>
      <c r="I73" s="6">
        <v>7.17356355518341</v>
      </c>
      <c r="M73" t="s">
        <v>34</v>
      </c>
      <c r="N73" s="6">
        <v>7.17356355518341</v>
      </c>
    </row>
    <row r="74" spans="1:14" x14ac:dyDescent="0.25">
      <c r="A74" t="s">
        <v>147</v>
      </c>
      <c r="B74" s="6">
        <v>0.21545507611274722</v>
      </c>
    </row>
    <row r="75" spans="1:14" x14ac:dyDescent="0.25">
      <c r="A75" t="s">
        <v>68</v>
      </c>
      <c r="B75" s="6">
        <v>0.2163516180562973</v>
      </c>
      <c r="D75" s="15" t="s">
        <v>180</v>
      </c>
      <c r="E75" s="16" t="s">
        <v>172</v>
      </c>
    </row>
    <row r="76" spans="1:14" x14ac:dyDescent="0.25">
      <c r="A76" t="s">
        <v>94</v>
      </c>
      <c r="B76" s="6">
        <v>0.22100421599984171</v>
      </c>
      <c r="D76" s="11" t="s">
        <v>19</v>
      </c>
      <c r="E76" s="13">
        <v>8.81913336948395</v>
      </c>
    </row>
    <row r="77" spans="1:14" x14ac:dyDescent="0.25">
      <c r="A77" t="s">
        <v>54</v>
      </c>
      <c r="B77" s="6">
        <v>0.22134897878885268</v>
      </c>
      <c r="D77" s="11" t="s">
        <v>27</v>
      </c>
      <c r="E77" s="13">
        <v>8.6834556860351597</v>
      </c>
    </row>
    <row r="78" spans="1:14" x14ac:dyDescent="0.25">
      <c r="A78" t="s">
        <v>66</v>
      </c>
      <c r="B78" s="6">
        <v>0.22497797640204431</v>
      </c>
      <c r="D78" s="11" t="s">
        <v>16</v>
      </c>
      <c r="E78" s="13">
        <v>8.1553735977935808</v>
      </c>
    </row>
    <row r="79" spans="1:14" x14ac:dyDescent="0.25">
      <c r="A79" t="s">
        <v>57</v>
      </c>
      <c r="B79" s="6">
        <v>0.22785908654093739</v>
      </c>
      <c r="D79" s="11" t="s">
        <v>23</v>
      </c>
      <c r="E79" s="13">
        <v>7.9176876699066199</v>
      </c>
    </row>
    <row r="80" spans="1:14" x14ac:dyDescent="0.25">
      <c r="A80" t="s">
        <v>32</v>
      </c>
      <c r="B80" s="6">
        <v>0.22985874185204513</v>
      </c>
      <c r="D80" s="11" t="s">
        <v>38</v>
      </c>
      <c r="E80" s="13">
        <v>7.7523124517059303</v>
      </c>
    </row>
    <row r="81" spans="1:5" x14ac:dyDescent="0.25">
      <c r="A81" t="s">
        <v>132</v>
      </c>
      <c r="B81" s="6">
        <v>0.25642663141608241</v>
      </c>
      <c r="D81" s="11" t="s">
        <v>3</v>
      </c>
      <c r="E81" s="13">
        <v>7.5649031843566892</v>
      </c>
    </row>
    <row r="82" spans="1:5" x14ac:dyDescent="0.25">
      <c r="A82" t="s">
        <v>39</v>
      </c>
      <c r="B82" s="6">
        <v>0.26324999999999998</v>
      </c>
      <c r="D82" s="11" t="s">
        <v>0</v>
      </c>
      <c r="E82" s="13">
        <v>7.3288195532226599</v>
      </c>
    </row>
    <row r="83" spans="1:5" x14ac:dyDescent="0.25">
      <c r="A83" t="s">
        <v>70</v>
      </c>
      <c r="B83" s="6">
        <v>0.26942155518174166</v>
      </c>
      <c r="D83" s="11" t="s">
        <v>17</v>
      </c>
      <c r="E83" s="13">
        <v>7.2510766392898613</v>
      </c>
    </row>
    <row r="84" spans="1:5" x14ac:dyDescent="0.25">
      <c r="A84" t="s">
        <v>148</v>
      </c>
      <c r="B84" s="6">
        <v>0.2757918822681904</v>
      </c>
      <c r="D84" s="11" t="s">
        <v>14</v>
      </c>
      <c r="E84" s="13">
        <v>7.2447292840194697</v>
      </c>
    </row>
    <row r="85" spans="1:5" x14ac:dyDescent="0.25">
      <c r="A85" t="s">
        <v>125</v>
      </c>
      <c r="B85" s="6">
        <v>0.28105000000000002</v>
      </c>
      <c r="D85" s="12" t="s">
        <v>34</v>
      </c>
      <c r="E85" s="14">
        <v>7.17356355518341</v>
      </c>
    </row>
    <row r="86" spans="1:5" x14ac:dyDescent="0.25">
      <c r="A86" t="s">
        <v>83</v>
      </c>
      <c r="B86" s="6">
        <v>0.28405427461326116</v>
      </c>
    </row>
    <row r="87" spans="1:5" x14ac:dyDescent="0.25">
      <c r="A87" t="s">
        <v>59</v>
      </c>
      <c r="B87" s="6">
        <v>0.28442780619382857</v>
      </c>
    </row>
    <row r="88" spans="1:5" x14ac:dyDescent="0.25">
      <c r="A88" t="s">
        <v>92</v>
      </c>
      <c r="B88" s="6">
        <v>0.2880177935564518</v>
      </c>
    </row>
    <row r="89" spans="1:5" x14ac:dyDescent="0.25">
      <c r="A89" t="s">
        <v>166</v>
      </c>
      <c r="B89" s="6">
        <v>0.29393374919891402</v>
      </c>
    </row>
    <row r="90" spans="1:5" x14ac:dyDescent="0.25">
      <c r="A90" t="s">
        <v>124</v>
      </c>
      <c r="B90" s="6">
        <v>0.29989131921529771</v>
      </c>
    </row>
    <row r="91" spans="1:5" x14ac:dyDescent="0.25">
      <c r="A91" t="s">
        <v>119</v>
      </c>
      <c r="B91" s="6">
        <v>0.30124135649204248</v>
      </c>
    </row>
    <row r="92" spans="1:5" x14ac:dyDescent="0.25">
      <c r="A92" t="s">
        <v>152</v>
      </c>
      <c r="B92" s="6">
        <v>0.30146783005952837</v>
      </c>
    </row>
    <row r="93" spans="1:5" x14ac:dyDescent="0.25">
      <c r="A93" t="s">
        <v>37</v>
      </c>
      <c r="B93" s="6">
        <v>0.30359000000000003</v>
      </c>
    </row>
    <row r="94" spans="1:5" x14ac:dyDescent="0.25">
      <c r="A94" t="s">
        <v>168</v>
      </c>
      <c r="B94" s="6">
        <v>0.308</v>
      </c>
    </row>
    <row r="95" spans="1:5" x14ac:dyDescent="0.25">
      <c r="A95" t="s">
        <v>140</v>
      </c>
      <c r="B95" s="6">
        <v>0.31615971883773802</v>
      </c>
    </row>
    <row r="96" spans="1:5" x14ac:dyDescent="0.25">
      <c r="A96" t="s">
        <v>46</v>
      </c>
      <c r="B96" s="6">
        <v>0.32101266859054567</v>
      </c>
    </row>
    <row r="97" spans="1:2" x14ac:dyDescent="0.25">
      <c r="A97" t="s">
        <v>146</v>
      </c>
      <c r="B97" s="6">
        <v>0.3215319754958153</v>
      </c>
    </row>
    <row r="98" spans="1:2" x14ac:dyDescent="0.25">
      <c r="A98" t="s">
        <v>135</v>
      </c>
      <c r="B98" s="6">
        <v>0.32222742270588872</v>
      </c>
    </row>
    <row r="99" spans="1:2" x14ac:dyDescent="0.25">
      <c r="A99" t="s">
        <v>163</v>
      </c>
      <c r="B99" s="6">
        <v>0.3251269723582268</v>
      </c>
    </row>
    <row r="100" spans="1:2" x14ac:dyDescent="0.25">
      <c r="A100" t="s">
        <v>21</v>
      </c>
      <c r="B100" s="6">
        <v>0.32523999999999997</v>
      </c>
    </row>
    <row r="101" spans="1:2" x14ac:dyDescent="0.25">
      <c r="A101" t="s">
        <v>29</v>
      </c>
      <c r="B101" s="6">
        <v>0.32553988771438597</v>
      </c>
    </row>
    <row r="102" spans="1:2" x14ac:dyDescent="0.25">
      <c r="A102" t="s">
        <v>50</v>
      </c>
      <c r="B102" s="6">
        <v>0.33393772616147988</v>
      </c>
    </row>
    <row r="103" spans="1:2" x14ac:dyDescent="0.25">
      <c r="A103" t="s">
        <v>154</v>
      </c>
      <c r="B103" s="6">
        <v>0.34183901527881616</v>
      </c>
    </row>
    <row r="104" spans="1:2" x14ac:dyDescent="0.25">
      <c r="A104" t="s">
        <v>35</v>
      </c>
      <c r="B104" s="6">
        <v>0.3442640971302986</v>
      </c>
    </row>
    <row r="105" spans="1:2" x14ac:dyDescent="0.25">
      <c r="A105" t="s">
        <v>131</v>
      </c>
      <c r="B105" s="6">
        <v>0.34508396618843079</v>
      </c>
    </row>
    <row r="106" spans="1:2" x14ac:dyDescent="0.25">
      <c r="A106" t="s">
        <v>122</v>
      </c>
      <c r="B106" s="6">
        <v>0.34691517604112632</v>
      </c>
    </row>
    <row r="107" spans="1:2" x14ac:dyDescent="0.25">
      <c r="A107" t="s">
        <v>136</v>
      </c>
      <c r="B107" s="6">
        <v>0.34728033530473712</v>
      </c>
    </row>
    <row r="108" spans="1:2" x14ac:dyDescent="0.25">
      <c r="A108" t="s">
        <v>144</v>
      </c>
      <c r="B108" s="6">
        <v>0.35149595095157621</v>
      </c>
    </row>
    <row r="109" spans="1:2" x14ac:dyDescent="0.25">
      <c r="A109" t="s">
        <v>112</v>
      </c>
      <c r="B109" s="6">
        <v>0.35749949740409848</v>
      </c>
    </row>
    <row r="110" spans="1:2" x14ac:dyDescent="0.25">
      <c r="A110" t="s">
        <v>106</v>
      </c>
      <c r="B110" s="6">
        <v>0.35800314882278439</v>
      </c>
    </row>
    <row r="111" spans="1:2" x14ac:dyDescent="0.25">
      <c r="A111" t="s">
        <v>88</v>
      </c>
      <c r="B111" s="6">
        <v>0.35806272664785394</v>
      </c>
    </row>
    <row r="112" spans="1:2" x14ac:dyDescent="0.25">
      <c r="A112" t="s">
        <v>120</v>
      </c>
      <c r="B112" s="6">
        <v>0.3581255461215973</v>
      </c>
    </row>
    <row r="113" spans="1:2" x14ac:dyDescent="0.25">
      <c r="A113" t="s">
        <v>104</v>
      </c>
      <c r="B113" s="6">
        <v>0.35865545254707343</v>
      </c>
    </row>
    <row r="114" spans="1:2" x14ac:dyDescent="0.25">
      <c r="A114" t="s">
        <v>22</v>
      </c>
      <c r="B114" s="6">
        <v>0.36222112296104431</v>
      </c>
    </row>
    <row r="115" spans="1:2" x14ac:dyDescent="0.25">
      <c r="A115" t="s">
        <v>145</v>
      </c>
      <c r="B115" s="6">
        <v>0.36849510677814479</v>
      </c>
    </row>
    <row r="116" spans="1:2" x14ac:dyDescent="0.25">
      <c r="A116" t="s">
        <v>24</v>
      </c>
      <c r="B116" s="6">
        <v>0.37391392397165302</v>
      </c>
    </row>
    <row r="117" spans="1:2" x14ac:dyDescent="0.25">
      <c r="A117" t="s">
        <v>130</v>
      </c>
      <c r="B117" s="6">
        <v>0.3781216540074348</v>
      </c>
    </row>
    <row r="118" spans="1:2" x14ac:dyDescent="0.25">
      <c r="A118" t="s">
        <v>60</v>
      </c>
      <c r="B118" s="6">
        <v>0.37942070812702178</v>
      </c>
    </row>
    <row r="119" spans="1:2" x14ac:dyDescent="0.25">
      <c r="A119" t="s">
        <v>160</v>
      </c>
      <c r="B119" s="6">
        <v>0.38229107161521902</v>
      </c>
    </row>
    <row r="120" spans="1:2" x14ac:dyDescent="0.25">
      <c r="A120" t="s">
        <v>139</v>
      </c>
      <c r="B120" s="6">
        <v>0.38336999999999999</v>
      </c>
    </row>
    <row r="121" spans="1:2" x14ac:dyDescent="0.25">
      <c r="A121" t="s">
        <v>142</v>
      </c>
      <c r="B121" s="6">
        <v>0.38409678720235818</v>
      </c>
    </row>
    <row r="122" spans="1:2" x14ac:dyDescent="0.25">
      <c r="A122" t="s">
        <v>102</v>
      </c>
      <c r="B122" s="6">
        <v>0.38594382976770403</v>
      </c>
    </row>
    <row r="123" spans="1:2" x14ac:dyDescent="0.25">
      <c r="A123" t="s">
        <v>52</v>
      </c>
      <c r="B123" s="6">
        <v>0.39544591343879698</v>
      </c>
    </row>
    <row r="124" spans="1:2" x14ac:dyDescent="0.25">
      <c r="A124" t="s">
        <v>42</v>
      </c>
      <c r="B124" s="6">
        <v>0.40095327858209612</v>
      </c>
    </row>
    <row r="125" spans="1:2" x14ac:dyDescent="0.25">
      <c r="A125" t="s">
        <v>91</v>
      </c>
      <c r="B125" s="6">
        <v>0.40526318281888962</v>
      </c>
    </row>
    <row r="126" spans="1:2" x14ac:dyDescent="0.25">
      <c r="A126" t="s">
        <v>109</v>
      </c>
      <c r="B126" s="6">
        <v>0.42109107349991803</v>
      </c>
    </row>
    <row r="127" spans="1:2" x14ac:dyDescent="0.25">
      <c r="A127" t="s">
        <v>156</v>
      </c>
      <c r="B127" s="6">
        <v>0.43095794504642493</v>
      </c>
    </row>
    <row r="128" spans="1:2" x14ac:dyDescent="0.25">
      <c r="A128" t="s">
        <v>26</v>
      </c>
      <c r="B128" s="6">
        <v>0.44748798210620877</v>
      </c>
    </row>
    <row r="129" spans="1:2" x14ac:dyDescent="0.25">
      <c r="A129" t="s">
        <v>138</v>
      </c>
      <c r="B129" s="6">
        <v>0.44800813360452657</v>
      </c>
    </row>
    <row r="130" spans="1:2" x14ac:dyDescent="0.25">
      <c r="A130" t="s">
        <v>116</v>
      </c>
      <c r="B130" s="6">
        <v>0.45036688525915147</v>
      </c>
    </row>
    <row r="131" spans="1:2" x14ac:dyDescent="0.25">
      <c r="A131" t="s">
        <v>164</v>
      </c>
      <c r="B131" s="6">
        <v>0.45894351329803496</v>
      </c>
    </row>
    <row r="132" spans="1:2" x14ac:dyDescent="0.25">
      <c r="A132" t="s">
        <v>114</v>
      </c>
      <c r="B132" s="6">
        <v>0.45998538141012191</v>
      </c>
    </row>
    <row r="133" spans="1:2" x14ac:dyDescent="0.25">
      <c r="A133" t="s">
        <v>65</v>
      </c>
      <c r="B133" s="6">
        <v>0.46393335242748301</v>
      </c>
    </row>
    <row r="134" spans="1:2" x14ac:dyDescent="0.25">
      <c r="A134" t="s">
        <v>74</v>
      </c>
      <c r="B134" s="6">
        <v>0.4656032372426987</v>
      </c>
    </row>
    <row r="135" spans="1:2" x14ac:dyDescent="0.25">
      <c r="A135" t="s">
        <v>96</v>
      </c>
      <c r="B135" s="6">
        <v>0.46813464001655597</v>
      </c>
    </row>
    <row r="136" spans="1:2" x14ac:dyDescent="0.25">
      <c r="A136" t="s">
        <v>107</v>
      </c>
      <c r="B136" s="6">
        <v>0.47646260207176211</v>
      </c>
    </row>
    <row r="137" spans="1:2" x14ac:dyDescent="0.25">
      <c r="A137" t="s">
        <v>137</v>
      </c>
      <c r="B137" s="6">
        <v>0.47696024655342101</v>
      </c>
    </row>
    <row r="138" spans="1:2" x14ac:dyDescent="0.25">
      <c r="A138" t="s">
        <v>41</v>
      </c>
      <c r="B138" s="6">
        <v>0.47787095989227291</v>
      </c>
    </row>
    <row r="139" spans="1:2" x14ac:dyDescent="0.25">
      <c r="A139" t="s">
        <v>84</v>
      </c>
      <c r="B139" s="6">
        <v>0.48168355015039444</v>
      </c>
    </row>
    <row r="140" spans="1:2" x14ac:dyDescent="0.25">
      <c r="A140" t="s">
        <v>134</v>
      </c>
      <c r="B140" s="6">
        <v>0.49555136547803896</v>
      </c>
    </row>
    <row r="141" spans="1:2" x14ac:dyDescent="0.25">
      <c r="A141" t="s">
        <v>105</v>
      </c>
      <c r="B141" s="6">
        <v>0.50018714624404903</v>
      </c>
    </row>
    <row r="142" spans="1:2" x14ac:dyDescent="0.25">
      <c r="A142" t="s">
        <v>117</v>
      </c>
      <c r="B142" s="6">
        <v>0.50083751999378201</v>
      </c>
    </row>
    <row r="143" spans="1:2" x14ac:dyDescent="0.25">
      <c r="A143" t="s">
        <v>141</v>
      </c>
      <c r="B143" s="6">
        <v>0.50340044796705197</v>
      </c>
    </row>
    <row r="144" spans="1:2" x14ac:dyDescent="0.25">
      <c r="A144" t="s">
        <v>11</v>
      </c>
      <c r="B144" s="6">
        <v>0.51340658949613593</v>
      </c>
    </row>
    <row r="145" spans="1:2" x14ac:dyDescent="0.25">
      <c r="A145" t="s">
        <v>127</v>
      </c>
      <c r="B145" s="6">
        <v>0.51501319908380505</v>
      </c>
    </row>
    <row r="146" spans="1:2" x14ac:dyDescent="0.25">
      <c r="A146" t="s">
        <v>82</v>
      </c>
      <c r="B146" s="6">
        <v>0.52034419409751898</v>
      </c>
    </row>
    <row r="147" spans="1:2" x14ac:dyDescent="0.25">
      <c r="A147" t="s">
        <v>157</v>
      </c>
      <c r="B147" s="6">
        <v>0.52084501528024663</v>
      </c>
    </row>
    <row r="148" spans="1:2" x14ac:dyDescent="0.25">
      <c r="A148" t="s">
        <v>149</v>
      </c>
      <c r="B148" s="6">
        <v>0.53952761771917301</v>
      </c>
    </row>
    <row r="149" spans="1:2" x14ac:dyDescent="0.25">
      <c r="A149" t="s">
        <v>89</v>
      </c>
      <c r="B149" s="6">
        <v>0.54969189302682875</v>
      </c>
    </row>
    <row r="150" spans="1:2" x14ac:dyDescent="0.25">
      <c r="A150" t="s">
        <v>53</v>
      </c>
      <c r="B150" s="6">
        <v>0.55714288638591802</v>
      </c>
    </row>
    <row r="151" spans="1:2" x14ac:dyDescent="0.25">
      <c r="A151" t="s">
        <v>111</v>
      </c>
      <c r="B151" s="6">
        <v>0.57145575468778598</v>
      </c>
    </row>
    <row r="152" spans="1:2" x14ac:dyDescent="0.25">
      <c r="A152" t="s">
        <v>97</v>
      </c>
      <c r="B152" s="6">
        <v>0.59200525319337793</v>
      </c>
    </row>
    <row r="153" spans="1:2" x14ac:dyDescent="0.25">
      <c r="A153" t="s">
        <v>80</v>
      </c>
      <c r="B153" s="6">
        <v>0.59378806674718898</v>
      </c>
    </row>
    <row r="154" spans="1:2" x14ac:dyDescent="0.25">
      <c r="A154" t="s">
        <v>75</v>
      </c>
      <c r="B154" s="6">
        <v>0.59861157989740366</v>
      </c>
    </row>
    <row r="155" spans="1:2" x14ac:dyDescent="0.25">
      <c r="A155" t="s">
        <v>62</v>
      </c>
      <c r="B155" s="6">
        <v>0.60223021018028255</v>
      </c>
    </row>
    <row r="156" spans="1:2" x14ac:dyDescent="0.25">
      <c r="A156" t="s">
        <v>15</v>
      </c>
      <c r="B156" s="6">
        <v>0.60396276115894298</v>
      </c>
    </row>
    <row r="157" spans="1:2" x14ac:dyDescent="0.25">
      <c r="A157" t="s">
        <v>118</v>
      </c>
      <c r="B157" s="6">
        <v>0.62438214952707294</v>
      </c>
    </row>
    <row r="158" spans="1:2" x14ac:dyDescent="0.25">
      <c r="A158" t="s">
        <v>151</v>
      </c>
      <c r="B158" s="6">
        <v>0.62997810598611792</v>
      </c>
    </row>
    <row r="159" spans="1:2" x14ac:dyDescent="0.25">
      <c r="A159" t="s">
        <v>93</v>
      </c>
      <c r="B159" s="6">
        <v>0.65146638563156101</v>
      </c>
    </row>
    <row r="160" spans="1:2" x14ac:dyDescent="0.25">
      <c r="A160" t="s">
        <v>108</v>
      </c>
      <c r="B160" s="6">
        <v>0.66323785938739799</v>
      </c>
    </row>
    <row r="161" spans="1:2" x14ac:dyDescent="0.25">
      <c r="A161" t="s">
        <v>81</v>
      </c>
      <c r="B161" s="6">
        <v>0.66370327218771008</v>
      </c>
    </row>
    <row r="162" spans="1:2" x14ac:dyDescent="0.25">
      <c r="A162" t="s">
        <v>143</v>
      </c>
      <c r="B162" s="6">
        <v>0.66472294619083394</v>
      </c>
    </row>
    <row r="163" spans="1:2" x14ac:dyDescent="0.25">
      <c r="A163" t="s">
        <v>150</v>
      </c>
      <c r="B163" s="6">
        <v>0.670581775445938</v>
      </c>
    </row>
    <row r="164" spans="1:2" x14ac:dyDescent="0.25">
      <c r="A164" t="s">
        <v>123</v>
      </c>
      <c r="B164" s="6">
        <v>0.67711700466632796</v>
      </c>
    </row>
    <row r="165" spans="1:2" x14ac:dyDescent="0.25">
      <c r="A165" t="s">
        <v>14</v>
      </c>
      <c r="B165" s="6">
        <v>0.70921878834247609</v>
      </c>
    </row>
    <row r="166" spans="1:2" x14ac:dyDescent="0.25">
      <c r="A166" t="s">
        <v>13</v>
      </c>
      <c r="B166" s="6">
        <v>0.7194441146087649</v>
      </c>
    </row>
    <row r="167" spans="1:2" x14ac:dyDescent="0.25">
      <c r="A167" t="s">
        <v>1</v>
      </c>
      <c r="B167" s="6">
        <v>0.72072655947208408</v>
      </c>
    </row>
    <row r="168" spans="1:2" x14ac:dyDescent="0.25">
      <c r="A168" t="s">
        <v>47</v>
      </c>
      <c r="B168" s="6">
        <v>0.74140464748859403</v>
      </c>
    </row>
    <row r="169" spans="1:2" x14ac:dyDescent="0.25">
      <c r="A169" t="s">
        <v>56</v>
      </c>
      <c r="B169" s="6">
        <v>0.74277798184394805</v>
      </c>
    </row>
    <row r="170" spans="1:2" x14ac:dyDescent="0.25">
      <c r="A170" t="s">
        <v>36</v>
      </c>
      <c r="B170" s="6">
        <v>0.74846606888771106</v>
      </c>
    </row>
    <row r="171" spans="1:2" x14ac:dyDescent="0.25">
      <c r="A171" t="s">
        <v>67</v>
      </c>
      <c r="B171" s="6">
        <v>0.75149611034393304</v>
      </c>
    </row>
    <row r="172" spans="1:2" x14ac:dyDescent="0.25">
      <c r="A172" t="s">
        <v>90</v>
      </c>
      <c r="B172" s="6">
        <v>0.76722000000000001</v>
      </c>
    </row>
    <row r="173" spans="1:2" x14ac:dyDescent="0.25">
      <c r="A173" t="s">
        <v>121</v>
      </c>
      <c r="B173" s="6">
        <v>0.77963571386814101</v>
      </c>
    </row>
    <row r="174" spans="1:2" x14ac:dyDescent="0.25">
      <c r="A174" t="s">
        <v>10</v>
      </c>
      <c r="B174" s="6">
        <v>0.79437210005998615</v>
      </c>
    </row>
    <row r="175" spans="1:2" x14ac:dyDescent="0.25">
      <c r="A175" t="s">
        <v>155</v>
      </c>
      <c r="B175" s="6">
        <v>0.80073713053703299</v>
      </c>
    </row>
    <row r="176" spans="1:2" x14ac:dyDescent="0.25">
      <c r="A176" t="s">
        <v>98</v>
      </c>
      <c r="B176" s="6">
        <v>0.81471999999999989</v>
      </c>
    </row>
    <row r="177" spans="1:2" x14ac:dyDescent="0.25">
      <c r="A177" t="s">
        <v>58</v>
      </c>
      <c r="B177" s="6">
        <v>0.82978382167339304</v>
      </c>
    </row>
    <row r="178" spans="1:2" x14ac:dyDescent="0.25">
      <c r="A178" t="s">
        <v>78</v>
      </c>
      <c r="B178" s="6">
        <v>0.83143038980960804</v>
      </c>
    </row>
    <row r="179" spans="1:2" x14ac:dyDescent="0.25">
      <c r="A179" t="s">
        <v>45</v>
      </c>
      <c r="B179" s="6">
        <v>0.83421073658466305</v>
      </c>
    </row>
    <row r="180" spans="1:2" x14ac:dyDescent="0.25">
      <c r="A180" t="s">
        <v>72</v>
      </c>
      <c r="B180" s="6">
        <v>0.86827892222881298</v>
      </c>
    </row>
    <row r="181" spans="1:2" x14ac:dyDescent="0.25">
      <c r="A181" t="s">
        <v>79</v>
      </c>
      <c r="B181" s="6">
        <v>0.87277750710487378</v>
      </c>
    </row>
    <row r="182" spans="1:2" x14ac:dyDescent="0.25">
      <c r="A182" t="s">
        <v>28</v>
      </c>
      <c r="B182" s="6">
        <v>0.9090424282932279</v>
      </c>
    </row>
    <row r="183" spans="1:2" x14ac:dyDescent="0.25">
      <c r="A183" t="s">
        <v>38</v>
      </c>
      <c r="B183" s="6">
        <v>0.91993955030918095</v>
      </c>
    </row>
    <row r="184" spans="1:2" x14ac:dyDescent="0.25">
      <c r="A184" t="s">
        <v>69</v>
      </c>
      <c r="B184" s="6">
        <v>0.92638034020423909</v>
      </c>
    </row>
    <row r="185" spans="1:2" x14ac:dyDescent="0.25">
      <c r="A185" t="s">
        <v>128</v>
      </c>
      <c r="B185" s="6">
        <v>0.93758620466709086</v>
      </c>
    </row>
    <row r="186" spans="1:2" x14ac:dyDescent="0.25">
      <c r="A186" t="s">
        <v>31</v>
      </c>
      <c r="B186" s="6">
        <v>0.94758187272071803</v>
      </c>
    </row>
    <row r="187" spans="1:2" x14ac:dyDescent="0.25">
      <c r="A187" t="s">
        <v>20</v>
      </c>
      <c r="B187" s="6">
        <v>1.024088066253662</v>
      </c>
    </row>
    <row r="188" spans="1:2" x14ac:dyDescent="0.25">
      <c r="A188" t="s">
        <v>19</v>
      </c>
      <c r="B188" s="6">
        <v>1.0659295637035369</v>
      </c>
    </row>
    <row r="189" spans="1:2" x14ac:dyDescent="0.25">
      <c r="A189" t="s">
        <v>48</v>
      </c>
      <c r="B189" s="6">
        <v>1.0667621695709231</v>
      </c>
    </row>
    <row r="190" spans="1:2" x14ac:dyDescent="0.25">
      <c r="A190" t="s">
        <v>12</v>
      </c>
      <c r="B190" s="6">
        <v>1.069300365438461</v>
      </c>
    </row>
    <row r="191" spans="1:2" x14ac:dyDescent="0.25">
      <c r="A191" t="s">
        <v>34</v>
      </c>
      <c r="B191" s="6">
        <v>1.1527522547912599</v>
      </c>
    </row>
    <row r="192" spans="1:2" x14ac:dyDescent="0.25">
      <c r="A192" t="s">
        <v>161</v>
      </c>
      <c r="B192" s="6">
        <v>1.1582103236198431</v>
      </c>
    </row>
    <row r="193" spans="1:2" x14ac:dyDescent="0.25">
      <c r="A193" t="s">
        <v>18</v>
      </c>
      <c r="B193" s="6">
        <v>1.2192231310653689</v>
      </c>
    </row>
    <row r="194" spans="1:2" x14ac:dyDescent="0.25">
      <c r="A194" t="s">
        <v>71</v>
      </c>
      <c r="B194" s="6">
        <v>1.2697099999999999</v>
      </c>
    </row>
    <row r="195" spans="1:2" x14ac:dyDescent="0.25">
      <c r="A195" t="s">
        <v>25</v>
      </c>
      <c r="B195" s="6">
        <v>1.3406719381237031</v>
      </c>
    </row>
    <row r="196" spans="1:2" x14ac:dyDescent="0.25">
      <c r="A196" t="s">
        <v>43</v>
      </c>
      <c r="B196" s="6">
        <v>1.3561182231569289</v>
      </c>
    </row>
    <row r="197" spans="1:2" x14ac:dyDescent="0.25">
      <c r="A197" t="s">
        <v>129</v>
      </c>
      <c r="B197" s="6">
        <v>1.383776635274887</v>
      </c>
    </row>
    <row r="198" spans="1:2" x14ac:dyDescent="0.25">
      <c r="A198" t="s">
        <v>6</v>
      </c>
      <c r="B198" s="6">
        <v>1.4900718254184719</v>
      </c>
    </row>
    <row r="199" spans="1:2" x14ac:dyDescent="0.25">
      <c r="A199" t="s">
        <v>17</v>
      </c>
      <c r="B199" s="6">
        <v>1.4949581533145901</v>
      </c>
    </row>
    <row r="200" spans="1:2" x14ac:dyDescent="0.25">
      <c r="A200" t="s">
        <v>4</v>
      </c>
      <c r="B200" s="6">
        <v>1.5122315162277218</v>
      </c>
    </row>
    <row r="201" spans="1:2" x14ac:dyDescent="0.25">
      <c r="A201" t="s">
        <v>9</v>
      </c>
      <c r="B201" s="6">
        <v>1.5848637303638462</v>
      </c>
    </row>
    <row r="202" spans="1:2" x14ac:dyDescent="0.25">
      <c r="A202" t="s">
        <v>16</v>
      </c>
      <c r="B202" s="6">
        <v>1.6921044240188599</v>
      </c>
    </row>
    <row r="203" spans="1:2" x14ac:dyDescent="0.25">
      <c r="A203" t="s">
        <v>3</v>
      </c>
      <c r="B203" s="6">
        <v>1.7187538345241551</v>
      </c>
    </row>
    <row r="204" spans="1:2" x14ac:dyDescent="0.25">
      <c r="A204" t="s">
        <v>27</v>
      </c>
      <c r="B204" s="6">
        <v>1.7838692556095119</v>
      </c>
    </row>
    <row r="205" spans="1:2" x14ac:dyDescent="0.25">
      <c r="A205" t="s">
        <v>0</v>
      </c>
      <c r="B205" s="6">
        <v>1.912817285356522</v>
      </c>
    </row>
    <row r="206" spans="1:2" x14ac:dyDescent="0.25">
      <c r="A206" t="s">
        <v>5</v>
      </c>
      <c r="B206" s="6">
        <v>1.9923715429401401</v>
      </c>
    </row>
    <row r="207" spans="1:2" x14ac:dyDescent="0.25">
      <c r="A207" t="s">
        <v>7</v>
      </c>
      <c r="B207" s="6">
        <v>1.9975087286090851</v>
      </c>
    </row>
    <row r="208" spans="1:2" x14ac:dyDescent="0.25">
      <c r="A208" t="s">
        <v>8</v>
      </c>
      <c r="B208" s="6">
        <v>2.0090767021274569</v>
      </c>
    </row>
    <row r="209" spans="1:2" x14ac:dyDescent="0.25">
      <c r="A209" t="s">
        <v>2</v>
      </c>
      <c r="B209" s="6">
        <v>2.1448700681686397</v>
      </c>
    </row>
    <row r="210" spans="1:2" x14ac:dyDescent="0.25">
      <c r="A210" t="s">
        <v>23</v>
      </c>
      <c r="B210" s="6">
        <v>2.3402777850341803</v>
      </c>
    </row>
    <row r="211" spans="1:2" x14ac:dyDescent="0.25">
      <c r="A211" t="s">
        <v>153</v>
      </c>
      <c r="B211" s="6">
        <v>2.400340013856888</v>
      </c>
    </row>
  </sheetData>
  <mergeCells count="1">
    <mergeCell ref="D43:E43"/>
  </mergeCells>
  <conditionalFormatting pivot="1" sqref="I64:I73">
    <cfRule type="colorScale" priority="4">
      <colorScale>
        <cfvo type="min"/>
        <cfvo type="max"/>
        <color rgb="FFFCFCFF"/>
        <color rgb="FF63BE7B"/>
      </colorScale>
    </cfRule>
  </conditionalFormatting>
  <conditionalFormatting pivot="1" sqref="N64:N73">
    <cfRule type="colorScale" priority="3">
      <colorScale>
        <cfvo type="min"/>
        <cfvo type="max"/>
        <color rgb="FFFCFCFF"/>
        <color rgb="FF63BE7B"/>
      </colorScale>
    </cfRule>
  </conditionalFormatting>
  <conditionalFormatting sqref="E76:E85">
    <cfRule type="colorScale" priority="2">
      <colorScale>
        <cfvo type="min"/>
        <cfvo type="max"/>
        <color rgb="FFFCFCFF"/>
        <color rgb="FF63BE7B"/>
      </colorScale>
    </cfRule>
  </conditionalFormatting>
  <conditionalFormatting sqref="E75">
    <cfRule type="colorScale" priority="1">
      <colorScale>
        <cfvo type="min"/>
        <cfvo type="max"/>
        <color rgb="FFFCFCFF"/>
        <color rgb="FF63BE7B"/>
      </colorScale>
    </cfRule>
  </conditionalFormatting>
  <pageMargins left="0.7" right="0.7" top="0.75" bottom="0.75" header="0.3" footer="0.3"/>
  <drawing r:id="rId6"/>
  <tableParts count="1">
    <tablePart r:id="rId7"/>
  </tableParts>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6"/>
  <sheetViews>
    <sheetView workbookViewId="0">
      <selection sqref="A1:A6"/>
    </sheetView>
  </sheetViews>
  <sheetFormatPr defaultRowHeight="15" x14ac:dyDescent="0.25"/>
  <sheetData>
    <row r="1" spans="1:1" x14ac:dyDescent="0.25">
      <c r="A1" s="7" t="s">
        <v>170</v>
      </c>
    </row>
    <row r="2" spans="1:1" x14ac:dyDescent="0.25">
      <c r="A2" s="3">
        <v>2015</v>
      </c>
    </row>
    <row r="3" spans="1:1" x14ac:dyDescent="0.25">
      <c r="A3" s="3">
        <v>2016</v>
      </c>
    </row>
    <row r="4" spans="1:1" x14ac:dyDescent="0.25">
      <c r="A4" s="3">
        <v>2017</v>
      </c>
    </row>
    <row r="5" spans="1:1" x14ac:dyDescent="0.25">
      <c r="A5" s="3">
        <v>2018</v>
      </c>
    </row>
    <row r="6" spans="1:1" x14ac:dyDescent="0.25">
      <c r="A6" s="3">
        <v>2019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B4AC7-748A-46D9-A9F4-3857155CB052}">
  <dimension ref="A1"/>
  <sheetViews>
    <sheetView tabSelected="1" zoomScale="90" zoomScaleNormal="90" workbookViewId="0">
      <selection sqref="A1:XFD1048576"/>
    </sheetView>
  </sheetViews>
  <sheetFormatPr defaultRowHeight="15" x14ac:dyDescent="0.25"/>
  <cols>
    <col min="1" max="16384" width="9.140625" style="10"/>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611305-D557-48CE-92BD-DFE208882E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 Report</vt:lpstr>
      <vt:lpstr>Sheet18</vt:lpstr>
      <vt:lpstr>YEAR</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sapta</dc:creator>
  <cp:lastModifiedBy>SAPTATI BAGAL</cp:lastModifiedBy>
  <dcterms:created xsi:type="dcterms:W3CDTF">2024-02-23T06:37:30Z</dcterms:created>
  <dcterms:modified xsi:type="dcterms:W3CDTF">2024-02-26T10:47:50Z</dcterms:modified>
</cp:coreProperties>
</file>