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xr:revisionPtr revIDLastSave="0" documentId="13_ncr:1_{F812C88C-775A-4024-BDDC-05DFFDF19E1C}" xr6:coauthVersionLast="47" xr6:coauthVersionMax="47" xr10:uidLastSave="{00000000-0000-0000-0000-000000000000}"/>
  <bookViews>
    <workbookView xWindow="-120" yWindow="-120" windowWidth="20730" windowHeight="11040" firstSheet="2" activeTab="3" xr2:uid="{00000000-000D-0000-FFFF-FFFF00000000}"/>
  </bookViews>
  <sheets>
    <sheet name="PivotTable 1" sheetId="2" r:id="rId1"/>
    <sheet name="PivotTable 2" sheetId="3" r:id="rId2"/>
    <sheet name="PivotTable 3" sheetId="4" r:id="rId3"/>
    <sheet name="Montgomery_Fleet_Equipment_Inve" sheetId="1" r:id="rId4"/>
  </sheets>
  <definedNames>
    <definedName name="_xlnm._FilterDatabase" localSheetId="3" hidden="1">Montgomery_Fleet_Equipment_Inve!$A$1:$C$55</definedName>
  </definedNames>
  <calcPr calcId="181029"/>
  <pivotCaches>
    <pivotCache cacheId="9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C53" i="1"/>
  <c r="C55" i="1"/>
  <c r="F6" i="1"/>
  <c r="F4" i="1"/>
  <c r="C54" i="1"/>
  <c r="C52" i="1"/>
  <c r="F5" i="1"/>
  <c r="C51" i="1"/>
  <c r="F3" i="1"/>
</calcChain>
</file>

<file path=xl/sharedStrings.xml><?xml version="1.0" encoding="utf-8"?>
<sst xmlns="http://schemas.openxmlformats.org/spreadsheetml/2006/main" count="170" uniqueCount="37">
  <si>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</si>
  <si>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</si>
  <si>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</si>
  <si>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</si>
  <si>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</si>
  <si>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</si>
  <si>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</si>
  <si>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</si>
  <si>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</si>
  <si>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</si>
  <si>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</si>
  <si>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</si>
  <si>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</si>
  <si>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</si>
  <si>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</si>
  <si>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</si>
  <si>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</si>
  <si>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</si>
  <si>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</si>
  <si>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</si>
  <si>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</si>
  <si>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</si>
  <si>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</si>
  <si>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</si>
  <si>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</si>
  <si>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</si>
  <si>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</si>
  <si>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</si>
  <si>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</si>
  <si>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Sum</t>
  </si>
  <si>
    <t>Average</t>
  </si>
  <si>
    <t>Min</t>
  </si>
  <si>
    <t>Max</t>
  </si>
  <si>
    <t>Count</t>
  </si>
  <si>
    <t>Row Labels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</si>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</sst>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 applyBorder="1"/>
    <xf numFmtId="0" fontId="0" fillId="33" borderId="10" xfId="0" applyFont="1" applyFill="1" applyBorder="1"/>
    <xf numFmtId="0" fontId="0" fillId="33" borderId="1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qib Hussain" refreshedDate="44589.219638773146" createdVersion="7" refreshedVersion="7" minRefreshableVersion="3" recordCount="49" xr:uid="{02D7B3C6-0482-42C4-A0B1-E0E5D82B14E4}">
  <cacheSource type="worksheet">
    <worksheetSource ref="A1:C50" sheet="Montgomery_Fleet_Equipment_Inve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3EC942-931E-4F97-B254-176808281305}" name="PivotTable2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3:B16" firstHeaderRow="1" firstDataRow="1" firstDataCol="1"/>
  <pivotFields count="3">
    <pivotField axis="axisRow" showAll="0" sortType="descending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9D31E0-982D-4379-AB8E-99073EC3E8E2}" name="PivotTable3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25" firstHeaderRow="1" firstDataRow="1" firstDataCol="1"/>
  <pivotFields count="3">
    <pivotField axis="axisRow" showAll="0" sortType="descending">
      <items count="13">
        <item x="11"/>
        <item sd="0" x="10"/>
        <item sd="0" x="9"/>
        <item sd="0" x="8"/>
        <item sd="0" x="7"/>
        <item sd="0" x="6"/>
        <item sd="0" x="5"/>
        <item sd="0" x="4"/>
        <item sd="0" x="3"/>
        <item sd="0" x="2"/>
        <item sd="0" x="1"/>
        <item sd="0" x="0"/>
        <item t="default" sd="0"/>
      </items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/>
  </pivotFields>
  <rowFields count="2">
    <field x="0"/>
    <field x="1"/>
  </rowFields>
  <rowItems count="22">
    <i>
      <x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1DE2D0-6C5F-46E2-BFF4-A33575494A63}" name="PivotTable4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21" firstHeaderRow="1" firstDataRow="1" firstDataCol="1"/>
  <pivotFields count="3">
    <pivotField axis="axisRow" showAll="0" sortType="descending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 sd="0"/>
      </items>
    </pivotField>
    <pivotField dataField="1" showAll="0"/>
  </pivotFields>
  <rowFields count="2">
    <field x="1"/>
    <field x="0"/>
  </rowFields>
  <rowItems count="18">
    <i>
      <x/>
    </i>
    <i r="1">
      <x/>
    </i>
    <i r="1">
      <x v="1"/>
    </i>
    <i r="1">
      <x v="6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350F37-C83E-4220-96B5-469210A1BEE4}" name="Table1" displayName="Table1" ref="A1:C55" totalsRowShown="0">
  <autoFilter ref="A1:C55" xr:uid="{A2350F37-C83E-4220-96B5-469210A1BEE4}"/>
  <tableColumns count="3">
    <tableColumn id="1" xr3:uid="{FBD73086-21ED-49B1-8B63-A2A3F6872DD4}" name="Department"/>
    <tableColumn id="2" xr3:uid="{D46843FC-EC45-4A29-AE6B-FA7DB123A2B6}" name="Equipment Class"/>
    <tableColumn id="3" xr3:uid="{8DF89780-C55D-40B7-A605-C2EC8678A702}" name="Equipment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463D-3597-4FA5-814E-19D4E3393B2C}">
  <dimension ref="A3:B16"/>
  <sheetViews>
    <sheetView workbookViewId="0">
      <selection activeCell="A3" sqref="A3"/>
    </sheetView>
  </sheetViews>
  <sheetFormatPr defaultRowHeight="15" x14ac:dyDescent="0.25"/>
  <cols>
    <col min="1" max="1" width="29.42578125" bestFit="1" customWidth="1"/>
    <col min="2" max="2" width="23.42578125" bestFit="1" customWidth="1"/>
  </cols>
  <sheetData>
    <row r="3" spans="1:2" x14ac:dyDescent="0.25">
      <c r="A3" s="4" t="s">
        <v>34</v>
      </c>
      <c r="B3" t="s">
        <v>36</v>
      </c>
    </row>
    <row r="4" spans="1:2" x14ac:dyDescent="0.25">
      <c r="A4" s="5" t="s">
        <v>26</v>
      </c>
      <c r="B4" s="6">
        <v>1221</v>
      </c>
    </row>
    <row r="5" spans="1:2" x14ac:dyDescent="0.25">
      <c r="A5" s="5" t="s">
        <v>25</v>
      </c>
      <c r="B5" s="6">
        <v>16</v>
      </c>
    </row>
    <row r="6" spans="1:2" x14ac:dyDescent="0.25">
      <c r="A6" s="5" t="s">
        <v>24</v>
      </c>
      <c r="B6" s="6">
        <v>5</v>
      </c>
    </row>
    <row r="7" spans="1:2" x14ac:dyDescent="0.25">
      <c r="A7" s="5" t="s">
        <v>19</v>
      </c>
      <c r="B7" s="6">
        <v>85</v>
      </c>
    </row>
    <row r="8" spans="1:2" x14ac:dyDescent="0.25">
      <c r="A8" s="5" t="s">
        <v>18</v>
      </c>
      <c r="B8" s="6">
        <v>35</v>
      </c>
    </row>
    <row r="9" spans="1:2" x14ac:dyDescent="0.25">
      <c r="A9" s="5" t="s">
        <v>17</v>
      </c>
      <c r="B9" s="6">
        <v>1</v>
      </c>
    </row>
    <row r="10" spans="1:2" x14ac:dyDescent="0.25">
      <c r="A10" s="5" t="s">
        <v>15</v>
      </c>
      <c r="B10" s="6">
        <v>109</v>
      </c>
    </row>
    <row r="11" spans="1:2" x14ac:dyDescent="0.25">
      <c r="A11" s="5" t="s">
        <v>14</v>
      </c>
      <c r="B11" s="6">
        <v>1</v>
      </c>
    </row>
    <row r="12" spans="1:2" x14ac:dyDescent="0.25">
      <c r="A12" s="5" t="s">
        <v>12</v>
      </c>
      <c r="B12" s="6">
        <v>56</v>
      </c>
    </row>
    <row r="13" spans="1:2" x14ac:dyDescent="0.25">
      <c r="A13" s="5" t="s">
        <v>9</v>
      </c>
      <c r="B13" s="6">
        <v>6</v>
      </c>
    </row>
    <row r="14" spans="1:2" x14ac:dyDescent="0.25">
      <c r="A14" s="5" t="s">
        <v>8</v>
      </c>
      <c r="B14" s="6">
        <v>2</v>
      </c>
    </row>
    <row r="15" spans="1:2" x14ac:dyDescent="0.25">
      <c r="A15" s="5" t="s">
        <v>5</v>
      </c>
      <c r="B15" s="6">
        <v>45</v>
      </c>
    </row>
    <row r="16" spans="1:2" x14ac:dyDescent="0.25">
      <c r="A16" s="5" t="s">
        <v>35</v>
      </c>
      <c r="B16" s="6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5045-2B7E-4FAD-9E8A-B95004F8402C}">
  <dimension ref="A3:B25"/>
  <sheetViews>
    <sheetView topLeftCell="A4" workbookViewId="0">
      <selection activeCell="A4" sqref="A4"/>
    </sheetView>
  </sheetViews>
  <sheetFormatPr defaultRowHeight="15" x14ac:dyDescent="0.25"/>
  <cols>
    <col min="1" max="1" width="31.28515625" bestFit="1" customWidth="1"/>
    <col min="2" max="2" width="23.42578125" bestFit="1" customWidth="1"/>
  </cols>
  <sheetData>
    <row r="3" spans="1:2" x14ac:dyDescent="0.25">
      <c r="A3" s="4" t="s">
        <v>34</v>
      </c>
      <c r="B3" t="s">
        <v>36</v>
      </c>
    </row>
    <row r="4" spans="1:2" x14ac:dyDescent="0.25">
      <c r="A4" s="5" t="s">
        <v>26</v>
      </c>
      <c r="B4" s="6">
        <v>1221</v>
      </c>
    </row>
    <row r="5" spans="1:2" x14ac:dyDescent="0.25">
      <c r="A5" s="7" t="s">
        <v>16</v>
      </c>
      <c r="B5" s="6">
        <v>5</v>
      </c>
    </row>
    <row r="6" spans="1:2" x14ac:dyDescent="0.25">
      <c r="A6" s="7" t="s">
        <v>13</v>
      </c>
      <c r="B6" s="6">
        <v>248</v>
      </c>
    </row>
    <row r="7" spans="1:2" x14ac:dyDescent="0.25">
      <c r="A7" s="7" t="s">
        <v>11</v>
      </c>
      <c r="B7" s="6">
        <v>98</v>
      </c>
    </row>
    <row r="8" spans="1:2" x14ac:dyDescent="0.25">
      <c r="A8" s="7" t="s">
        <v>28</v>
      </c>
      <c r="B8" s="6">
        <v>276</v>
      </c>
    </row>
    <row r="9" spans="1:2" x14ac:dyDescent="0.25">
      <c r="A9" s="7" t="s">
        <v>6</v>
      </c>
      <c r="B9" s="6">
        <v>93</v>
      </c>
    </row>
    <row r="10" spans="1:2" x14ac:dyDescent="0.25">
      <c r="A10" s="7" t="s">
        <v>4</v>
      </c>
      <c r="B10" s="6">
        <v>37</v>
      </c>
    </row>
    <row r="11" spans="1:2" x14ac:dyDescent="0.25">
      <c r="A11" s="7" t="s">
        <v>7</v>
      </c>
      <c r="B11" s="6">
        <v>53</v>
      </c>
    </row>
    <row r="12" spans="1:2" x14ac:dyDescent="0.25">
      <c r="A12" s="7" t="s">
        <v>27</v>
      </c>
      <c r="B12" s="6">
        <v>379</v>
      </c>
    </row>
    <row r="13" spans="1:2" x14ac:dyDescent="0.25">
      <c r="A13" s="7" t="s">
        <v>10</v>
      </c>
      <c r="B13" s="6">
        <v>32</v>
      </c>
    </row>
    <row r="14" spans="1:2" x14ac:dyDescent="0.25">
      <c r="A14" s="5" t="s">
        <v>25</v>
      </c>
      <c r="B14" s="6">
        <v>16</v>
      </c>
    </row>
    <row r="15" spans="1:2" x14ac:dyDescent="0.25">
      <c r="A15" s="5" t="s">
        <v>24</v>
      </c>
      <c r="B15" s="6">
        <v>5</v>
      </c>
    </row>
    <row r="16" spans="1:2" x14ac:dyDescent="0.25">
      <c r="A16" s="5" t="s">
        <v>19</v>
      </c>
      <c r="B16" s="6">
        <v>85</v>
      </c>
    </row>
    <row r="17" spans="1:2" x14ac:dyDescent="0.25">
      <c r="A17" s="5" t="s">
        <v>18</v>
      </c>
      <c r="B17" s="6">
        <v>35</v>
      </c>
    </row>
    <row r="18" spans="1:2" x14ac:dyDescent="0.25">
      <c r="A18" s="5" t="s">
        <v>17</v>
      </c>
      <c r="B18" s="6">
        <v>1</v>
      </c>
    </row>
    <row r="19" spans="1:2" x14ac:dyDescent="0.25">
      <c r="A19" s="5" t="s">
        <v>15</v>
      </c>
      <c r="B19" s="6">
        <v>109</v>
      </c>
    </row>
    <row r="20" spans="1:2" x14ac:dyDescent="0.25">
      <c r="A20" s="5" t="s">
        <v>14</v>
      </c>
      <c r="B20" s="6">
        <v>1</v>
      </c>
    </row>
    <row r="21" spans="1:2" x14ac:dyDescent="0.25">
      <c r="A21" s="5" t="s">
        <v>12</v>
      </c>
      <c r="B21" s="6">
        <v>56</v>
      </c>
    </row>
    <row r="22" spans="1:2" x14ac:dyDescent="0.25">
      <c r="A22" s="5" t="s">
        <v>9</v>
      </c>
      <c r="B22" s="6">
        <v>6</v>
      </c>
    </row>
    <row r="23" spans="1:2" x14ac:dyDescent="0.25">
      <c r="A23" s="5" t="s">
        <v>8</v>
      </c>
      <c r="B23" s="6">
        <v>2</v>
      </c>
    </row>
    <row r="24" spans="1:2" x14ac:dyDescent="0.25">
      <c r="A24" s="5" t="s">
        <v>5</v>
      </c>
      <c r="B24" s="6">
        <v>45</v>
      </c>
    </row>
    <row r="25" spans="1:2" x14ac:dyDescent="0.25">
      <c r="A25" s="5" t="s">
        <v>35</v>
      </c>
      <c r="B25" s="6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AF44-5871-4539-AB6D-84EF41E0CA14}">
  <dimension ref="A3:B21"/>
  <sheetViews>
    <sheetView workbookViewId="0">
      <selection activeCell="A4" sqref="A4"/>
    </sheetView>
  </sheetViews>
  <sheetFormatPr defaultRowHeight="15" x14ac:dyDescent="0.25"/>
  <cols>
    <col min="1" max="1" width="28.42578125" bestFit="1" customWidth="1"/>
    <col min="2" max="2" width="23.42578125" bestFit="1" customWidth="1"/>
  </cols>
  <sheetData>
    <row r="3" spans="1:2" x14ac:dyDescent="0.25">
      <c r="A3" s="4" t="s">
        <v>34</v>
      </c>
      <c r="B3" t="s">
        <v>36</v>
      </c>
    </row>
    <row r="4" spans="1:2" x14ac:dyDescent="0.25">
      <c r="A4" s="5" t="s">
        <v>16</v>
      </c>
      <c r="B4" s="6">
        <v>15</v>
      </c>
    </row>
    <row r="5" spans="1:2" x14ac:dyDescent="0.25">
      <c r="A5" s="7" t="s">
        <v>26</v>
      </c>
      <c r="B5" s="6">
        <v>5</v>
      </c>
    </row>
    <row r="6" spans="1:2" x14ac:dyDescent="0.25">
      <c r="A6" s="7" t="s">
        <v>25</v>
      </c>
      <c r="B6" s="6">
        <v>1</v>
      </c>
    </row>
    <row r="7" spans="1:2" x14ac:dyDescent="0.25">
      <c r="A7" s="7" t="s">
        <v>15</v>
      </c>
      <c r="B7" s="6">
        <v>9</v>
      </c>
    </row>
    <row r="8" spans="1:2" x14ac:dyDescent="0.25">
      <c r="A8" s="5" t="s">
        <v>13</v>
      </c>
      <c r="B8" s="6">
        <v>290</v>
      </c>
    </row>
    <row r="9" spans="1:2" x14ac:dyDescent="0.25">
      <c r="A9" s="5" t="s">
        <v>11</v>
      </c>
      <c r="B9" s="6">
        <v>100</v>
      </c>
    </row>
    <row r="10" spans="1:2" x14ac:dyDescent="0.25">
      <c r="A10" s="5" t="s">
        <v>28</v>
      </c>
      <c r="B10" s="6">
        <v>283</v>
      </c>
    </row>
    <row r="11" spans="1:2" x14ac:dyDescent="0.25">
      <c r="A11" s="5" t="s">
        <v>6</v>
      </c>
      <c r="B11" s="6">
        <v>150</v>
      </c>
    </row>
    <row r="12" spans="1:2" x14ac:dyDescent="0.25">
      <c r="A12" s="5" t="s">
        <v>21</v>
      </c>
      <c r="B12" s="6">
        <v>4</v>
      </c>
    </row>
    <row r="13" spans="1:2" x14ac:dyDescent="0.25">
      <c r="A13" s="5" t="s">
        <v>23</v>
      </c>
      <c r="B13" s="6">
        <v>1</v>
      </c>
    </row>
    <row r="14" spans="1:2" x14ac:dyDescent="0.25">
      <c r="A14" s="5" t="s">
        <v>22</v>
      </c>
      <c r="B14" s="6">
        <v>47</v>
      </c>
    </row>
    <row r="15" spans="1:2" x14ac:dyDescent="0.25">
      <c r="A15" s="5" t="s">
        <v>3</v>
      </c>
      <c r="B15" s="6">
        <v>20</v>
      </c>
    </row>
    <row r="16" spans="1:2" x14ac:dyDescent="0.25">
      <c r="A16" s="5" t="s">
        <v>20</v>
      </c>
      <c r="B16" s="6">
        <v>8</v>
      </c>
    </row>
    <row r="17" spans="1:2" x14ac:dyDescent="0.25">
      <c r="A17" s="5" t="s">
        <v>4</v>
      </c>
      <c r="B17" s="6">
        <v>130</v>
      </c>
    </row>
    <row r="18" spans="1:2" x14ac:dyDescent="0.25">
      <c r="A18" s="5" t="s">
        <v>7</v>
      </c>
      <c r="B18" s="6">
        <v>90</v>
      </c>
    </row>
    <row r="19" spans="1:2" x14ac:dyDescent="0.25">
      <c r="A19" s="5" t="s">
        <v>27</v>
      </c>
      <c r="B19" s="6">
        <v>379</v>
      </c>
    </row>
    <row r="20" spans="1:2" x14ac:dyDescent="0.25">
      <c r="A20" s="5" t="s">
        <v>10</v>
      </c>
      <c r="B20" s="6">
        <v>65</v>
      </c>
    </row>
    <row r="21" spans="1:2" x14ac:dyDescent="0.25">
      <c r="A21" s="5" t="s">
        <v>35</v>
      </c>
      <c r="B21" s="6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zoomScaleNormal="100" workbookViewId="0">
      <selection activeCell="F16" sqref="F16"/>
    </sheetView>
  </sheetViews>
  <sheetFormatPr defaultRowHeight="15" x14ac:dyDescent="0.25"/>
  <cols>
    <col min="1" max="1" width="29.42578125" bestFit="1" customWidth="1"/>
    <col min="2" max="2" width="26.140625" bestFit="1" customWidth="1"/>
    <col min="3" max="3" width="18.5703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5</v>
      </c>
      <c r="B2" t="s">
        <v>6</v>
      </c>
      <c r="C2">
        <v>21</v>
      </c>
    </row>
    <row r="3" spans="1:6" x14ac:dyDescent="0.25">
      <c r="A3" t="s">
        <v>5</v>
      </c>
      <c r="B3" t="s">
        <v>7</v>
      </c>
      <c r="C3">
        <v>1</v>
      </c>
      <c r="E3" s="2" t="s">
        <v>29</v>
      </c>
      <c r="F3" s="3">
        <f ca="1">SUM(Table1[Equipment Count])</f>
        <v>1582</v>
      </c>
    </row>
    <row r="4" spans="1:6" x14ac:dyDescent="0.25">
      <c r="A4" t="s">
        <v>5</v>
      </c>
      <c r="B4" t="s">
        <v>4</v>
      </c>
      <c r="C4">
        <v>23</v>
      </c>
      <c r="E4" s="2" t="s">
        <v>30</v>
      </c>
      <c r="F4" s="3">
        <f ca="1">AVERAGE(Table1[Equipment Count])</f>
        <v>32.285714285714285</v>
      </c>
    </row>
    <row r="5" spans="1:6" x14ac:dyDescent="0.25">
      <c r="A5" t="s">
        <v>8</v>
      </c>
      <c r="B5" t="s">
        <v>4</v>
      </c>
      <c r="C5">
        <v>2</v>
      </c>
      <c r="E5" s="2" t="s">
        <v>31</v>
      </c>
      <c r="F5" s="3">
        <f ca="1">MIN(Table1[Equipment Count])</f>
        <v>1</v>
      </c>
    </row>
    <row r="6" spans="1:6" x14ac:dyDescent="0.25">
      <c r="A6" t="s">
        <v>9</v>
      </c>
      <c r="B6" t="s">
        <v>6</v>
      </c>
      <c r="C6">
        <v>3</v>
      </c>
      <c r="E6" s="2" t="s">
        <v>32</v>
      </c>
      <c r="F6" s="3">
        <f ca="1">MAX(Table1[Equipment Count])</f>
        <v>379</v>
      </c>
    </row>
    <row r="7" spans="1:6" x14ac:dyDescent="0.25">
      <c r="A7" t="s">
        <v>9</v>
      </c>
      <c r="B7" t="s">
        <v>10</v>
      </c>
      <c r="C7">
        <v>2</v>
      </c>
      <c r="E7" s="2" t="s">
        <v>33</v>
      </c>
      <c r="F7" s="3">
        <f ca="1">COUNT(Table1[Equipment Count])</f>
        <v>49</v>
      </c>
    </row>
    <row r="8" spans="1:6" x14ac:dyDescent="0.25">
      <c r="A8" t="s">
        <v>9</v>
      </c>
      <c r="B8" t="s">
        <v>11</v>
      </c>
      <c r="C8">
        <v>1</v>
      </c>
    </row>
    <row r="9" spans="1:6" x14ac:dyDescent="0.25">
      <c r="A9" t="s">
        <v>12</v>
      </c>
      <c r="B9" t="s">
        <v>10</v>
      </c>
      <c r="C9">
        <v>2</v>
      </c>
    </row>
    <row r="10" spans="1:6" x14ac:dyDescent="0.25">
      <c r="A10" t="s">
        <v>12</v>
      </c>
      <c r="B10" t="s">
        <v>13</v>
      </c>
      <c r="C10">
        <v>42</v>
      </c>
    </row>
    <row r="11" spans="1:6" x14ac:dyDescent="0.25">
      <c r="A11" t="s">
        <v>12</v>
      </c>
      <c r="B11" t="s">
        <v>7</v>
      </c>
      <c r="C11">
        <v>1</v>
      </c>
    </row>
    <row r="12" spans="1:6" x14ac:dyDescent="0.25">
      <c r="A12" t="s">
        <v>12</v>
      </c>
      <c r="B12" t="s">
        <v>4</v>
      </c>
      <c r="C12">
        <v>11</v>
      </c>
    </row>
    <row r="13" spans="1:6" x14ac:dyDescent="0.25">
      <c r="A13" t="s">
        <v>14</v>
      </c>
      <c r="B13" t="s">
        <v>7</v>
      </c>
      <c r="C13">
        <v>1</v>
      </c>
    </row>
    <row r="14" spans="1:6" x14ac:dyDescent="0.25">
      <c r="A14" t="s">
        <v>15</v>
      </c>
      <c r="B14" t="s">
        <v>16</v>
      </c>
      <c r="C14">
        <v>9</v>
      </c>
    </row>
    <row r="15" spans="1:6" x14ac:dyDescent="0.25">
      <c r="A15" t="s">
        <v>15</v>
      </c>
      <c r="B15" t="s">
        <v>7</v>
      </c>
      <c r="C15">
        <v>27</v>
      </c>
    </row>
    <row r="16" spans="1:6" x14ac:dyDescent="0.25">
      <c r="A16" t="s">
        <v>15</v>
      </c>
      <c r="B16" t="s">
        <v>6</v>
      </c>
      <c r="C16">
        <v>24</v>
      </c>
    </row>
    <row r="17" spans="1:3" x14ac:dyDescent="0.25">
      <c r="A17" t="s">
        <v>15</v>
      </c>
      <c r="B17" t="s">
        <v>10</v>
      </c>
      <c r="C17">
        <v>1</v>
      </c>
    </row>
    <row r="18" spans="1:3" x14ac:dyDescent="0.25">
      <c r="A18" t="s">
        <v>15</v>
      </c>
      <c r="B18" t="s">
        <v>4</v>
      </c>
      <c r="C18">
        <v>48</v>
      </c>
    </row>
    <row r="19" spans="1:3" x14ac:dyDescent="0.25">
      <c r="A19" t="s">
        <v>17</v>
      </c>
      <c r="B19" t="s">
        <v>10</v>
      </c>
      <c r="C19">
        <v>1</v>
      </c>
    </row>
    <row r="20" spans="1:3" x14ac:dyDescent="0.25">
      <c r="A20" t="s">
        <v>18</v>
      </c>
      <c r="B20" t="s">
        <v>4</v>
      </c>
      <c r="C20">
        <v>6</v>
      </c>
    </row>
    <row r="21" spans="1:3" x14ac:dyDescent="0.25">
      <c r="A21" t="s">
        <v>18</v>
      </c>
      <c r="B21" t="s">
        <v>6</v>
      </c>
      <c r="C21">
        <v>5</v>
      </c>
    </row>
    <row r="22" spans="1:3" x14ac:dyDescent="0.25">
      <c r="A22" t="s">
        <v>18</v>
      </c>
      <c r="B22" t="s">
        <v>7</v>
      </c>
      <c r="C22">
        <v>2</v>
      </c>
    </row>
    <row r="23" spans="1:3" x14ac:dyDescent="0.25">
      <c r="A23" t="s">
        <v>18</v>
      </c>
      <c r="B23" t="s">
        <v>10</v>
      </c>
      <c r="C23">
        <v>15</v>
      </c>
    </row>
    <row r="24" spans="1:3" x14ac:dyDescent="0.25">
      <c r="A24" t="s">
        <v>18</v>
      </c>
      <c r="B24" t="s">
        <v>28</v>
      </c>
      <c r="C24">
        <v>7</v>
      </c>
    </row>
    <row r="25" spans="1:3" x14ac:dyDescent="0.25">
      <c r="A25" t="s">
        <v>19</v>
      </c>
      <c r="B25" t="s">
        <v>3</v>
      </c>
      <c r="C25">
        <v>20</v>
      </c>
    </row>
    <row r="26" spans="1:3" x14ac:dyDescent="0.25">
      <c r="A26" t="s">
        <v>19</v>
      </c>
      <c r="B26" t="s">
        <v>4</v>
      </c>
      <c r="C26">
        <v>1</v>
      </c>
    </row>
    <row r="27" spans="1:3" x14ac:dyDescent="0.25">
      <c r="A27" t="s">
        <v>19</v>
      </c>
      <c r="B27" t="s">
        <v>11</v>
      </c>
      <c r="C27">
        <v>1</v>
      </c>
    </row>
    <row r="28" spans="1:3" x14ac:dyDescent="0.25">
      <c r="A28" t="s">
        <v>19</v>
      </c>
      <c r="B28" t="s">
        <v>6</v>
      </c>
      <c r="C28">
        <v>3</v>
      </c>
    </row>
    <row r="29" spans="1:3" x14ac:dyDescent="0.25">
      <c r="A29" t="s">
        <v>19</v>
      </c>
      <c r="B29" t="s">
        <v>7</v>
      </c>
      <c r="C29">
        <v>1</v>
      </c>
    </row>
    <row r="30" spans="1:3" x14ac:dyDescent="0.25">
      <c r="A30" t="s">
        <v>19</v>
      </c>
      <c r="B30" t="s">
        <v>20</v>
      </c>
      <c r="C30">
        <v>8</v>
      </c>
    </row>
    <row r="31" spans="1:3" x14ac:dyDescent="0.25">
      <c r="A31" t="s">
        <v>19</v>
      </c>
      <c r="B31" t="s">
        <v>21</v>
      </c>
      <c r="C31">
        <v>4</v>
      </c>
    </row>
    <row r="32" spans="1:3" x14ac:dyDescent="0.25">
      <c r="A32" t="s">
        <v>19</v>
      </c>
      <c r="B32" t="s">
        <v>22</v>
      </c>
      <c r="C32">
        <v>46</v>
      </c>
    </row>
    <row r="33" spans="1:3" x14ac:dyDescent="0.25">
      <c r="A33" t="s">
        <v>19</v>
      </c>
      <c r="B33" t="s">
        <v>23</v>
      </c>
      <c r="C33">
        <v>1</v>
      </c>
    </row>
    <row r="34" spans="1:3" x14ac:dyDescent="0.25">
      <c r="A34" t="s">
        <v>24</v>
      </c>
      <c r="B34" t="s">
        <v>22</v>
      </c>
      <c r="C34">
        <v>1</v>
      </c>
    </row>
    <row r="35" spans="1:3" x14ac:dyDescent="0.25">
      <c r="A35" t="s">
        <v>24</v>
      </c>
      <c r="B35" t="s">
        <v>10</v>
      </c>
      <c r="C35">
        <v>1</v>
      </c>
    </row>
    <row r="36" spans="1:3" x14ac:dyDescent="0.25">
      <c r="A36" t="s">
        <v>24</v>
      </c>
      <c r="B36" t="s">
        <v>7</v>
      </c>
      <c r="C36">
        <v>1</v>
      </c>
    </row>
    <row r="37" spans="1:3" x14ac:dyDescent="0.25">
      <c r="A37" t="s">
        <v>24</v>
      </c>
      <c r="B37" t="s">
        <v>4</v>
      </c>
      <c r="C37">
        <v>2</v>
      </c>
    </row>
    <row r="38" spans="1:3" x14ac:dyDescent="0.25">
      <c r="A38" t="s">
        <v>25</v>
      </c>
      <c r="B38" t="s">
        <v>6</v>
      </c>
      <c r="C38">
        <v>1</v>
      </c>
    </row>
    <row r="39" spans="1:3" x14ac:dyDescent="0.25">
      <c r="A39" t="s">
        <v>25</v>
      </c>
      <c r="B39" t="s">
        <v>16</v>
      </c>
      <c r="C39">
        <v>1</v>
      </c>
    </row>
    <row r="40" spans="1:3" x14ac:dyDescent="0.25">
      <c r="A40" t="s">
        <v>25</v>
      </c>
      <c r="B40" t="s">
        <v>10</v>
      </c>
      <c r="C40">
        <v>11</v>
      </c>
    </row>
    <row r="41" spans="1:3" x14ac:dyDescent="0.25">
      <c r="A41" t="s">
        <v>25</v>
      </c>
      <c r="B41" t="s">
        <v>7</v>
      </c>
      <c r="C41">
        <v>3</v>
      </c>
    </row>
    <row r="42" spans="1:3" x14ac:dyDescent="0.25">
      <c r="A42" t="s">
        <v>26</v>
      </c>
      <c r="B42" t="s">
        <v>6</v>
      </c>
      <c r="C42">
        <v>93</v>
      </c>
    </row>
    <row r="43" spans="1:3" x14ac:dyDescent="0.25">
      <c r="A43" t="s">
        <v>26</v>
      </c>
      <c r="B43" t="s">
        <v>13</v>
      </c>
      <c r="C43">
        <v>248</v>
      </c>
    </row>
    <row r="44" spans="1:3" x14ac:dyDescent="0.25">
      <c r="A44" t="s">
        <v>26</v>
      </c>
      <c r="B44" t="s">
        <v>27</v>
      </c>
      <c r="C44">
        <v>379</v>
      </c>
    </row>
    <row r="45" spans="1:3" x14ac:dyDescent="0.25">
      <c r="A45" t="s">
        <v>26</v>
      </c>
      <c r="B45" t="s">
        <v>7</v>
      </c>
      <c r="C45">
        <v>53</v>
      </c>
    </row>
    <row r="46" spans="1:3" x14ac:dyDescent="0.25">
      <c r="A46" t="s">
        <v>26</v>
      </c>
      <c r="B46" t="s">
        <v>10</v>
      </c>
      <c r="C46">
        <v>32</v>
      </c>
    </row>
    <row r="47" spans="1:3" x14ac:dyDescent="0.25">
      <c r="A47" t="s">
        <v>26</v>
      </c>
      <c r="B47" t="s">
        <v>11</v>
      </c>
      <c r="C47">
        <v>98</v>
      </c>
    </row>
    <row r="48" spans="1:3" x14ac:dyDescent="0.25">
      <c r="A48" t="s">
        <v>26</v>
      </c>
      <c r="B48" t="s">
        <v>28</v>
      </c>
      <c r="C48">
        <v>276</v>
      </c>
    </row>
    <row r="49" spans="1:3" x14ac:dyDescent="0.25">
      <c r="A49" t="s">
        <v>26</v>
      </c>
      <c r="B49" t="s">
        <v>16</v>
      </c>
      <c r="C49">
        <v>5</v>
      </c>
    </row>
    <row r="50" spans="1:3" x14ac:dyDescent="0.25">
      <c r="A50" t="s">
        <v>26</v>
      </c>
      <c r="B50" t="s">
        <v>4</v>
      </c>
      <c r="C50">
        <v>37</v>
      </c>
    </row>
    <row r="51" spans="1:3" x14ac:dyDescent="0.25">
      <c r="A51" s="1"/>
      <c r="B51" s="1" t="s">
        <v>29</v>
      </c>
      <c r="C51" s="1">
        <f ca="1">SUM(Table1[Equipment Count])</f>
        <v>1582</v>
      </c>
    </row>
    <row r="52" spans="1:3" x14ac:dyDescent="0.25">
      <c r="A52" s="1"/>
      <c r="B52" s="1" t="s">
        <v>30</v>
      </c>
      <c r="C52" s="1">
        <f ca="1">AVERAGE(Table1[Equipment Count])</f>
        <v>32.285714285714285</v>
      </c>
    </row>
    <row r="53" spans="1:3" x14ac:dyDescent="0.25">
      <c r="A53" s="1"/>
      <c r="B53" s="1" t="s">
        <v>31</v>
      </c>
      <c r="C53" s="1">
        <f ca="1">MIN(Table1[Equipment Count])</f>
        <v>1</v>
      </c>
    </row>
    <row r="54" spans="1:3" x14ac:dyDescent="0.25">
      <c r="A54" s="1"/>
      <c r="B54" s="1" t="s">
        <v>32</v>
      </c>
      <c r="C54" s="1">
        <f ca="1">MAX(Table1[Equipment Count])</f>
        <v>379</v>
      </c>
    </row>
    <row r="55" spans="1:3" x14ac:dyDescent="0.25">
      <c r="A55" s="1"/>
      <c r="B55" s="1" t="s">
        <v>33</v>
      </c>
      <c r="C55" s="1">
        <f ca="1">COUNT(Table1[Equipment Count])</f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PivotTable 1</vt:lpstr>
      <vt:lpstr>PivotTable 2</vt:lpstr>
      <vt:lpstr>PivotTable 3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Saqib Hussain</cp:lastModifiedBy>
  <dcterms:created xsi:type="dcterms:W3CDTF">2020-09-01T17:18:12Z</dcterms:created>
  <dcterms:modified xsi:type="dcterms:W3CDTF">2022-01-28T00:30:53Z</dcterms:modified>
</cp:coreProperties>
</file>