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21419BA6-9282-4269-974E-332DF4F79C0E}" xr6:coauthVersionLast="47" xr6:coauthVersionMax="47" xr10:uidLastSave="{00000000-0000-0000-0000-000000000000}"/>
  <bookViews>
    <workbookView xWindow="-110" yWindow="-110" windowWidth="19420" windowHeight="11500" activeTab="2" xr2:uid="{6BB12F6D-E808-4A6E-B805-7A6DAAE1F451}"/>
  </bookViews>
  <sheets>
    <sheet name="Sub Accounts" sheetId="1" r:id="rId1"/>
    <sheet name="General Entries" sheetId="2" r:id="rId2"/>
    <sheet name="Ledger" sheetId="5" r:id="rId3"/>
  </sheets>
  <definedNames>
    <definedName name="Slicer_Account">#N/A</definedName>
  </definedNames>
  <calcPr calcId="191029"/>
  <pivotCaches>
    <pivotCache cacheId="2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2" l="1"/>
  <c r="F35" i="2"/>
  <c r="F33" i="2"/>
  <c r="F31" i="2"/>
  <c r="F28" i="2"/>
  <c r="F25" i="2"/>
  <c r="F23" i="2"/>
  <c r="F21" i="2"/>
  <c r="F19" i="2"/>
  <c r="F17" i="2"/>
  <c r="F15" i="2"/>
  <c r="F13" i="2"/>
  <c r="F11" i="2"/>
  <c r="F8" i="2"/>
  <c r="F6" i="2"/>
</calcChain>
</file>

<file path=xl/sharedStrings.xml><?xml version="1.0" encoding="utf-8"?>
<sst xmlns="http://schemas.openxmlformats.org/spreadsheetml/2006/main" count="125" uniqueCount="67">
  <si>
    <t>SmartByte Tech Solutions</t>
  </si>
  <si>
    <t>Charts of Accounts</t>
  </si>
  <si>
    <t>Financial Year End 2024</t>
  </si>
  <si>
    <t>Acoount Catgories</t>
  </si>
  <si>
    <t>Sub Accounts</t>
  </si>
  <si>
    <t>Label financial Statements</t>
  </si>
  <si>
    <t>Individual Accounts</t>
  </si>
  <si>
    <t>Assets</t>
  </si>
  <si>
    <t>Liabilities</t>
  </si>
  <si>
    <t>Equity</t>
  </si>
  <si>
    <t>Expenses</t>
  </si>
  <si>
    <t>Revenue</t>
  </si>
  <si>
    <t>Non-Current Assets</t>
  </si>
  <si>
    <t>Non-Current Liabilities</t>
  </si>
  <si>
    <t>Current Assets</t>
  </si>
  <si>
    <t>Current Liabilities</t>
  </si>
  <si>
    <t>Revenue/Income</t>
  </si>
  <si>
    <t>Balance Sheet</t>
  </si>
  <si>
    <t>Income Statement</t>
  </si>
  <si>
    <t>Date</t>
  </si>
  <si>
    <t>Account</t>
  </si>
  <si>
    <t>Established Business</t>
  </si>
  <si>
    <t>Cash</t>
  </si>
  <si>
    <t>cash</t>
  </si>
  <si>
    <t>Purchase of Computers</t>
  </si>
  <si>
    <t>Office Equipment</t>
  </si>
  <si>
    <t>Descrption</t>
  </si>
  <si>
    <t>App dev servoces Billed to Client</t>
  </si>
  <si>
    <t>Account Recivable</t>
  </si>
  <si>
    <t>July payroll</t>
  </si>
  <si>
    <t>Salaries Expense</t>
  </si>
  <si>
    <t>Monthly Rent</t>
  </si>
  <si>
    <t>Rent Expense</t>
  </si>
  <si>
    <t>Client Paid Invoice</t>
  </si>
  <si>
    <t>Cleared AR</t>
  </si>
  <si>
    <t>Monthly Internet Bill</t>
  </si>
  <si>
    <t>Internet Expense</t>
  </si>
  <si>
    <t>Prepaid Insurance</t>
  </si>
  <si>
    <t>Unearned Revenue</t>
  </si>
  <si>
    <t>Depreciation Expense- Equipment</t>
  </si>
  <si>
    <t>Software Subscription Expense</t>
  </si>
  <si>
    <t>Bank</t>
  </si>
  <si>
    <t>Loan Paybale</t>
  </si>
  <si>
    <t>Interest Expense</t>
  </si>
  <si>
    <t xml:space="preserve">Service Revenue </t>
  </si>
  <si>
    <t>Paid office Insurnace in Advance</t>
  </si>
  <si>
    <t>Advance received for 2-month IT Supoort</t>
  </si>
  <si>
    <t>Monthly Depreciation  on Office Equipment</t>
  </si>
  <si>
    <t>Accumulated Expenses-Equipment</t>
  </si>
  <si>
    <t>Paid for monthly zoom &amp; Adobe Subscription</t>
  </si>
  <si>
    <t>27/03/205</t>
  </si>
  <si>
    <t>Partial Repayment of Short term Loan</t>
  </si>
  <si>
    <t>Interest Portion of Repayment</t>
  </si>
  <si>
    <t>Paid in Cash</t>
  </si>
  <si>
    <t>Year End Adjusting Entries</t>
  </si>
  <si>
    <t>1- Year prepaid insurance expired</t>
  </si>
  <si>
    <t>Annual Depreciation on office equioment</t>
  </si>
  <si>
    <t>Accrued Salaries for December not yet paid</t>
  </si>
  <si>
    <t>one Month of advance service now earned</t>
  </si>
  <si>
    <t>Insurance Expense</t>
  </si>
  <si>
    <t>salaries payable</t>
  </si>
  <si>
    <t xml:space="preserve">      Credit</t>
  </si>
  <si>
    <t xml:space="preserve">          Debit</t>
  </si>
  <si>
    <t>Grand Total</t>
  </si>
  <si>
    <t>Sum of           Debit</t>
  </si>
  <si>
    <t>Sum of       Credit</t>
  </si>
  <si>
    <t>Sum of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</si>
</sst>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7" x14ac:knownFonts="1">
    <font>
      <sz val="11"/>
      <color theme="1"/>
      <name val="Aptos Narrow"/>
      <family val="2"/>
      <scheme val="minor"/>
    </font>
    <font>
      <sz val="11"/>
      <color theme="1"/>
      <name val="Aptos Narrow"/>
      <family val="2"/>
      <scheme val="minor"/>
    </font>
    <font>
      <i/>
      <sz val="22"/>
      <color theme="1"/>
      <name val="Times New Roman"/>
      <family val="1"/>
    </font>
    <font>
      <i/>
      <sz val="18"/>
      <color theme="1"/>
      <name val="Times New Roman"/>
      <family val="1"/>
    </font>
    <font>
      <i/>
      <sz val="11"/>
      <color theme="1"/>
      <name val="Aptos Narrow"/>
      <family val="2"/>
      <scheme val="minor"/>
    </font>
    <font>
      <b/>
      <i/>
      <sz val="11"/>
      <color theme="1"/>
      <name val="Times New Roman"/>
      <family val="1"/>
    </font>
    <font>
      <b/>
      <sz val="11"/>
      <color theme="3"/>
      <name val="Times New Roman"/>
      <family val="1"/>
    </font>
  </fonts>
  <fills count="3">
    <fill>
      <patternFill patternType="none"/>
    </fill>
    <fill>
      <patternFill patternType="gray125"/>
    </fill>
    <fill>
      <patternFill patternType="solid">
        <fgColor theme="9" tint="0.39997558519241921"/>
        <bgColor indexed="64"/>
      </patternFill>
    </fill>
  </fills>
  <borders count="4">
    <border>
      <left/>
      <right/>
      <top/>
      <bottom/>
      <diagonal/>
    </border>
    <border>
      <left/>
      <right/>
      <top/>
      <bottom style="thick">
        <color theme="8" tint="0.39994506668294322"/>
      </bottom>
      <diagonal/>
    </border>
    <border>
      <left/>
      <right/>
      <top style="thick">
        <color theme="8" tint="0.39994506668294322"/>
      </top>
      <bottom style="medium">
        <color theme="1"/>
      </bottom>
      <diagonal/>
    </border>
    <border>
      <left/>
      <right/>
      <top style="thick">
        <color theme="8" tint="0.39994506668294322"/>
      </top>
      <bottom style="thin">
        <color theme="1"/>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9" fontId="2" fillId="0" borderId="0" xfId="1" applyFont="1"/>
    <xf numFmtId="0" fontId="3" fillId="0" borderId="0" xfId="0" applyFont="1"/>
    <xf numFmtId="0" fontId="0" fillId="0" borderId="1" xfId="0" applyBorder="1"/>
    <xf numFmtId="0" fontId="4" fillId="0" borderId="1" xfId="0" applyFont="1" applyBorder="1"/>
    <xf numFmtId="0" fontId="5" fillId="2" borderId="2" xfId="0" applyFont="1" applyFill="1" applyBorder="1"/>
    <xf numFmtId="0" fontId="5" fillId="2" borderId="3" xfId="0" applyFont="1" applyFill="1" applyBorder="1"/>
    <xf numFmtId="14" fontId="0" fillId="0" borderId="0" xfId="0" applyNumberFormat="1"/>
    <xf numFmtId="9" fontId="2" fillId="0" borderId="0" xfId="1" applyFont="1"/>
    <xf numFmtId="0" fontId="3" fillId="0" borderId="0" xfId="0" applyFont="1"/>
    <xf numFmtId="0" fontId="4" fillId="0" borderId="0" xfId="0" applyFont="1"/>
    <xf numFmtId="0" fontId="4" fillId="0" borderId="1" xfId="0" applyFont="1" applyBorder="1"/>
    <xf numFmtId="164" fontId="0" fillId="0" borderId="0" xfId="0" applyNumberFormat="1"/>
    <xf numFmtId="0" fontId="6" fillId="0" borderId="0" xfId="0" applyFont="1"/>
    <xf numFmtId="0" fontId="0" fillId="0" borderId="0" xfId="0" pivotButton="1"/>
    <xf numFmtId="3" fontId="0" fillId="0" borderId="0" xfId="0" applyNumberFormat="1"/>
  </cellXfs>
  <cellStyles count="2">
    <cellStyle name="Normal" xfId="0" builtinId="0"/>
    <cellStyle name="Percent" xfId="1" builtinId="5"/>
  </cellStyles>
  <dxfs count="47">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3" formatCode="#,##0"/>
    </dxf>
    <dxf>
      <numFmt numFmtId="3" formatCode="#,##0"/>
    </dxf>
    <dxf>
      <numFmt numFmtId="3" formatCode="#,##0"/>
    </dxf>
    <dxf>
      <numFmt numFmtId="3"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164" formatCode="#,##0;[Red]#,##0"/>
    </dxf>
    <dxf>
      <numFmt numFmtId="164" formatCode="#,##0;[Red]#,##0"/>
    </dxf>
    <dxf>
      <border outline="0">
        <top style="thick">
          <color theme="8" tint="0.39994506668294322"/>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63500</xdr:rowOff>
    </xdr:from>
    <xdr:to>
      <xdr:col>12</xdr:col>
      <xdr:colOff>0</xdr:colOff>
      <xdr:row>16</xdr:row>
      <xdr:rowOff>104772</xdr:rowOff>
    </xdr:to>
    <mc:AlternateContent xmlns:mc="http://schemas.openxmlformats.org/markup-compatibility/2006">
      <mc:Choice xmlns:a14="http://schemas.microsoft.com/office/drawing/2010/main" Requires="a14">
        <xdr:graphicFrame macro="">
          <xdr:nvGraphicFramePr>
            <xdr:cNvPr id="2" name="Account">
              <a:extLst>
                <a:ext uri="{FF2B5EF4-FFF2-40B4-BE49-F238E27FC236}">
                  <a16:creationId xmlns:a16="http://schemas.microsoft.com/office/drawing/2014/main" id="{52386719-5570-64A3-89F2-EE17FAD317D6}"/>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7981950" y="431800"/>
              <a:ext cx="1828800" cy="261937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qib sahto" refreshedDate="45825.708301967592" createdVersion="8" refreshedVersion="8" minRefreshableVersion="3" recordCount="33" xr:uid="{BF0FA953-AC07-467C-9E35-D326712D44D7}">
  <cacheSource type="worksheet">
    <worksheetSource name="Table1"/>
  </cacheSource>
  <cacheFields count="6">
    <cacheField name="Date" numFmtId="0">
      <sharedItems containsDate="1" containsBlank="1" containsMixedTypes="1" minDate="2024-07-01T00:00:00" maxDate="2025-07-16T00:00:00" count="20">
        <d v="2024-07-01T00:00:00"/>
        <d v="2024-07-03T00:00:00"/>
        <d v="2024-07-05T00:00:00"/>
        <d v="2024-07-10T00:00:00"/>
        <d v="2025-07-15T00:00:00"/>
        <d v="2024-07-20T00:00:00"/>
        <d v="2024-07-28T00:00:00"/>
        <d v="2025-03-03T00:00:00"/>
        <d v="2025-03-08T00:00:00"/>
        <d v="2025-03-14T00:00:00"/>
        <d v="2025-03-20T00:00:00"/>
        <s v="27/03/205"/>
        <m/>
        <d v="2025-06-30T00:00:00"/>
        <d v="2025-07-01T00:00:00"/>
        <d v="2025-07-02T00:00:00"/>
        <d v="2025-07-03T00:00:00"/>
        <d v="2025-07-04T00:00:00"/>
        <d v="2025-07-05T00:00:00"/>
        <d v="2025-07-06T00:00:00"/>
      </sharedItems>
    </cacheField>
    <cacheField name="Descrption" numFmtId="0">
      <sharedItems containsBlank="1"/>
    </cacheField>
    <cacheField name="Account" numFmtId="0">
      <sharedItems containsBlank="1" count="18">
        <s v="cash"/>
        <s v="Equity"/>
        <s v="Office Equipment"/>
        <s v="Account Recivable"/>
        <s v="Salaries Expense"/>
        <s v="Rent Expense"/>
        <s v="Internet Expense"/>
        <s v="Prepaid Insurance"/>
        <s v="Unearned Revenue"/>
        <s v="Depreciation Expense- Equipment"/>
        <s v="Accumulated Expenses-Equipment"/>
        <s v="Software Subscription Expense"/>
        <s v="Loan Paybale"/>
        <s v="Interest Expense"/>
        <m/>
        <s v="Insurance Expense"/>
        <s v="salaries payable"/>
        <s v="Service Revenue "/>
      </sharedItems>
    </cacheField>
    <cacheField name="          Debit" numFmtId="164">
      <sharedItems containsString="0" containsBlank="1" containsNumber="1" containsInteger="1" minValue="2000" maxValue="1000000"/>
    </cacheField>
    <cacheField name="      Credit" numFmtId="164">
      <sharedItems containsString="0" containsBlank="1" containsNumber="1" containsInteger="1" minValue="5000" maxValue="1000000"/>
    </cacheField>
    <cacheField name="Balance" numFmtId="0" formula="'      Credit' -'          Debit'" databaseField="0"/>
  </cacheFields>
  <extLst>
    <ext xmlns:x14="http://schemas.microsoft.com/office/spreadsheetml/2009/9/main" uri="{725AE2AE-9491-48be-B2B4-4EB974FC3084}">
      <x14:pivotCacheDefinition pivotCacheId="494320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Established Business"/>
    <x v="0"/>
    <n v="1000000"/>
    <m/>
  </r>
  <r>
    <x v="0"/>
    <m/>
    <x v="1"/>
    <m/>
    <n v="1000000"/>
  </r>
  <r>
    <x v="1"/>
    <s v="Purchase of Computers"/>
    <x v="2"/>
    <n v="250000"/>
    <m/>
  </r>
  <r>
    <x v="1"/>
    <m/>
    <x v="0"/>
    <m/>
    <n v="250000"/>
  </r>
  <r>
    <x v="2"/>
    <s v="App dev servoces Billed to Client"/>
    <x v="3"/>
    <n v="120000"/>
    <m/>
  </r>
  <r>
    <x v="3"/>
    <s v="July payroll"/>
    <x v="4"/>
    <n v="100000"/>
    <m/>
  </r>
  <r>
    <x v="3"/>
    <m/>
    <x v="0"/>
    <m/>
    <n v="100000"/>
  </r>
  <r>
    <x v="4"/>
    <s v="Monthly Rent"/>
    <x v="5"/>
    <n v="40000"/>
    <m/>
  </r>
  <r>
    <x v="4"/>
    <m/>
    <x v="0"/>
    <m/>
    <n v="40000"/>
  </r>
  <r>
    <x v="5"/>
    <s v="Client Paid Invoice"/>
    <x v="0"/>
    <n v="120000"/>
    <m/>
  </r>
  <r>
    <x v="5"/>
    <s v="Cleared AR"/>
    <x v="3"/>
    <m/>
    <n v="120000"/>
  </r>
  <r>
    <x v="6"/>
    <s v="Monthly Internet Bill"/>
    <x v="6"/>
    <n v="5000"/>
    <m/>
  </r>
  <r>
    <x v="6"/>
    <m/>
    <x v="0"/>
    <m/>
    <n v="5000"/>
  </r>
  <r>
    <x v="7"/>
    <s v="Paid office Insurnace in Advance"/>
    <x v="7"/>
    <n v="36000"/>
    <m/>
  </r>
  <r>
    <x v="7"/>
    <m/>
    <x v="0"/>
    <m/>
    <n v="36000"/>
  </r>
  <r>
    <x v="8"/>
    <s v="Advance received for 2-month IT Supoort"/>
    <x v="0"/>
    <n v="50000"/>
    <m/>
  </r>
  <r>
    <x v="8"/>
    <m/>
    <x v="8"/>
    <m/>
    <n v="50000"/>
  </r>
  <r>
    <x v="9"/>
    <s v="Monthly Depreciation  on Office Equipment"/>
    <x v="9"/>
    <n v="10000"/>
    <m/>
  </r>
  <r>
    <x v="9"/>
    <m/>
    <x v="10"/>
    <m/>
    <n v="10000"/>
  </r>
  <r>
    <x v="10"/>
    <s v="Paid for monthly zoom &amp; Adobe Subscription"/>
    <x v="11"/>
    <n v="8000"/>
    <m/>
  </r>
  <r>
    <x v="10"/>
    <m/>
    <x v="0"/>
    <m/>
    <n v="8000"/>
  </r>
  <r>
    <x v="11"/>
    <s v="Partial Repayment of Short term Loan"/>
    <x v="12"/>
    <n v="20000"/>
    <m/>
  </r>
  <r>
    <x v="11"/>
    <s v="Interest Portion of Repayment"/>
    <x v="13"/>
    <n v="2000"/>
    <m/>
  </r>
  <r>
    <x v="11"/>
    <s v="Paid in Cash"/>
    <x v="0"/>
    <m/>
    <n v="22000"/>
  </r>
  <r>
    <x v="12"/>
    <s v="Year End Adjusting Entries"/>
    <x v="14"/>
    <m/>
    <m/>
  </r>
  <r>
    <x v="13"/>
    <s v="1- Year prepaid insurance expired"/>
    <x v="15"/>
    <n v="36000"/>
    <m/>
  </r>
  <r>
    <x v="14"/>
    <m/>
    <x v="7"/>
    <m/>
    <n v="36000"/>
  </r>
  <r>
    <x v="15"/>
    <s v="Annual Depreciation on office equioment"/>
    <x v="9"/>
    <n v="120000"/>
    <m/>
  </r>
  <r>
    <x v="16"/>
    <m/>
    <x v="10"/>
    <m/>
    <n v="120000"/>
  </r>
  <r>
    <x v="17"/>
    <s v="Accrued Salaries for December not yet paid"/>
    <x v="4"/>
    <n v="20000"/>
    <m/>
  </r>
  <r>
    <x v="18"/>
    <m/>
    <x v="16"/>
    <m/>
    <n v="20000"/>
  </r>
  <r>
    <x v="19"/>
    <s v="one Month of advance service now earned"/>
    <x v="8"/>
    <n v="50000"/>
    <m/>
  </r>
  <r>
    <x v="19"/>
    <m/>
    <x v="17"/>
    <m/>
    <n v="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C9667B-7232-4A1A-9068-C60E78D40139}" name="PivotTable3" cacheId="2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2:F13" firstHeaderRow="0" firstDataRow="1" firstDataCol="2"/>
  <pivotFields count="6">
    <pivotField axis="axisRow" compact="0" outline="0" showAll="0" defaultSubtotal="0">
      <items count="20">
        <item x="11"/>
        <item x="0"/>
        <item x="1"/>
        <item x="2"/>
        <item x="3"/>
        <item x="5"/>
        <item x="6"/>
        <item x="7"/>
        <item x="8"/>
        <item x="9"/>
        <item x="10"/>
        <item x="13"/>
        <item x="14"/>
        <item x="15"/>
        <item x="16"/>
        <item x="17"/>
        <item x="18"/>
        <item x="19"/>
        <item x="4"/>
        <item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h="1" x="3"/>
        <item h="1" x="10"/>
        <item x="0"/>
        <item h="1" x="9"/>
        <item h="1" x="1"/>
        <item h="1" x="15"/>
        <item h="1" x="13"/>
        <item h="1" x="6"/>
        <item h="1" x="12"/>
        <item h="1" x="2"/>
        <item h="1" x="7"/>
        <item h="1" x="5"/>
        <item h="1" x="4"/>
        <item h="1" x="16"/>
        <item h="1" x="17"/>
        <item h="1" x="11"/>
        <item h="1" x="8"/>
        <item h="1"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0"/>
    <field x="2"/>
  </rowFields>
  <rowItems count="11">
    <i>
      <x/>
      <x v="2"/>
    </i>
    <i>
      <x v="1"/>
      <x v="2"/>
    </i>
    <i>
      <x v="2"/>
      <x v="2"/>
    </i>
    <i>
      <x v="4"/>
      <x v="2"/>
    </i>
    <i>
      <x v="5"/>
      <x v="2"/>
    </i>
    <i>
      <x v="6"/>
      <x v="2"/>
    </i>
    <i>
      <x v="7"/>
      <x v="2"/>
    </i>
    <i>
      <x v="8"/>
      <x v="2"/>
    </i>
    <i>
      <x v="10"/>
      <x v="2"/>
    </i>
    <i>
      <x v="18"/>
      <x v="2"/>
    </i>
    <i t="grand">
      <x/>
    </i>
  </rowItems>
  <colFields count="1">
    <field x="-2"/>
  </colFields>
  <colItems count="3">
    <i>
      <x/>
    </i>
    <i i="1">
      <x v="1"/>
    </i>
    <i i="2">
      <x v="2"/>
    </i>
  </colItems>
  <dataFields count="3">
    <dataField name="Sum of           Debit" fld="3" baseField="0" baseItem="0" numFmtId="3"/>
    <dataField name="Sum of       Credit" fld="4" baseField="0" baseItem="0" numFmtId="3"/>
    <dataField name="Sum of Balance" fld="5" baseField="0" baseItem="0" numFmtId="3"/>
  </dataFields>
  <formats count="6">
    <format dxfId="0">
      <pivotArea outline="0"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 dxfId="2">
      <pivotArea outline="0" fieldPosition="0">
        <references count="1">
          <reference field="4294967294" count="1" selected="0">
            <x v="2"/>
          </reference>
        </references>
      </pivotArea>
    </format>
    <format dxfId="3">
      <pivotArea dataOnly="0" labelOnly="1" outline="0" fieldPosition="0">
        <references count="1">
          <reference field="4294967294" count="1">
            <x v="2"/>
          </reference>
        </references>
      </pivotArea>
    </format>
    <format dxfId="4">
      <pivotArea outline="0"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8D7CE343-3602-4497-B0EE-1BC67092011D}" sourceName="Account">
  <pivotTables>
    <pivotTable tabId="5" name="PivotTable3"/>
  </pivotTables>
  <data>
    <tabular pivotCacheId="494320717">
      <items count="18">
        <i x="3"/>
        <i x="10"/>
        <i x="0" s="1"/>
        <i x="9"/>
        <i x="1"/>
        <i x="15"/>
        <i x="13"/>
        <i x="6"/>
        <i x="12"/>
        <i x="2"/>
        <i x="7"/>
        <i x="5"/>
        <i x="4"/>
        <i x="16"/>
        <i x="17"/>
        <i x="11"/>
        <i x="8"/>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0187290A-CB1C-4511-96F7-31F507BB6CB4}" cache="Slicer_Account" caption="Accoun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18B846-8B95-4744-89D6-C8999C728B6F}" name="Table1" displayName="Table1" ref="B4:F37" totalsRowShown="0" tableBorderDxfId="46">
  <tableColumns count="5">
    <tableColumn id="1" xr3:uid="{6D12F092-C374-41D8-A50B-41EF41575DC7}" name="Date"/>
    <tableColumn id="2" xr3:uid="{9728DDF8-8B36-4A5B-A6F5-0AD5FD18345C}" name="Descrption"/>
    <tableColumn id="3" xr3:uid="{C785F744-E496-4442-944E-68A3016B8DFF}" name="Account"/>
    <tableColumn id="4" xr3:uid="{BFF428F7-014F-4792-8381-13E25A923EDB}" name="          Debit" dataDxfId="45"/>
    <tableColumn id="5" xr3:uid="{F339DD4C-FCE0-4158-853C-56CBDC5A72C6}" name="      Credit" dataDxfId="44">
      <calculatedColumnFormula>E4</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AE1CE-7EDF-4852-9ED6-9D4BA32AE62A}">
  <dimension ref="B1:G22"/>
  <sheetViews>
    <sheetView showGridLines="0" topLeftCell="B2" zoomScale="94" workbookViewId="0">
      <selection activeCell="E23" sqref="E23"/>
    </sheetView>
  </sheetViews>
  <sheetFormatPr defaultRowHeight="14.5" x14ac:dyDescent="0.35"/>
  <cols>
    <col min="1" max="1" width="2.6328125" customWidth="1"/>
    <col min="2" max="2" width="42.54296875" bestFit="1" customWidth="1"/>
    <col min="3" max="3" width="19.1796875" bestFit="1" customWidth="1"/>
    <col min="4" max="4" width="25.08984375" customWidth="1"/>
    <col min="5" max="5" width="28.81640625" bestFit="1" customWidth="1"/>
    <col min="6" max="6" width="11.81640625" bestFit="1" customWidth="1"/>
  </cols>
  <sheetData>
    <row r="1" spans="2:7" ht="28" x14ac:dyDescent="0.6">
      <c r="B1" s="1" t="s">
        <v>0</v>
      </c>
    </row>
    <row r="2" spans="2:7" ht="23" x14ac:dyDescent="0.5">
      <c r="B2" s="2" t="s">
        <v>1</v>
      </c>
    </row>
    <row r="3" spans="2:7" ht="15" thickBot="1" x14ac:dyDescent="0.4">
      <c r="B3" s="4" t="s">
        <v>2</v>
      </c>
      <c r="C3" s="3"/>
      <c r="D3" s="3"/>
      <c r="E3" s="3"/>
      <c r="F3" s="3"/>
      <c r="G3" s="3"/>
    </row>
    <row r="4" spans="2:7" ht="15.5" thickTop="1" thickBot="1" x14ac:dyDescent="0.4">
      <c r="B4" s="6" t="s">
        <v>3</v>
      </c>
      <c r="C4" s="6" t="s">
        <v>4</v>
      </c>
      <c r="D4" s="5" t="s">
        <v>5</v>
      </c>
      <c r="E4" s="5" t="s">
        <v>6</v>
      </c>
      <c r="F4" s="5" t="s">
        <v>4</v>
      </c>
    </row>
    <row r="5" spans="2:7" x14ac:dyDescent="0.35">
      <c r="B5" t="s">
        <v>7</v>
      </c>
      <c r="C5" t="s">
        <v>12</v>
      </c>
      <c r="D5" t="s">
        <v>17</v>
      </c>
      <c r="E5" t="s">
        <v>22</v>
      </c>
    </row>
    <row r="6" spans="2:7" x14ac:dyDescent="0.35">
      <c r="B6" t="s">
        <v>8</v>
      </c>
      <c r="C6" t="s">
        <v>14</v>
      </c>
      <c r="D6" t="s">
        <v>17</v>
      </c>
      <c r="E6" t="s">
        <v>9</v>
      </c>
    </row>
    <row r="7" spans="2:7" x14ac:dyDescent="0.35">
      <c r="B7" t="s">
        <v>9</v>
      </c>
      <c r="C7" t="s">
        <v>13</v>
      </c>
      <c r="D7" t="s">
        <v>17</v>
      </c>
      <c r="E7" t="s">
        <v>25</v>
      </c>
    </row>
    <row r="8" spans="2:7" x14ac:dyDescent="0.35">
      <c r="B8" t="s">
        <v>10</v>
      </c>
      <c r="C8" t="s">
        <v>15</v>
      </c>
      <c r="D8" t="s">
        <v>17</v>
      </c>
      <c r="E8" t="s">
        <v>28</v>
      </c>
    </row>
    <row r="9" spans="2:7" x14ac:dyDescent="0.35">
      <c r="B9" t="s">
        <v>11</v>
      </c>
      <c r="C9" t="s">
        <v>10</v>
      </c>
      <c r="D9" t="s">
        <v>18</v>
      </c>
      <c r="E9" t="s">
        <v>30</v>
      </c>
    </row>
    <row r="10" spans="2:7" x14ac:dyDescent="0.35">
      <c r="C10" t="s">
        <v>16</v>
      </c>
      <c r="D10" t="s">
        <v>18</v>
      </c>
      <c r="E10" t="s">
        <v>32</v>
      </c>
    </row>
    <row r="11" spans="2:7" x14ac:dyDescent="0.35">
      <c r="C11" t="s">
        <v>9</v>
      </c>
      <c r="D11" t="s">
        <v>18</v>
      </c>
      <c r="E11" t="s">
        <v>36</v>
      </c>
    </row>
    <row r="12" spans="2:7" x14ac:dyDescent="0.35">
      <c r="E12" t="s">
        <v>37</v>
      </c>
    </row>
    <row r="13" spans="2:7" x14ac:dyDescent="0.35">
      <c r="E13" t="s">
        <v>38</v>
      </c>
    </row>
    <row r="14" spans="2:7" x14ac:dyDescent="0.35">
      <c r="E14" t="s">
        <v>39</v>
      </c>
    </row>
    <row r="15" spans="2:7" x14ac:dyDescent="0.35">
      <c r="E15" t="s">
        <v>40</v>
      </c>
    </row>
    <row r="16" spans="2:7" x14ac:dyDescent="0.35">
      <c r="E16" t="s">
        <v>41</v>
      </c>
    </row>
    <row r="17" spans="5:5" x14ac:dyDescent="0.35">
      <c r="E17" t="s">
        <v>42</v>
      </c>
    </row>
    <row r="18" spans="5:5" x14ac:dyDescent="0.35">
      <c r="E18" t="s">
        <v>43</v>
      </c>
    </row>
    <row r="19" spans="5:5" x14ac:dyDescent="0.35">
      <c r="E19" t="s">
        <v>44</v>
      </c>
    </row>
    <row r="20" spans="5:5" x14ac:dyDescent="0.35">
      <c r="E20" t="s">
        <v>48</v>
      </c>
    </row>
    <row r="21" spans="5:5" x14ac:dyDescent="0.35">
      <c r="E21" t="s">
        <v>59</v>
      </c>
    </row>
    <row r="22" spans="5:5" x14ac:dyDescent="0.35">
      <c r="E22"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3C7D4-846B-457F-85FF-7418207C86B0}">
  <dimension ref="B1:G37"/>
  <sheetViews>
    <sheetView showGridLines="0" topLeftCell="A18" workbookViewId="0">
      <selection activeCell="I12" sqref="I12"/>
    </sheetView>
  </sheetViews>
  <sheetFormatPr defaultRowHeight="14.5" x14ac:dyDescent="0.35"/>
  <cols>
    <col min="1" max="1" width="2.6328125" customWidth="1"/>
    <col min="2" max="2" width="9.90625" customWidth="1"/>
    <col min="3" max="3" width="36.36328125" customWidth="1"/>
    <col min="4" max="4" width="30.08984375" customWidth="1"/>
    <col min="5" max="5" width="12.54296875" style="12" customWidth="1"/>
    <col min="6" max="6" width="10.7265625" customWidth="1"/>
  </cols>
  <sheetData>
    <row r="1" spans="2:7" ht="28" customHeight="1" x14ac:dyDescent="0.6">
      <c r="B1" s="8" t="s">
        <v>0</v>
      </c>
      <c r="C1" s="8"/>
      <c r="D1" s="8"/>
      <c r="E1" s="8"/>
      <c r="F1" s="8"/>
      <c r="G1" s="8"/>
    </row>
    <row r="2" spans="2:7" ht="22" customHeight="1" x14ac:dyDescent="0.5">
      <c r="B2" s="9" t="s">
        <v>1</v>
      </c>
      <c r="C2" s="9"/>
      <c r="D2" s="9"/>
      <c r="E2" s="9"/>
      <c r="F2" s="9"/>
      <c r="G2" s="9"/>
    </row>
    <row r="3" spans="2:7" ht="16" customHeight="1" thickBot="1" x14ac:dyDescent="0.4">
      <c r="B3" s="10" t="s">
        <v>2</v>
      </c>
      <c r="C3" s="10"/>
      <c r="D3" s="10"/>
      <c r="E3" s="10"/>
      <c r="F3" s="10"/>
      <c r="G3" s="11"/>
    </row>
    <row r="4" spans="2:7" ht="15" thickTop="1" x14ac:dyDescent="0.35">
      <c r="B4" t="s">
        <v>19</v>
      </c>
      <c r="C4" t="s">
        <v>26</v>
      </c>
      <c r="D4" t="s">
        <v>20</v>
      </c>
      <c r="E4" s="12" t="s">
        <v>62</v>
      </c>
      <c r="F4" t="s">
        <v>61</v>
      </c>
    </row>
    <row r="5" spans="2:7" x14ac:dyDescent="0.35">
      <c r="B5" s="7">
        <v>45474</v>
      </c>
      <c r="C5" t="s">
        <v>21</v>
      </c>
      <c r="D5" t="s">
        <v>23</v>
      </c>
      <c r="E5" s="12">
        <v>1000000</v>
      </c>
      <c r="F5" s="12"/>
    </row>
    <row r="6" spans="2:7" x14ac:dyDescent="0.35">
      <c r="B6" s="7">
        <v>45474</v>
      </c>
      <c r="D6" t="s">
        <v>9</v>
      </c>
      <c r="F6" s="12">
        <f t="shared" ref="F5:F6" si="0">E5</f>
        <v>1000000</v>
      </c>
    </row>
    <row r="7" spans="2:7" x14ac:dyDescent="0.35">
      <c r="B7" s="7">
        <v>45476</v>
      </c>
      <c r="C7" t="s">
        <v>24</v>
      </c>
      <c r="D7" t="s">
        <v>25</v>
      </c>
      <c r="E7" s="12">
        <v>250000</v>
      </c>
      <c r="F7" s="12"/>
    </row>
    <row r="8" spans="2:7" x14ac:dyDescent="0.35">
      <c r="B8" s="7">
        <v>45476</v>
      </c>
      <c r="D8" t="s">
        <v>22</v>
      </c>
      <c r="F8" s="12">
        <f>E7</f>
        <v>250000</v>
      </c>
    </row>
    <row r="9" spans="2:7" x14ac:dyDescent="0.35">
      <c r="B9" s="7">
        <v>45478</v>
      </c>
      <c r="C9" t="s">
        <v>27</v>
      </c>
      <c r="D9" t="s">
        <v>28</v>
      </c>
      <c r="E9" s="12">
        <v>120000</v>
      </c>
      <c r="F9" s="12"/>
    </row>
    <row r="10" spans="2:7" x14ac:dyDescent="0.35">
      <c r="B10" s="7">
        <v>45483</v>
      </c>
      <c r="C10" t="s">
        <v>29</v>
      </c>
      <c r="D10" t="s">
        <v>30</v>
      </c>
      <c r="E10" s="12">
        <v>100000</v>
      </c>
      <c r="F10" s="12"/>
    </row>
    <row r="11" spans="2:7" x14ac:dyDescent="0.35">
      <c r="B11" s="7">
        <v>45483</v>
      </c>
      <c r="D11" t="s">
        <v>22</v>
      </c>
      <c r="F11" s="12">
        <f>E10</f>
        <v>100000</v>
      </c>
    </row>
    <row r="12" spans="2:7" x14ac:dyDescent="0.35">
      <c r="B12" s="7">
        <v>45853</v>
      </c>
      <c r="C12" t="s">
        <v>31</v>
      </c>
      <c r="D12" t="s">
        <v>32</v>
      </c>
      <c r="E12" s="12">
        <v>40000</v>
      </c>
      <c r="F12" s="12"/>
    </row>
    <row r="13" spans="2:7" x14ac:dyDescent="0.35">
      <c r="B13" s="7">
        <v>45853</v>
      </c>
      <c r="D13" t="s">
        <v>22</v>
      </c>
      <c r="F13" s="12">
        <f>E12</f>
        <v>40000</v>
      </c>
    </row>
    <row r="14" spans="2:7" x14ac:dyDescent="0.35">
      <c r="B14" s="7">
        <v>45493</v>
      </c>
      <c r="C14" t="s">
        <v>33</v>
      </c>
      <c r="D14" t="s">
        <v>22</v>
      </c>
      <c r="E14" s="12">
        <v>120000</v>
      </c>
      <c r="F14" s="12"/>
    </row>
    <row r="15" spans="2:7" x14ac:dyDescent="0.35">
      <c r="B15" s="7">
        <v>45493</v>
      </c>
      <c r="C15" t="s">
        <v>34</v>
      </c>
      <c r="D15" t="s">
        <v>28</v>
      </c>
      <c r="F15" s="12">
        <f>E14</f>
        <v>120000</v>
      </c>
    </row>
    <row r="16" spans="2:7" x14ac:dyDescent="0.35">
      <c r="B16" s="7">
        <v>45501</v>
      </c>
      <c r="C16" t="s">
        <v>35</v>
      </c>
      <c r="D16" t="s">
        <v>36</v>
      </c>
      <c r="E16" s="12">
        <v>5000</v>
      </c>
      <c r="F16" s="12"/>
    </row>
    <row r="17" spans="2:6" x14ac:dyDescent="0.35">
      <c r="B17" s="7">
        <v>45501</v>
      </c>
      <c r="D17" t="s">
        <v>22</v>
      </c>
      <c r="F17" s="12">
        <f>E16</f>
        <v>5000</v>
      </c>
    </row>
    <row r="18" spans="2:6" x14ac:dyDescent="0.35">
      <c r="B18" s="7">
        <v>45719</v>
      </c>
      <c r="C18" t="s">
        <v>45</v>
      </c>
      <c r="D18" t="s">
        <v>37</v>
      </c>
      <c r="E18" s="12">
        <v>36000</v>
      </c>
      <c r="F18" s="12"/>
    </row>
    <row r="19" spans="2:6" x14ac:dyDescent="0.35">
      <c r="B19" s="7">
        <v>45719</v>
      </c>
      <c r="D19" t="s">
        <v>22</v>
      </c>
      <c r="F19" s="12">
        <f>E18</f>
        <v>36000</v>
      </c>
    </row>
    <row r="20" spans="2:6" x14ac:dyDescent="0.35">
      <c r="B20" s="7">
        <v>45724</v>
      </c>
      <c r="C20" t="s">
        <v>46</v>
      </c>
      <c r="D20" t="s">
        <v>22</v>
      </c>
      <c r="E20" s="12">
        <v>50000</v>
      </c>
      <c r="F20" s="12"/>
    </row>
    <row r="21" spans="2:6" x14ac:dyDescent="0.35">
      <c r="B21" s="7">
        <v>45724</v>
      </c>
      <c r="D21" t="s">
        <v>38</v>
      </c>
      <c r="F21" s="12">
        <f>E20</f>
        <v>50000</v>
      </c>
    </row>
    <row r="22" spans="2:6" x14ac:dyDescent="0.35">
      <c r="B22" s="7">
        <v>45730</v>
      </c>
      <c r="C22" t="s">
        <v>47</v>
      </c>
      <c r="D22" t="s">
        <v>39</v>
      </c>
      <c r="E22" s="12">
        <v>10000</v>
      </c>
      <c r="F22" s="12"/>
    </row>
    <row r="23" spans="2:6" x14ac:dyDescent="0.35">
      <c r="B23" s="7">
        <v>45730</v>
      </c>
      <c r="D23" t="s">
        <v>48</v>
      </c>
      <c r="F23" s="12">
        <f>E22</f>
        <v>10000</v>
      </c>
    </row>
    <row r="24" spans="2:6" x14ac:dyDescent="0.35">
      <c r="B24" s="7">
        <v>45736</v>
      </c>
      <c r="C24" t="s">
        <v>49</v>
      </c>
      <c r="D24" t="s">
        <v>40</v>
      </c>
      <c r="E24" s="12">
        <v>8000</v>
      </c>
      <c r="F24" s="12"/>
    </row>
    <row r="25" spans="2:6" x14ac:dyDescent="0.35">
      <c r="B25" s="7">
        <v>45736</v>
      </c>
      <c r="D25" t="s">
        <v>22</v>
      </c>
      <c r="F25" s="12">
        <f>E24</f>
        <v>8000</v>
      </c>
    </row>
    <row r="26" spans="2:6" x14ac:dyDescent="0.35">
      <c r="B26" t="s">
        <v>50</v>
      </c>
      <c r="C26" t="s">
        <v>51</v>
      </c>
      <c r="D26" t="s">
        <v>42</v>
      </c>
      <c r="E26" s="12">
        <v>20000</v>
      </c>
      <c r="F26" s="12"/>
    </row>
    <row r="27" spans="2:6" x14ac:dyDescent="0.35">
      <c r="B27" t="s">
        <v>50</v>
      </c>
      <c r="C27" t="s">
        <v>52</v>
      </c>
      <c r="D27" t="s">
        <v>43</v>
      </c>
      <c r="E27" s="12">
        <v>2000</v>
      </c>
      <c r="F27" s="12"/>
    </row>
    <row r="28" spans="2:6" x14ac:dyDescent="0.35">
      <c r="B28" t="s">
        <v>50</v>
      </c>
      <c r="C28" t="s">
        <v>53</v>
      </c>
      <c r="D28" t="s">
        <v>22</v>
      </c>
      <c r="F28" s="12">
        <f>SUM(E26+E27)</f>
        <v>22000</v>
      </c>
    </row>
    <row r="29" spans="2:6" x14ac:dyDescent="0.35">
      <c r="C29" s="13" t="s">
        <v>54</v>
      </c>
      <c r="F29" s="12"/>
    </row>
    <row r="30" spans="2:6" x14ac:dyDescent="0.35">
      <c r="B30" s="7">
        <v>45838</v>
      </c>
      <c r="C30" t="s">
        <v>55</v>
      </c>
      <c r="D30" t="s">
        <v>59</v>
      </c>
      <c r="E30" s="12">
        <v>36000</v>
      </c>
      <c r="F30" s="12"/>
    </row>
    <row r="31" spans="2:6" x14ac:dyDescent="0.35">
      <c r="B31" s="7">
        <v>45839</v>
      </c>
      <c r="D31" t="s">
        <v>37</v>
      </c>
      <c r="F31" s="12">
        <f>E30</f>
        <v>36000</v>
      </c>
    </row>
    <row r="32" spans="2:6" x14ac:dyDescent="0.35">
      <c r="B32" s="7">
        <v>45840</v>
      </c>
      <c r="C32" t="s">
        <v>56</v>
      </c>
      <c r="D32" t="s">
        <v>39</v>
      </c>
      <c r="E32" s="12">
        <v>120000</v>
      </c>
      <c r="F32" s="12"/>
    </row>
    <row r="33" spans="2:6" x14ac:dyDescent="0.35">
      <c r="B33" s="7">
        <v>45841</v>
      </c>
      <c r="D33" t="s">
        <v>48</v>
      </c>
      <c r="F33" s="12">
        <f>E32</f>
        <v>120000</v>
      </c>
    </row>
    <row r="34" spans="2:6" x14ac:dyDescent="0.35">
      <c r="B34" s="7">
        <v>45842</v>
      </c>
      <c r="C34" t="s">
        <v>57</v>
      </c>
      <c r="D34" t="s">
        <v>30</v>
      </c>
      <c r="E34" s="12">
        <v>20000</v>
      </c>
      <c r="F34" s="12"/>
    </row>
    <row r="35" spans="2:6" x14ac:dyDescent="0.35">
      <c r="B35" s="7">
        <v>45843</v>
      </c>
      <c r="D35" t="s">
        <v>60</v>
      </c>
      <c r="F35" s="12">
        <f>E34</f>
        <v>20000</v>
      </c>
    </row>
    <row r="36" spans="2:6" x14ac:dyDescent="0.35">
      <c r="B36" s="7">
        <v>45844</v>
      </c>
      <c r="C36" t="s">
        <v>58</v>
      </c>
      <c r="D36" t="s">
        <v>38</v>
      </c>
      <c r="E36" s="12">
        <v>50000</v>
      </c>
      <c r="F36" s="12"/>
    </row>
    <row r="37" spans="2:6" x14ac:dyDescent="0.35">
      <c r="B37" s="7">
        <v>45844</v>
      </c>
      <c r="D37" t="s">
        <v>44</v>
      </c>
      <c r="F37" s="12">
        <f>E36</f>
        <v>50000</v>
      </c>
    </row>
  </sheetData>
  <mergeCells count="3">
    <mergeCell ref="B1:G1"/>
    <mergeCell ref="B2:G2"/>
    <mergeCell ref="B3:G3"/>
  </mergeCells>
  <pageMargins left="0.7" right="0.7" top="0.75" bottom="0.75" header="0.3" footer="0.3"/>
  <ignoredErrors>
    <ignoredError sqref="F28" calculatedColumn="1"/>
    <ignoredError sqref="D4" listDataValidation="1"/>
  </ignoredErrors>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6514887-9D95-46B3-B98E-AA1672916185}">
          <x14:formula1>
            <xm:f>'Sub Accounts'!$E:$E</xm:f>
          </x14:formula1>
          <xm:sqref>D1:D1048576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F592-75A3-49D0-BC1A-04DDDB419D7F}">
  <dimension ref="B2:F36"/>
  <sheetViews>
    <sheetView tabSelected="1" workbookViewId="0">
      <selection activeCell="D18" sqref="D18"/>
    </sheetView>
  </sheetViews>
  <sheetFormatPr defaultRowHeight="14.5" x14ac:dyDescent="0.35"/>
  <cols>
    <col min="1" max="1" width="2.6328125" customWidth="1"/>
    <col min="2" max="2" width="12.6328125" customWidth="1"/>
    <col min="3" max="3" width="29.26953125" bestFit="1" customWidth="1"/>
    <col min="4" max="4" width="15.26953125" style="15" bestFit="1" customWidth="1"/>
    <col min="5" max="5" width="14.453125" style="15" bestFit="1" customWidth="1"/>
    <col min="6" max="6" width="13.81640625" style="15" bestFit="1" customWidth="1"/>
  </cols>
  <sheetData>
    <row r="2" spans="2:6" x14ac:dyDescent="0.35">
      <c r="B2" s="14" t="s">
        <v>19</v>
      </c>
      <c r="C2" s="14" t="s">
        <v>20</v>
      </c>
      <c r="D2" s="15" t="s">
        <v>64</v>
      </c>
      <c r="E2" s="15" t="s">
        <v>65</v>
      </c>
      <c r="F2" s="15" t="s">
        <v>66</v>
      </c>
    </row>
    <row r="3" spans="2:6" x14ac:dyDescent="0.35">
      <c r="B3" t="s">
        <v>50</v>
      </c>
      <c r="C3" t="s">
        <v>23</v>
      </c>
      <c r="E3" s="15">
        <v>22000</v>
      </c>
      <c r="F3" s="15">
        <v>22000</v>
      </c>
    </row>
    <row r="4" spans="2:6" x14ac:dyDescent="0.35">
      <c r="B4" s="7">
        <v>45474</v>
      </c>
      <c r="C4" t="s">
        <v>23</v>
      </c>
      <c r="D4" s="15">
        <v>1000000</v>
      </c>
      <c r="F4" s="15">
        <v>-1000000</v>
      </c>
    </row>
    <row r="5" spans="2:6" x14ac:dyDescent="0.35">
      <c r="B5" s="7">
        <v>45476</v>
      </c>
      <c r="C5" t="s">
        <v>23</v>
      </c>
      <c r="E5" s="15">
        <v>250000</v>
      </c>
      <c r="F5" s="15">
        <v>250000</v>
      </c>
    </row>
    <row r="6" spans="2:6" x14ac:dyDescent="0.35">
      <c r="B6" s="7">
        <v>45483</v>
      </c>
      <c r="C6" t="s">
        <v>23</v>
      </c>
      <c r="E6" s="15">
        <v>100000</v>
      </c>
      <c r="F6" s="15">
        <v>100000</v>
      </c>
    </row>
    <row r="7" spans="2:6" x14ac:dyDescent="0.35">
      <c r="B7" s="7">
        <v>45493</v>
      </c>
      <c r="C7" t="s">
        <v>23</v>
      </c>
      <c r="D7" s="15">
        <v>120000</v>
      </c>
      <c r="F7" s="15">
        <v>-120000</v>
      </c>
    </row>
    <row r="8" spans="2:6" x14ac:dyDescent="0.35">
      <c r="B8" s="7">
        <v>45501</v>
      </c>
      <c r="C8" t="s">
        <v>23</v>
      </c>
      <c r="E8" s="15">
        <v>5000</v>
      </c>
      <c r="F8" s="15">
        <v>5000</v>
      </c>
    </row>
    <row r="9" spans="2:6" x14ac:dyDescent="0.35">
      <c r="B9" s="7">
        <v>45719</v>
      </c>
      <c r="C9" t="s">
        <v>23</v>
      </c>
      <c r="E9" s="15">
        <v>36000</v>
      </c>
      <c r="F9" s="15">
        <v>36000</v>
      </c>
    </row>
    <row r="10" spans="2:6" x14ac:dyDescent="0.35">
      <c r="B10" s="7">
        <v>45724</v>
      </c>
      <c r="C10" t="s">
        <v>23</v>
      </c>
      <c r="D10" s="15">
        <v>50000</v>
      </c>
      <c r="F10" s="15">
        <v>-50000</v>
      </c>
    </row>
    <row r="11" spans="2:6" x14ac:dyDescent="0.35">
      <c r="B11" s="7">
        <v>45736</v>
      </c>
      <c r="C11" t="s">
        <v>23</v>
      </c>
      <c r="E11" s="15">
        <v>8000</v>
      </c>
      <c r="F11" s="15">
        <v>8000</v>
      </c>
    </row>
    <row r="12" spans="2:6" x14ac:dyDescent="0.35">
      <c r="B12" s="7">
        <v>45853</v>
      </c>
      <c r="C12" t="s">
        <v>23</v>
      </c>
      <c r="E12" s="15">
        <v>40000</v>
      </c>
      <c r="F12" s="15">
        <v>40000</v>
      </c>
    </row>
    <row r="13" spans="2:6" x14ac:dyDescent="0.35">
      <c r="B13" t="s">
        <v>63</v>
      </c>
      <c r="D13" s="15">
        <v>1170000</v>
      </c>
      <c r="E13" s="15">
        <v>461000</v>
      </c>
      <c r="F13" s="15">
        <v>-709000</v>
      </c>
    </row>
    <row r="14" spans="2:6" x14ac:dyDescent="0.35">
      <c r="D14"/>
      <c r="E14"/>
      <c r="F14"/>
    </row>
    <row r="15" spans="2:6" x14ac:dyDescent="0.35">
      <c r="D15"/>
      <c r="E15"/>
      <c r="F15"/>
    </row>
    <row r="16" spans="2:6" x14ac:dyDescent="0.35">
      <c r="D16"/>
      <c r="E16"/>
      <c r="F16"/>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 Accounts</vt:lpstr>
      <vt:lpstr>General Entries</vt:lpstr>
      <vt:lpstr>Ledger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saqib sahto</dc:creator>
  <cp:lastModifiedBy>saqib sahto</cp:lastModifiedBy>
  <dcterms:created xsi:type="dcterms:W3CDTF">2025-06-17T06:12:39Z</dcterms:created>
  <dcterms:modified xsi:type="dcterms:W3CDTF">2025-06-17T12:05:28Z</dcterms:modified>
</cp:coreProperties>
</file>