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_mahmoud\Documents\R analysis\whos_missed_out\derived data sets\"/>
    </mc:Choice>
  </mc:AlternateContent>
  <bookViews>
    <workbookView xWindow="0" yWindow="0" windowWidth="21855" windowHeight="10275" activeTab="2"/>
  </bookViews>
  <sheets>
    <sheet name="Sheet1" sheetId="1" r:id="rId1"/>
    <sheet name="HBAI variables" sheetId="2" r:id="rId2"/>
    <sheet name="FRS income variables" sheetId="3" r:id="rId3"/>
  </sheets>
  <definedNames>
    <definedName name="_xlnm._FilterDatabase" localSheetId="0" hidden="1">Sheet1!$A$6:$I$60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G61" i="1"/>
  <c r="F61" i="1"/>
  <c r="C61" i="1"/>
  <c r="I61" i="1" s="1"/>
  <c r="D61" i="1"/>
  <c r="E61" i="1"/>
</calcChain>
</file>

<file path=xl/sharedStrings.xml><?xml version="1.0" encoding="utf-8"?>
<sst xmlns="http://schemas.openxmlformats.org/spreadsheetml/2006/main" count="344" uniqueCount="286">
  <si>
    <t>SERNUM</t>
  </si>
  <si>
    <t>PERSON</t>
  </si>
  <si>
    <t>BENUNIT</t>
  </si>
  <si>
    <t>Relationship to HRP</t>
  </si>
  <si>
    <t>HRPNUM</t>
  </si>
  <si>
    <t>SEX</t>
  </si>
  <si>
    <t>AGE</t>
  </si>
  <si>
    <t>househol.sav</t>
  </si>
  <si>
    <t>Variable</t>
  </si>
  <si>
    <t>hierachical file</t>
  </si>
  <si>
    <t>derived</t>
  </si>
  <si>
    <t>Use R01-14 from adult.sav, based on HRPNUM</t>
  </si>
  <si>
    <t>benunit.sav</t>
  </si>
  <si>
    <t>adult.sav</t>
  </si>
  <si>
    <t>child.sav</t>
  </si>
  <si>
    <t>COHABIT</t>
  </si>
  <si>
    <t>Number cohabiting couples in hh</t>
  </si>
  <si>
    <t>Sum all COHABIT=1 in hh and divide by 2</t>
  </si>
  <si>
    <t>Issues?</t>
  </si>
  <si>
    <t>Poly cohabiting?</t>
  </si>
  <si>
    <t>Num_cohabit</t>
  </si>
  <si>
    <t>Num_single21</t>
  </si>
  <si>
    <t>Number single over 21</t>
  </si>
  <si>
    <t>Sum all COHABIT=2 in hh if AGE &gt; 21</t>
  </si>
  <si>
    <t>Num_kidpair10</t>
  </si>
  <si>
    <t>Child</t>
  </si>
  <si>
    <t>Flags is child</t>
  </si>
  <si>
    <t>Flag came from child.sav, introduce when merge</t>
  </si>
  <si>
    <t>Number of pairs of kids under 10</t>
  </si>
  <si>
    <t>Num_kidpair21</t>
  </si>
  <si>
    <t>Loop over SERNUM, while SERNUM(i)=SERNUM(j), if 10&lt;AGE&lt;21, fill vector of kids21m kids21f</t>
  </si>
  <si>
    <t>Num_kidf21</t>
  </si>
  <si>
    <t>Num_kidm21</t>
  </si>
  <si>
    <t>number girls aged 10-21</t>
  </si>
  <si>
    <t>number boys aged 10-21</t>
  </si>
  <si>
    <t>Add_kid10sex</t>
  </si>
  <si>
    <t>Number of same sex pairs 10-21</t>
  </si>
  <si>
    <t>Sex of leftover kid under 10</t>
  </si>
  <si>
    <t>floor(Num_kidf21/2) + floor(Num_kidm21/2)</t>
  </si>
  <si>
    <t>Add_kidf21</t>
  </si>
  <si>
    <t>Leftover girl 10-21</t>
  </si>
  <si>
    <t>Add_kidm21</t>
  </si>
  <si>
    <t>Leftover boy 10-21</t>
  </si>
  <si>
    <t>Num_kidf21-2*floor(Num_kidf21/2)</t>
  </si>
  <si>
    <t>Num_kidm21-2*floor(Num_kidm21/2)</t>
  </si>
  <si>
    <t>Extra_kidpair1021</t>
  </si>
  <si>
    <t>If another same sex pair aged &lt;10 and 10-21</t>
  </si>
  <si>
    <t>IF(Sum Child in hh if AGE&lt;10 - Num_kidpair10)=0.5, =SEX, else missing</t>
  </si>
  <si>
    <t>IF(Add_kid10sex=M &amp; add_kidm21) Extra_kidpair1021=1; IF(Add_kid10sex=F &amp; add_kidf21) Extra_kidpair1021=1</t>
  </si>
  <si>
    <t>Any left over kids &lt;21</t>
  </si>
  <si>
    <t>Num_kid10</t>
  </si>
  <si>
    <t>Sum all Child in hh if AGE&lt;10</t>
  </si>
  <si>
    <t>floor(Num_kid10/2)</t>
  </si>
  <si>
    <t>(Num_kidf21+Num_kidm21+Num_kid10)-(Num_kidpair10+Num_kidpair21+Extra_kidpair1021)</t>
  </si>
  <si>
    <t>bedroom_need</t>
  </si>
  <si>
    <t>Number of bedrooms needed by hh</t>
  </si>
  <si>
    <t>leftover_kids</t>
  </si>
  <si>
    <t>Num_cohabit+Num_single21+Num_kidpair10+Num_kidpair21+Extra_kidpair+leftover_kids</t>
  </si>
  <si>
    <t>rel_HRP</t>
  </si>
  <si>
    <t>HHSTAT</t>
  </si>
  <si>
    <t>DEPCHLDH</t>
  </si>
  <si>
    <t>DISCHHA1</t>
  </si>
  <si>
    <t>DISCHHC1</t>
  </si>
  <si>
    <t>DISWHHA1</t>
  </si>
  <si>
    <t>DISWHHC1</t>
  </si>
  <si>
    <t>DISBEN1-6</t>
  </si>
  <si>
    <t>DISDIFP1</t>
  </si>
  <si>
    <t>DDATREP1</t>
  </si>
  <si>
    <t>DISD01-10</t>
  </si>
  <si>
    <t>HDAGE</t>
  </si>
  <si>
    <t>DVIL04A</t>
  </si>
  <si>
    <t>SELFDEMP</t>
  </si>
  <si>
    <t>NOWANT</t>
  </si>
  <si>
    <t>RSTRCT</t>
  </si>
  <si>
    <t>INJLONG</t>
  </si>
  <si>
    <t>INCDUR</t>
  </si>
  <si>
    <t>NUMJOB</t>
  </si>
  <si>
    <t>EMPCONTR</t>
  </si>
  <si>
    <t>TEMPJOB</t>
  </si>
  <si>
    <t>BUKIDS</t>
  </si>
  <si>
    <t>HI3QUAL</t>
  </si>
  <si>
    <t>FTED</t>
  </si>
  <si>
    <t>ANYED</t>
  </si>
  <si>
    <t>EDHR</t>
  </si>
  <si>
    <t>CURQUAL</t>
  </si>
  <si>
    <t>care.sav</t>
  </si>
  <si>
    <t>WHOLOO01-14</t>
  </si>
  <si>
    <t>ADDMON</t>
  </si>
  <si>
    <t>OAEXPNS</t>
  </si>
  <si>
    <t>OAHOWPY1-6</t>
  </si>
  <si>
    <t>DEBTFRE1-2</t>
  </si>
  <si>
    <t>TOTSAVBU</t>
  </si>
  <si>
    <t>TOTCAPB3</t>
  </si>
  <si>
    <t>CHLOOK</t>
  </si>
  <si>
    <t>GIVEHELP</t>
  </si>
  <si>
    <t>GVTREGN</t>
  </si>
  <si>
    <t>GVTREGNO</t>
  </si>
  <si>
    <t>PTENTYP2</t>
  </si>
  <si>
    <t>BEDROOM</t>
  </si>
  <si>
    <t>chldcare.sav</t>
  </si>
  <si>
    <t>DISBEN1_hh</t>
  </si>
  <si>
    <t>GIVEHELP_hh</t>
  </si>
  <si>
    <t>ADDMON_bu</t>
  </si>
  <si>
    <t>OAEXPNS_bu</t>
  </si>
  <si>
    <t>OAHOWPY1_bu-6_bu</t>
  </si>
  <si>
    <t>DEBTFRE1_bu-2_bu</t>
  </si>
  <si>
    <t>HDAGE_a</t>
  </si>
  <si>
    <t>DISDIFP1_a</t>
  </si>
  <si>
    <t>DDATREP1_a</t>
  </si>
  <si>
    <t>DISD01-10_a</t>
  </si>
  <si>
    <t>DVIL04A_a</t>
  </si>
  <si>
    <t>SELFDEMP_a</t>
  </si>
  <si>
    <t>NOWANT_a,etc</t>
  </si>
  <si>
    <t>BURDEN</t>
  </si>
  <si>
    <t>GBHSCOST</t>
  </si>
  <si>
    <t>RSTRCT_a</t>
  </si>
  <si>
    <t>INJLONG_a</t>
  </si>
  <si>
    <t>INCDUR_a</t>
  </si>
  <si>
    <t>NUMJOB_a</t>
  </si>
  <si>
    <t>EMPCONTR_a</t>
  </si>
  <si>
    <t>TEMPJOB_a</t>
  </si>
  <si>
    <t>HIQUAL1-5_a</t>
  </si>
  <si>
    <t>HI3QUAL_a</t>
  </si>
  <si>
    <t>FTED_a</t>
  </si>
  <si>
    <t>ANYED_a</t>
  </si>
  <si>
    <t>EDHR_a</t>
  </si>
  <si>
    <t>"</t>
  </si>
  <si>
    <t>CDISDIFP</t>
  </si>
  <si>
    <t>CDISD01-10</t>
  </si>
  <si>
    <t>PARENT1</t>
  </si>
  <si>
    <t>PARENT2</t>
  </si>
  <si>
    <t>HHLDR01-14,97</t>
  </si>
  <si>
    <t>HHINC</t>
  </si>
  <si>
    <t>HBENINC</t>
  </si>
  <si>
    <t>HEARNS</t>
  </si>
  <si>
    <t>HI1QUAL1-6</t>
  </si>
  <si>
    <t>AHCDEF</t>
  </si>
  <si>
    <t>Used to deflate AHC income to the average of the survey year</t>
  </si>
  <si>
    <t>BHCDEF</t>
  </si>
  <si>
    <t>Used to deflate BHC income to the average of the survey year</t>
  </si>
  <si>
    <t>EAHCHH</t>
  </si>
  <si>
    <t>FRS extended - unequivalised, undeflated, un-spi'd after housing costs income for the household</t>
  </si>
  <si>
    <t>Rounded to nearest £</t>
  </si>
  <si>
    <t>EBENINBU</t>
  </si>
  <si>
    <t>FRS extended - total benefit income for the benefit unit</t>
  </si>
  <si>
    <t>EBENINHH</t>
  </si>
  <si>
    <t>FRS extended - total benefit income for the household</t>
  </si>
  <si>
    <t>EGRERNBU</t>
  </si>
  <si>
    <t>FRS extended - gross earnings for the benefit unit</t>
  </si>
  <si>
    <t>EGRERNHH</t>
  </si>
  <si>
    <t>FRS extended - gross earnings for the household</t>
  </si>
  <si>
    <t>EGRINCBU</t>
  </si>
  <si>
    <t>FRS extended - gross income for the benefit unit</t>
  </si>
  <si>
    <t>EGRINCHH</t>
  </si>
  <si>
    <t>FRS extended - gross income for the household</t>
  </si>
  <si>
    <t>EHBENBU</t>
  </si>
  <si>
    <t>FRS extended - housing benefit for benefit unit</t>
  </si>
  <si>
    <t>EMISCIBU</t>
  </si>
  <si>
    <t>FRS extended - total miscellaneous income for the benefit unit</t>
  </si>
  <si>
    <t>EMISCIHH</t>
  </si>
  <si>
    <t>FRS extended - total miscellaneous income for the household</t>
  </si>
  <si>
    <t>ENTERNBU</t>
  </si>
  <si>
    <t>FRS extended - net earnings for the benefit unit</t>
  </si>
  <si>
    <t>ENTERNHH</t>
  </si>
  <si>
    <t>FRS extended - net earnings for the household</t>
  </si>
  <si>
    <t>ENTINCBU</t>
  </si>
  <si>
    <t>FRS extended - net income for the benefit unit</t>
  </si>
  <si>
    <t>ENTINCHH</t>
  </si>
  <si>
    <t>FRS extended - net income for the household</t>
  </si>
  <si>
    <t>EQOAHCHH</t>
  </si>
  <si>
    <t>Household level OECD equivalence scale for AHC income</t>
  </si>
  <si>
    <t>EQOBHCHH</t>
  </si>
  <si>
    <t>Household level OECD equivalence scale for BHC income</t>
  </si>
  <si>
    <t>ES_HCOST</t>
  </si>
  <si>
    <t>FRS extended - SPI'd total housing costs</t>
  </si>
  <si>
    <t>ESAHCHH</t>
  </si>
  <si>
    <t>FRS extended - SPI'd after housing costs income</t>
  </si>
  <si>
    <t>ESBENIBU</t>
  </si>
  <si>
    <t>FRS extended - SPI'd total benefit income for the benefit unit</t>
  </si>
  <si>
    <t>ESBENIHH</t>
  </si>
  <si>
    <t>FRS extended - SPI'd total benefit income for the household</t>
  </si>
  <si>
    <t>ESGINCBU</t>
  </si>
  <si>
    <t>FRS extended - SPI'd gross income for the benefit unit.</t>
  </si>
  <si>
    <t>ESGINCHH</t>
  </si>
  <si>
    <t>FRS extended - SPI'd  gross income for the household</t>
  </si>
  <si>
    <t>ESGINVBU</t>
  </si>
  <si>
    <t>FRS extended - SPI'd gross investment income for the benefit unit</t>
  </si>
  <si>
    <t>ESGINVHH</t>
  </si>
  <si>
    <t>FRS extended - SPI'd gross investment income for the household</t>
  </si>
  <si>
    <t>ESGJOBBU</t>
  </si>
  <si>
    <t>FRS extended - SPI'd gross employment income for the benefit unit</t>
  </si>
  <si>
    <t>ESGJOBHH</t>
  </si>
  <si>
    <t>FRS extended - SPI'd gross employment income for the household</t>
  </si>
  <si>
    <t>ESGJOBSP</t>
  </si>
  <si>
    <t>FRS extended - SPI'd gross employment income for the spouse of the benefit unit</t>
  </si>
  <si>
    <t>ESGOCCBU</t>
  </si>
  <si>
    <t>FRS extended - SPI'd gross occupational pension income for the benefit unit</t>
  </si>
  <si>
    <t>ESGOCCHH</t>
  </si>
  <si>
    <t>FRS extended - SPI'd gross occupational pension income for the household</t>
  </si>
  <si>
    <t>ESGRSEBU</t>
  </si>
  <si>
    <t>FRS extended - SPI'd gross self-employment income for the benefit unit</t>
  </si>
  <si>
    <t>ESGRSEHH</t>
  </si>
  <si>
    <t>FRS extended - SPI'd gross self-employment income for the household</t>
  </si>
  <si>
    <t>ESGRSESP</t>
  </si>
  <si>
    <t>FRS extended - SPI'd gross self-employment income for the spouse of the benefit unit</t>
  </si>
  <si>
    <t>ESMISCBU</t>
  </si>
  <si>
    <t>FRS extended - SPI'd total miscellaneous income for the benefit unit</t>
  </si>
  <si>
    <t>ESMISCHH</t>
  </si>
  <si>
    <t>FRS extended - SPI'd miscellaneous income for the household</t>
  </si>
  <si>
    <t>ESNINCBU</t>
  </si>
  <si>
    <t>FRS extended - SPI'd net income for the benefit unit</t>
  </si>
  <si>
    <t>ESNINCHH</t>
  </si>
  <si>
    <t>FRS extended - SPI'd  household net income</t>
  </si>
  <si>
    <t>ESPRIBBU</t>
  </si>
  <si>
    <t>FRS extended - SPI'd private benefit income for the benefit unit</t>
  </si>
  <si>
    <t>ESPRIBHH</t>
  </si>
  <si>
    <t>FRS extended - SPI'd private benefit income for the household</t>
  </si>
  <si>
    <t>G_NEWAD</t>
  </si>
  <si>
    <t>FRS extended - adult grossing factor</t>
  </si>
  <si>
    <t>G_NEWBU</t>
  </si>
  <si>
    <t>FRS extended - benefit unit grossing factor</t>
  </si>
  <si>
    <t>G_NEWCH</t>
  </si>
  <si>
    <t>FRS extended - dependant children grossing factor</t>
  </si>
  <si>
    <t>G_NEWHH</t>
  </si>
  <si>
    <t>FRS extended - household grossing factor</t>
  </si>
  <si>
    <t>G_NEWPN</t>
  </si>
  <si>
    <t>FRS extended - pensioner grossing factor</t>
  </si>
  <si>
    <t>G_NEWPP</t>
  </si>
  <si>
    <t>FRS extended - population grossing factor</t>
  </si>
  <si>
    <t>G_NEWWA</t>
  </si>
  <si>
    <t>FRS extended - working-age adult grossing factor</t>
  </si>
  <si>
    <t>GINSEBU</t>
  </si>
  <si>
    <t>Total gross self-employment income for benefit unit</t>
  </si>
  <si>
    <t>GNEWHHP</t>
  </si>
  <si>
    <t>Household level population weight</t>
  </si>
  <si>
    <t>GS_NEWAD</t>
  </si>
  <si>
    <t>FRS extended - SPI'd adult grossing factor</t>
  </si>
  <si>
    <t>GS_NEWBU</t>
  </si>
  <si>
    <t>FRS extended - SPI'd benefit unit grossing factor</t>
  </si>
  <si>
    <t>GS_NEWCH</t>
  </si>
  <si>
    <t>FRS extended - SPI'd dependant children grossing factor</t>
  </si>
  <si>
    <t>GS_NEWHH</t>
  </si>
  <si>
    <t>FRS extended - SPI'd household grossing factor</t>
  </si>
  <si>
    <t>GS_NEWPN</t>
  </si>
  <si>
    <t>FRS extended - SPI'd pensioner grossing factor</t>
  </si>
  <si>
    <t>GS_NEWPP</t>
  </si>
  <si>
    <t>FRS extended - SPI'd population grossing factor</t>
  </si>
  <si>
    <t>GS_NEWPPH</t>
  </si>
  <si>
    <t>SPI'd household level population weight</t>
  </si>
  <si>
    <t>GS_NEWWA</t>
  </si>
  <si>
    <t>FRS extended - SPI'd working-age adults grossing factor</t>
  </si>
  <si>
    <t>HBENBU</t>
  </si>
  <si>
    <t>Benefit unit level housing benefit income</t>
  </si>
  <si>
    <t>HBMORT</t>
  </si>
  <si>
    <t>FES equivalent - mortgage interest component of housing costs</t>
  </si>
  <si>
    <t>HBXMORT</t>
  </si>
  <si>
    <t>FRS extended - mortgage interest component of housing costs</t>
  </si>
  <si>
    <t>HRENTHH</t>
  </si>
  <si>
    <t>FES equivalent - gross rent for the household</t>
  </si>
  <si>
    <t>INSEBU</t>
  </si>
  <si>
    <t>Total net self-employment earnings for the benefit unit</t>
  </si>
  <si>
    <t>ISBU</t>
  </si>
  <si>
    <t>Total income support for the benefit unit</t>
  </si>
  <si>
    <t>Hh benefit income</t>
  </si>
  <si>
    <t>HH gross income from employment</t>
  </si>
  <si>
    <t xml:space="preserve">HH total gross income </t>
  </si>
  <si>
    <t>HHINV</t>
  </si>
  <si>
    <t>HH investment income (gross)</t>
  </si>
  <si>
    <t>HHIRBEN</t>
  </si>
  <si>
    <t>HHNIRBEN</t>
  </si>
  <si>
    <t>HH non income related benefits</t>
  </si>
  <si>
    <t>HHRENT</t>
  </si>
  <si>
    <t>gross rent</t>
  </si>
  <si>
    <t>HHRINC</t>
  </si>
  <si>
    <t>Remaining income'</t>
  </si>
  <si>
    <t>HOTHINC</t>
  </si>
  <si>
    <t xml:space="preserve">Non Benefit income </t>
  </si>
  <si>
    <t>HPENINC</t>
  </si>
  <si>
    <t>Pension income</t>
  </si>
  <si>
    <t>NHBENINC</t>
  </si>
  <si>
    <t>HH net benefit income</t>
  </si>
  <si>
    <t>NHHNIRBN</t>
  </si>
  <si>
    <t>HH net non income related benefits</t>
  </si>
  <si>
    <t>Dataset</t>
  </si>
  <si>
    <t>Sums the housing benefit and council tax benefit amounts from the renter and household tables. It then adds BENAMTs off the benefits table from income related benefits; Income Support, Pension Credit, DWP third party payments - IS/PC, Social Fund Loan: Repayment from IS/PC, Income Based Jobseekers Allowance,  Income Based DWP third party payments - JSA, Income Based Social Fund Loan: Repayment from JSA, Income Related Employment and Support Allowance, Maternity Grant, Funeral Grant or Community Care Grant, Return to Work Credit, Child Maintenance Bonus/Premium, Lone Parent Benefit run-on/Job Grant, Extended HB only or separately and Extended CTB only or separately, Extended HB/CTB paid together, Northern Ireland Rate Relief for full-time students, trainees, under 18s and those leaving care, Northern Ireland Rate Rebate through energy efficient homes, Northern Ireland Other Rate Rebate.</t>
  </si>
  <si>
    <t>HH income related benefits, not including tax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</si>
</sst>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/>
    <xf numFmtId="0" fontId="3" fillId="0" borderId="0" xfId="1" applyFont="1"/>
    <xf numFmtId="0" fontId="3" fillId="0" borderId="0" xfId="0" applyFont="1"/>
    <xf numFmtId="0" fontId="3" fillId="0" borderId="0" xfId="0" applyFont="1" applyFill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3" fillId="0" borderId="0" xfId="1" applyFont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34" workbookViewId="0">
      <selection activeCell="A26" sqref="A26"/>
    </sheetView>
  </sheetViews>
  <sheetFormatPr defaultRowHeight="15" x14ac:dyDescent="0.25"/>
  <cols>
    <col min="1" max="1" width="25.28515625" customWidth="1"/>
    <col min="2" max="2" width="28.7109375" customWidth="1"/>
    <col min="3" max="3" width="13.7109375" customWidth="1"/>
    <col min="4" max="4" width="13.28515625" customWidth="1"/>
    <col min="5" max="8" width="12.42578125" customWidth="1"/>
    <col min="9" max="9" width="52.85546875" customWidth="1"/>
    <col min="10" max="10" width="27" customWidth="1"/>
  </cols>
  <sheetData>
    <row r="1" spans="1:10" s="3" customFormat="1" x14ac:dyDescent="0.25">
      <c r="A1" s="3" t="s">
        <v>8</v>
      </c>
      <c r="C1" s="10" t="s">
        <v>9</v>
      </c>
      <c r="D1" s="10"/>
      <c r="E1" s="10"/>
      <c r="F1" s="10"/>
      <c r="G1" s="10"/>
      <c r="H1" s="4"/>
      <c r="I1" s="3" t="s">
        <v>10</v>
      </c>
      <c r="J1" s="3" t="s">
        <v>18</v>
      </c>
    </row>
    <row r="2" spans="1:10" x14ac:dyDescent="0.25">
      <c r="A2" t="s">
        <v>126</v>
      </c>
      <c r="C2" s="2" t="s">
        <v>7</v>
      </c>
      <c r="D2" s="2" t="s">
        <v>12</v>
      </c>
      <c r="E2" s="2" t="s">
        <v>13</v>
      </c>
      <c r="F2" s="2" t="s">
        <v>14</v>
      </c>
      <c r="G2" s="2" t="s">
        <v>85</v>
      </c>
      <c r="H2" s="2" t="s">
        <v>99</v>
      </c>
    </row>
    <row r="3" spans="1:10" s="1" customFormat="1" x14ac:dyDescent="0.25">
      <c r="A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10" s="1" customFormat="1" x14ac:dyDescent="0.25">
      <c r="A4" s="1" t="s">
        <v>2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J4"/>
    </row>
    <row r="5" spans="1:10" x14ac:dyDescent="0.25">
      <c r="A5" s="1" t="s">
        <v>1</v>
      </c>
      <c r="B5" s="1"/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1</v>
      </c>
    </row>
    <row r="6" spans="1:10" x14ac:dyDescent="0.25">
      <c r="A6" s="1"/>
      <c r="B6" s="1"/>
      <c r="C6" s="1"/>
      <c r="D6" s="1"/>
      <c r="E6" s="1"/>
      <c r="F6" s="1"/>
      <c r="G6" s="1"/>
      <c r="H6" s="1"/>
    </row>
    <row r="7" spans="1:10" x14ac:dyDescent="0.25">
      <c r="A7" s="1" t="s">
        <v>131</v>
      </c>
      <c r="B7" s="1"/>
      <c r="C7" s="1">
        <v>15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10" x14ac:dyDescent="0.25">
      <c r="A8" s="1" t="s">
        <v>132</v>
      </c>
      <c r="B8" s="1"/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10" x14ac:dyDescent="0.25">
      <c r="A9" s="1" t="s">
        <v>133</v>
      </c>
      <c r="B9" s="1"/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0" x14ac:dyDescent="0.25">
      <c r="A10" s="1" t="s">
        <v>134</v>
      </c>
      <c r="B10" s="1"/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10" x14ac:dyDescent="0.25">
      <c r="A11" s="1" t="s">
        <v>4</v>
      </c>
      <c r="B11" s="1"/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10" x14ac:dyDescent="0.25">
      <c r="A12" s="1" t="s">
        <v>59</v>
      </c>
      <c r="B12" s="1"/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10" x14ac:dyDescent="0.25">
      <c r="A13" s="1" t="s">
        <v>60</v>
      </c>
      <c r="B13" s="1"/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10" x14ac:dyDescent="0.25">
      <c r="A14" s="1" t="s">
        <v>61</v>
      </c>
      <c r="B14" s="1"/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0" x14ac:dyDescent="0.25">
      <c r="A15" s="1" t="s">
        <v>62</v>
      </c>
      <c r="B15" s="1"/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10" x14ac:dyDescent="0.25">
      <c r="A16" s="1" t="s">
        <v>63</v>
      </c>
      <c r="B16" s="1"/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9" x14ac:dyDescent="0.25">
      <c r="A17" s="1" t="s">
        <v>64</v>
      </c>
      <c r="B17" s="1"/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9" x14ac:dyDescent="0.25">
      <c r="A18" s="1" t="s">
        <v>114</v>
      </c>
      <c r="B18" s="1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9" x14ac:dyDescent="0.25">
      <c r="A19" s="1" t="s">
        <v>94</v>
      </c>
      <c r="B19" s="1"/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 t="s">
        <v>101</v>
      </c>
    </row>
    <row r="20" spans="1:9" x14ac:dyDescent="0.25">
      <c r="A20" s="1" t="s">
        <v>95</v>
      </c>
      <c r="B20" s="1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/>
    </row>
    <row r="21" spans="1:9" x14ac:dyDescent="0.25">
      <c r="A21" s="1" t="s">
        <v>96</v>
      </c>
      <c r="B21" s="1"/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/>
    </row>
    <row r="22" spans="1:9" x14ac:dyDescent="0.25">
      <c r="A22" s="1" t="s">
        <v>97</v>
      </c>
      <c r="B22" s="1"/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/>
    </row>
    <row r="23" spans="1:9" x14ac:dyDescent="0.25">
      <c r="A23" s="1" t="s">
        <v>98</v>
      </c>
      <c r="B23" s="1"/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/>
    </row>
    <row r="24" spans="1:9" x14ac:dyDescent="0.25">
      <c r="A24" s="1" t="s">
        <v>113</v>
      </c>
      <c r="B24" s="1"/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/>
    </row>
    <row r="25" spans="1:9" x14ac:dyDescent="0.25">
      <c r="A25" s="1" t="s">
        <v>89</v>
      </c>
      <c r="B25" s="1"/>
      <c r="C25" s="1">
        <v>0</v>
      </c>
      <c r="D25" s="1">
        <v>6</v>
      </c>
      <c r="E25" s="1">
        <v>0</v>
      </c>
      <c r="F25" s="1">
        <v>0</v>
      </c>
      <c r="G25" s="1">
        <v>0</v>
      </c>
      <c r="H25" s="1">
        <v>0</v>
      </c>
      <c r="I25" s="1" t="s">
        <v>104</v>
      </c>
    </row>
    <row r="26" spans="1:9" x14ac:dyDescent="0.25">
      <c r="A26" s="1" t="s">
        <v>90</v>
      </c>
      <c r="B26" s="1"/>
      <c r="C26" s="1">
        <v>0</v>
      </c>
      <c r="D26" s="1">
        <v>2</v>
      </c>
      <c r="E26" s="1">
        <v>0</v>
      </c>
      <c r="F26" s="1">
        <v>0</v>
      </c>
      <c r="G26" s="1">
        <v>0</v>
      </c>
      <c r="H26" s="1">
        <v>0</v>
      </c>
      <c r="I26" s="1" t="s">
        <v>105</v>
      </c>
    </row>
    <row r="27" spans="1:9" x14ac:dyDescent="0.25">
      <c r="A27" s="1" t="s">
        <v>79</v>
      </c>
      <c r="B27" s="1"/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</row>
    <row r="28" spans="1:9" x14ac:dyDescent="0.25">
      <c r="A28" s="1" t="s">
        <v>87</v>
      </c>
      <c r="B28" s="1"/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 t="s">
        <v>102</v>
      </c>
    </row>
    <row r="29" spans="1:9" x14ac:dyDescent="0.25">
      <c r="A29" s="1" t="s">
        <v>88</v>
      </c>
      <c r="B29" s="1"/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 t="s">
        <v>103</v>
      </c>
    </row>
    <row r="30" spans="1:9" x14ac:dyDescent="0.25">
      <c r="A30" s="1" t="s">
        <v>91</v>
      </c>
      <c r="B30" s="1"/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</row>
    <row r="31" spans="1:9" x14ac:dyDescent="0.25">
      <c r="A31" s="1" t="s">
        <v>92</v>
      </c>
      <c r="B31" s="1"/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</row>
    <row r="32" spans="1:9" x14ac:dyDescent="0.25">
      <c r="A32" s="1" t="s">
        <v>68</v>
      </c>
      <c r="B32" s="1"/>
      <c r="C32" s="1">
        <v>0</v>
      </c>
      <c r="D32" s="1">
        <v>0</v>
      </c>
      <c r="E32" s="1">
        <v>10</v>
      </c>
      <c r="F32" s="1">
        <v>0</v>
      </c>
      <c r="G32" s="1">
        <v>0</v>
      </c>
      <c r="H32" s="1">
        <v>0</v>
      </c>
      <c r="I32" s="1" t="s">
        <v>109</v>
      </c>
    </row>
    <row r="33" spans="1:10" x14ac:dyDescent="0.25">
      <c r="A33" s="1" t="s">
        <v>65</v>
      </c>
      <c r="B33" s="1"/>
      <c r="C33" s="1">
        <v>0</v>
      </c>
      <c r="D33" s="1">
        <v>0</v>
      </c>
      <c r="E33" s="1">
        <v>6</v>
      </c>
      <c r="F33" s="1">
        <v>0</v>
      </c>
      <c r="G33" s="1">
        <v>0</v>
      </c>
      <c r="H33" s="1">
        <v>0</v>
      </c>
      <c r="I33" t="s">
        <v>100</v>
      </c>
    </row>
    <row r="34" spans="1:10" x14ac:dyDescent="0.25">
      <c r="A34" s="1" t="s">
        <v>135</v>
      </c>
      <c r="B34" s="1"/>
      <c r="C34" s="1">
        <v>0</v>
      </c>
      <c r="D34" s="1">
        <v>0</v>
      </c>
      <c r="E34" s="1">
        <v>6</v>
      </c>
      <c r="F34" s="1">
        <v>0</v>
      </c>
      <c r="G34" s="1">
        <v>0</v>
      </c>
      <c r="H34" s="1">
        <v>0</v>
      </c>
      <c r="I34" s="1" t="s">
        <v>121</v>
      </c>
    </row>
    <row r="35" spans="1:10" x14ac:dyDescent="0.25">
      <c r="A35" s="1" t="s">
        <v>15</v>
      </c>
      <c r="B35" s="1"/>
      <c r="C35" s="1">
        <v>0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</row>
    <row r="36" spans="1:10" x14ac:dyDescent="0.25">
      <c r="A36" s="1" t="s">
        <v>5</v>
      </c>
      <c r="B36" s="1"/>
      <c r="C36" s="1">
        <v>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</row>
    <row r="37" spans="1:10" x14ac:dyDescent="0.25">
      <c r="A37" s="1" t="s">
        <v>84</v>
      </c>
      <c r="B37" s="1"/>
      <c r="C37" s="1">
        <v>0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</row>
    <row r="38" spans="1:10" x14ac:dyDescent="0.25">
      <c r="A38" s="1" t="s">
        <v>6</v>
      </c>
      <c r="B38" s="1"/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J38" s="1"/>
    </row>
    <row r="39" spans="1:10" x14ac:dyDescent="0.25">
      <c r="A39" s="1" t="s">
        <v>69</v>
      </c>
      <c r="B39" s="1"/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 t="s">
        <v>106</v>
      </c>
    </row>
    <row r="40" spans="1:10" x14ac:dyDescent="0.25">
      <c r="A40" s="1" t="s">
        <v>66</v>
      </c>
      <c r="B40" s="1"/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 t="s">
        <v>107</v>
      </c>
    </row>
    <row r="41" spans="1:10" x14ac:dyDescent="0.25">
      <c r="A41" s="1" t="s">
        <v>67</v>
      </c>
      <c r="B41" s="1"/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 t="s">
        <v>108</v>
      </c>
    </row>
    <row r="42" spans="1:10" x14ac:dyDescent="0.25">
      <c r="A42" s="1" t="s">
        <v>70</v>
      </c>
      <c r="B42" s="1"/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 t="s">
        <v>110</v>
      </c>
    </row>
    <row r="43" spans="1:10" x14ac:dyDescent="0.25">
      <c r="A43" s="1" t="s">
        <v>71</v>
      </c>
      <c r="B43" s="1"/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 t="s">
        <v>111</v>
      </c>
    </row>
    <row r="44" spans="1:10" x14ac:dyDescent="0.25">
      <c r="A44" s="1" t="s">
        <v>72</v>
      </c>
      <c r="B44" s="1"/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 t="s">
        <v>112</v>
      </c>
    </row>
    <row r="45" spans="1:10" x14ac:dyDescent="0.25">
      <c r="A45" s="1" t="s">
        <v>73</v>
      </c>
      <c r="B45" s="1"/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 t="s">
        <v>115</v>
      </c>
    </row>
    <row r="46" spans="1:10" x14ac:dyDescent="0.25">
      <c r="A46" s="1" t="s">
        <v>74</v>
      </c>
      <c r="B46" s="1"/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 t="s">
        <v>116</v>
      </c>
    </row>
    <row r="47" spans="1:10" x14ac:dyDescent="0.25">
      <c r="A47" s="1" t="s">
        <v>75</v>
      </c>
      <c r="B47" s="1"/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 t="s">
        <v>117</v>
      </c>
    </row>
    <row r="48" spans="1:10" x14ac:dyDescent="0.25">
      <c r="A48" s="1" t="s">
        <v>76</v>
      </c>
      <c r="B48" s="1"/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 t="s">
        <v>118</v>
      </c>
    </row>
    <row r="49" spans="1:10" x14ac:dyDescent="0.25">
      <c r="A49" s="1" t="s">
        <v>77</v>
      </c>
      <c r="B49" s="1"/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 t="s">
        <v>119</v>
      </c>
    </row>
    <row r="50" spans="1:10" x14ac:dyDescent="0.25">
      <c r="A50" s="1" t="s">
        <v>78</v>
      </c>
      <c r="B50" s="1"/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 t="s">
        <v>120</v>
      </c>
    </row>
    <row r="51" spans="1:10" x14ac:dyDescent="0.25">
      <c r="A51" s="1" t="s">
        <v>80</v>
      </c>
      <c r="B51" s="1"/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 t="s">
        <v>122</v>
      </c>
    </row>
    <row r="52" spans="1:10" x14ac:dyDescent="0.25">
      <c r="A52" s="1" t="s">
        <v>81</v>
      </c>
      <c r="B52" s="1"/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 t="s">
        <v>123</v>
      </c>
    </row>
    <row r="53" spans="1:10" x14ac:dyDescent="0.25">
      <c r="A53" s="1" t="s">
        <v>82</v>
      </c>
      <c r="B53" s="1"/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 t="s">
        <v>124</v>
      </c>
    </row>
    <row r="54" spans="1:10" x14ac:dyDescent="0.25">
      <c r="A54" s="1" t="s">
        <v>83</v>
      </c>
      <c r="B54" s="1"/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 t="s">
        <v>125</v>
      </c>
    </row>
    <row r="55" spans="1:10" x14ac:dyDescent="0.25">
      <c r="A55" s="1" t="s">
        <v>127</v>
      </c>
      <c r="B55" s="1"/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/>
    </row>
    <row r="56" spans="1:10" x14ac:dyDescent="0.25">
      <c r="A56" s="1" t="s">
        <v>128</v>
      </c>
      <c r="B56" s="1"/>
      <c r="C56" s="1">
        <v>0</v>
      </c>
      <c r="D56" s="1">
        <v>0</v>
      </c>
      <c r="E56" s="1">
        <v>0</v>
      </c>
      <c r="F56" s="1">
        <v>10</v>
      </c>
      <c r="G56" s="1">
        <v>0</v>
      </c>
      <c r="H56" s="1">
        <v>0</v>
      </c>
      <c r="I56" s="1"/>
    </row>
    <row r="57" spans="1:10" x14ac:dyDescent="0.25">
      <c r="A57" s="1" t="s">
        <v>129</v>
      </c>
      <c r="B57" s="1"/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/>
    </row>
    <row r="58" spans="1:10" x14ac:dyDescent="0.25">
      <c r="A58" s="1" t="s">
        <v>130</v>
      </c>
      <c r="B58" s="1"/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/>
    </row>
    <row r="59" spans="1:10" x14ac:dyDescent="0.25">
      <c r="A59" s="1" t="s">
        <v>86</v>
      </c>
      <c r="B59" s="1"/>
      <c r="C59" s="1">
        <v>0</v>
      </c>
      <c r="D59" s="1">
        <v>0</v>
      </c>
      <c r="E59" s="1">
        <v>0</v>
      </c>
      <c r="F59" s="1">
        <v>0</v>
      </c>
      <c r="G59" s="1">
        <v>14</v>
      </c>
      <c r="H59" s="1">
        <v>0</v>
      </c>
    </row>
    <row r="60" spans="1:10" x14ac:dyDescent="0.25">
      <c r="A60" s="1" t="s">
        <v>93</v>
      </c>
      <c r="B60" s="1"/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</row>
    <row r="61" spans="1:10" x14ac:dyDescent="0.25">
      <c r="A61" s="1"/>
      <c r="B61" s="1"/>
      <c r="C61" s="1">
        <f>SUM(C7:C60)</f>
        <v>32</v>
      </c>
      <c r="D61" s="1">
        <f>SUM(D7:D60)</f>
        <v>13</v>
      </c>
      <c r="E61" s="1">
        <f t="shared" ref="E61" si="0">SUM(E3:E60)</f>
        <v>45</v>
      </c>
      <c r="F61" s="1">
        <f>SUM(F7:F60)</f>
        <v>17</v>
      </c>
      <c r="G61" s="1">
        <f>SUM(G7:G60)</f>
        <v>14</v>
      </c>
      <c r="H61" s="1">
        <f>SUM(H7:H60)</f>
        <v>1</v>
      </c>
      <c r="I61" s="1">
        <f>SUM(C61:H61)+1</f>
        <v>123</v>
      </c>
    </row>
    <row r="62" spans="1:10" x14ac:dyDescent="0.25">
      <c r="A62" s="1" t="s">
        <v>25</v>
      </c>
      <c r="B62" s="1" t="s">
        <v>26</v>
      </c>
      <c r="C62" s="1"/>
      <c r="D62" s="1"/>
      <c r="E62" s="1"/>
      <c r="F62" s="1"/>
      <c r="G62" s="1"/>
      <c r="H62" s="1"/>
      <c r="I62" t="s">
        <v>27</v>
      </c>
    </row>
    <row r="63" spans="1:10" x14ac:dyDescent="0.25">
      <c r="A63" s="1" t="s">
        <v>58</v>
      </c>
      <c r="B63" s="1" t="s">
        <v>3</v>
      </c>
      <c r="C63" s="1"/>
      <c r="D63" s="1"/>
      <c r="E63" s="1"/>
      <c r="F63" s="1"/>
      <c r="G63" s="1"/>
      <c r="H63" s="1"/>
      <c r="I63" t="s">
        <v>11</v>
      </c>
    </row>
    <row r="64" spans="1:10" ht="30" customHeight="1" x14ac:dyDescent="0.25">
      <c r="A64" s="1" t="s">
        <v>20</v>
      </c>
      <c r="B64" s="1" t="s">
        <v>16</v>
      </c>
      <c r="I64" t="s">
        <v>17</v>
      </c>
      <c r="J64" t="s">
        <v>19</v>
      </c>
    </row>
    <row r="65" spans="1:9" x14ac:dyDescent="0.25">
      <c r="A65" s="1" t="s">
        <v>21</v>
      </c>
      <c r="B65" t="s">
        <v>22</v>
      </c>
      <c r="I65" t="s">
        <v>23</v>
      </c>
    </row>
    <row r="66" spans="1:9" x14ac:dyDescent="0.25">
      <c r="A66" s="1" t="s">
        <v>50</v>
      </c>
      <c r="I66" t="s">
        <v>51</v>
      </c>
    </row>
    <row r="67" spans="1:9" ht="28.5" customHeight="1" x14ac:dyDescent="0.25">
      <c r="A67" s="1" t="s">
        <v>24</v>
      </c>
      <c r="B67" s="1" t="s">
        <v>28</v>
      </c>
      <c r="I67" t="s">
        <v>52</v>
      </c>
    </row>
    <row r="68" spans="1:9" x14ac:dyDescent="0.25">
      <c r="A68" s="1" t="s">
        <v>35</v>
      </c>
      <c r="B68" s="1" t="s">
        <v>37</v>
      </c>
      <c r="I68" t="s">
        <v>47</v>
      </c>
    </row>
    <row r="69" spans="1:9" x14ac:dyDescent="0.25">
      <c r="A69" s="1" t="s">
        <v>31</v>
      </c>
      <c r="B69" s="1" t="s">
        <v>33</v>
      </c>
      <c r="I69" t="s">
        <v>30</v>
      </c>
    </row>
    <row r="70" spans="1:9" x14ac:dyDescent="0.25">
      <c r="A70" s="1" t="s">
        <v>32</v>
      </c>
      <c r="B70" s="1" t="s">
        <v>34</v>
      </c>
    </row>
    <row r="71" spans="1:9" ht="30" x14ac:dyDescent="0.25">
      <c r="A71" s="1" t="s">
        <v>29</v>
      </c>
      <c r="B71" s="1" t="s">
        <v>36</v>
      </c>
      <c r="I71" t="s">
        <v>38</v>
      </c>
    </row>
    <row r="72" spans="1:9" x14ac:dyDescent="0.25">
      <c r="A72" s="1" t="s">
        <v>39</v>
      </c>
      <c r="B72" s="1" t="s">
        <v>40</v>
      </c>
      <c r="I72" t="s">
        <v>43</v>
      </c>
    </row>
    <row r="73" spans="1:9" x14ac:dyDescent="0.25">
      <c r="A73" s="1" t="s">
        <v>41</v>
      </c>
      <c r="B73" s="1" t="s">
        <v>42</v>
      </c>
      <c r="I73" t="s">
        <v>44</v>
      </c>
    </row>
    <row r="74" spans="1:9" ht="30" x14ac:dyDescent="0.25">
      <c r="A74" s="1" t="s">
        <v>45</v>
      </c>
      <c r="B74" s="1" t="s">
        <v>46</v>
      </c>
      <c r="I74" t="s">
        <v>48</v>
      </c>
    </row>
    <row r="75" spans="1:9" x14ac:dyDescent="0.25">
      <c r="A75" s="1" t="s">
        <v>56</v>
      </c>
      <c r="B75" s="1" t="s">
        <v>49</v>
      </c>
      <c r="I75" t="s">
        <v>53</v>
      </c>
    </row>
    <row r="76" spans="1:9" ht="30" x14ac:dyDescent="0.25">
      <c r="A76" s="1" t="s">
        <v>54</v>
      </c>
      <c r="B76" s="1" t="s">
        <v>55</v>
      </c>
      <c r="I76" t="s">
        <v>57</v>
      </c>
    </row>
  </sheetData>
  <autoFilter ref="A6:I60">
    <sortState ref="A7:I60">
      <sortCondition descending="1" ref="C6:C60"/>
    </sortState>
  </autoFilter>
  <mergeCells count="1">
    <mergeCell ref="C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72"/>
  <sheetViews>
    <sheetView topLeftCell="A7" workbookViewId="0">
      <selection activeCell="A44" sqref="A44"/>
    </sheetView>
  </sheetViews>
  <sheetFormatPr defaultRowHeight="15" x14ac:dyDescent="0.25"/>
  <cols>
    <col min="1" max="1" width="13.5703125" customWidth="1"/>
    <col min="2" max="2" width="87.42578125" customWidth="1"/>
  </cols>
  <sheetData>
    <row r="1" spans="1:254" x14ac:dyDescent="0.25">
      <c r="A1" s="5" t="s">
        <v>136</v>
      </c>
      <c r="B1" s="6" t="s">
        <v>137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pans="1:254" s="7" customFormat="1" ht="12.75" customHeight="1" x14ac:dyDescent="0.25">
      <c r="A2" t="s">
        <v>138</v>
      </c>
      <c r="B2" s="7" t="s">
        <v>139</v>
      </c>
    </row>
    <row r="3" spans="1:254" s="7" customFormat="1" ht="12.75" customHeight="1" x14ac:dyDescent="0.25">
      <c r="A3"/>
    </row>
    <row r="4" spans="1:254" s="7" customFormat="1" ht="12.75" customHeight="1" x14ac:dyDescent="0.25">
      <c r="A4"/>
    </row>
    <row r="5" spans="1:254" s="7" customFormat="1" ht="12.75" customHeight="1" x14ac:dyDescent="0.25">
      <c r="A5"/>
    </row>
    <row r="7" spans="1:254" s="7" customFormat="1" ht="12.75" customHeight="1" x14ac:dyDescent="0.25">
      <c r="A7" t="s">
        <v>143</v>
      </c>
      <c r="B7" s="7" t="s">
        <v>144</v>
      </c>
      <c r="C7" s="7" t="s">
        <v>142</v>
      </c>
      <c r="D7"/>
    </row>
    <row r="8" spans="1:254" s="7" customFormat="1" ht="12.75" customHeight="1" x14ac:dyDescent="0.25">
      <c r="A8" t="s">
        <v>145</v>
      </c>
      <c r="B8" s="7" t="s">
        <v>146</v>
      </c>
      <c r="C8" s="7" t="s">
        <v>142</v>
      </c>
      <c r="D8"/>
    </row>
    <row r="9" spans="1:254" s="7" customFormat="1" ht="12.75" customHeight="1" x14ac:dyDescent="0.25">
      <c r="A9" t="s">
        <v>147</v>
      </c>
      <c r="B9" s="7" t="s">
        <v>148</v>
      </c>
      <c r="C9" s="7" t="s">
        <v>142</v>
      </c>
      <c r="D9"/>
    </row>
    <row r="10" spans="1:254" s="7" customFormat="1" ht="12.75" customHeight="1" x14ac:dyDescent="0.25">
      <c r="A10" t="s">
        <v>149</v>
      </c>
      <c r="B10" s="7" t="s">
        <v>150</v>
      </c>
      <c r="C10" s="7" t="s">
        <v>142</v>
      </c>
      <c r="D10"/>
    </row>
    <row r="11" spans="1:254" s="7" customFormat="1" ht="12.75" customHeight="1" x14ac:dyDescent="0.25">
      <c r="A11" t="s">
        <v>151</v>
      </c>
      <c r="B11" s="7" t="s">
        <v>152</v>
      </c>
      <c r="C11" s="7" t="s">
        <v>142</v>
      </c>
      <c r="D11"/>
    </row>
    <row r="12" spans="1:254" s="7" customFormat="1" ht="12.75" customHeight="1" x14ac:dyDescent="0.25">
      <c r="A12" t="s">
        <v>153</v>
      </c>
      <c r="B12" s="7" t="s">
        <v>154</v>
      </c>
      <c r="C12" s="7" t="s">
        <v>142</v>
      </c>
      <c r="D12"/>
    </row>
    <row r="13" spans="1:254" s="7" customFormat="1" ht="12.75" customHeight="1" x14ac:dyDescent="0.25">
      <c r="A13" t="s">
        <v>155</v>
      </c>
      <c r="B13" s="7" t="s">
        <v>156</v>
      </c>
      <c r="C13" s="7" t="s">
        <v>142</v>
      </c>
      <c r="D13"/>
    </row>
    <row r="14" spans="1:254" s="7" customFormat="1" ht="12.75" customHeight="1" x14ac:dyDescent="0.25">
      <c r="A14" t="s">
        <v>157</v>
      </c>
      <c r="B14" s="7" t="s">
        <v>158</v>
      </c>
      <c r="C14" s="7" t="s">
        <v>142</v>
      </c>
      <c r="D14"/>
    </row>
    <row r="15" spans="1:254" s="7" customFormat="1" ht="12.75" customHeight="1" x14ac:dyDescent="0.25">
      <c r="A15" t="s">
        <v>159</v>
      </c>
      <c r="B15" s="7" t="s">
        <v>160</v>
      </c>
      <c r="C15" s="7" t="s">
        <v>142</v>
      </c>
      <c r="D15"/>
    </row>
    <row r="16" spans="1:254" s="7" customFormat="1" ht="12.75" customHeight="1" x14ac:dyDescent="0.25">
      <c r="A16" t="s">
        <v>161</v>
      </c>
      <c r="B16" s="7" t="s">
        <v>162</v>
      </c>
      <c r="C16" s="7" t="s">
        <v>142</v>
      </c>
      <c r="D16"/>
    </row>
    <row r="17" spans="1:4" s="7" customFormat="1" ht="12.75" customHeight="1" x14ac:dyDescent="0.25">
      <c r="A17" t="s">
        <v>163</v>
      </c>
      <c r="B17" s="7" t="s">
        <v>164</v>
      </c>
      <c r="C17" s="7" t="s">
        <v>142</v>
      </c>
      <c r="D17"/>
    </row>
    <row r="18" spans="1:4" s="7" customFormat="1" ht="12.75" customHeight="1" x14ac:dyDescent="0.25">
      <c r="A18" t="s">
        <v>165</v>
      </c>
      <c r="B18" s="7" t="s">
        <v>166</v>
      </c>
      <c r="C18" s="7" t="s">
        <v>142</v>
      </c>
      <c r="D18"/>
    </row>
    <row r="19" spans="1:4" s="7" customFormat="1" ht="12.75" customHeight="1" x14ac:dyDescent="0.25">
      <c r="A19" t="s">
        <v>167</v>
      </c>
      <c r="B19" s="7" t="s">
        <v>168</v>
      </c>
      <c r="C19" s="7" t="s">
        <v>142</v>
      </c>
      <c r="D19"/>
    </row>
    <row r="20" spans="1:4" s="7" customFormat="1" ht="12.75" customHeight="1" x14ac:dyDescent="0.25">
      <c r="A20" t="s">
        <v>169</v>
      </c>
      <c r="B20" s="7" t="s">
        <v>170</v>
      </c>
    </row>
    <row r="21" spans="1:4" s="7" customFormat="1" ht="12.75" customHeight="1" x14ac:dyDescent="0.25">
      <c r="A21" t="s">
        <v>171</v>
      </c>
      <c r="B21" s="7" t="s">
        <v>172</v>
      </c>
    </row>
    <row r="23" spans="1:4" s="7" customFormat="1" ht="12.75" customHeight="1" x14ac:dyDescent="0.25">
      <c r="A23" t="s">
        <v>173</v>
      </c>
      <c r="B23" s="7" t="s">
        <v>174</v>
      </c>
      <c r="C23" s="7" t="s">
        <v>142</v>
      </c>
      <c r="D23"/>
    </row>
    <row r="24" spans="1:4" s="7" customFormat="1" ht="12.75" customHeight="1" x14ac:dyDescent="0.25">
      <c r="A24" t="s">
        <v>175</v>
      </c>
      <c r="B24" s="8" t="s">
        <v>176</v>
      </c>
      <c r="C24" s="8" t="s">
        <v>142</v>
      </c>
      <c r="D24"/>
    </row>
    <row r="25" spans="1:4" s="7" customFormat="1" ht="12.75" customHeight="1" x14ac:dyDescent="0.25">
      <c r="A25" t="s">
        <v>177</v>
      </c>
      <c r="B25" s="7" t="s">
        <v>178</v>
      </c>
      <c r="C25" s="7" t="s">
        <v>142</v>
      </c>
      <c r="D25"/>
    </row>
    <row r="26" spans="1:4" s="7" customFormat="1" ht="12.75" customHeight="1" x14ac:dyDescent="0.25">
      <c r="A26" t="s">
        <v>179</v>
      </c>
      <c r="B26" s="7" t="s">
        <v>180</v>
      </c>
      <c r="C26" s="7" t="s">
        <v>142</v>
      </c>
      <c r="D26"/>
    </row>
    <row r="27" spans="1:4" s="7" customFormat="1" ht="12.75" customHeight="1" x14ac:dyDescent="0.25">
      <c r="A27" t="s">
        <v>181</v>
      </c>
      <c r="B27" s="7" t="s">
        <v>182</v>
      </c>
      <c r="C27" s="7" t="s">
        <v>142</v>
      </c>
      <c r="D27"/>
    </row>
    <row r="28" spans="1:4" s="7" customFormat="1" ht="12.75" customHeight="1" x14ac:dyDescent="0.25">
      <c r="A28" t="s">
        <v>183</v>
      </c>
      <c r="B28" s="7" t="s">
        <v>184</v>
      </c>
      <c r="C28" s="7" t="s">
        <v>142</v>
      </c>
      <c r="D28"/>
    </row>
    <row r="29" spans="1:4" s="7" customFormat="1" ht="12.75" customHeight="1" x14ac:dyDescent="0.25">
      <c r="A29" t="s">
        <v>185</v>
      </c>
      <c r="B29" s="7" t="s">
        <v>186</v>
      </c>
      <c r="C29" s="7" t="s">
        <v>142</v>
      </c>
      <c r="D29"/>
    </row>
    <row r="30" spans="1:4" s="7" customFormat="1" ht="12.75" customHeight="1" x14ac:dyDescent="0.25">
      <c r="A30" t="s">
        <v>187</v>
      </c>
      <c r="B30" s="7" t="s">
        <v>188</v>
      </c>
      <c r="C30" s="7" t="s">
        <v>142</v>
      </c>
      <c r="D30"/>
    </row>
    <row r="31" spans="1:4" s="7" customFormat="1" ht="12.75" customHeight="1" x14ac:dyDescent="0.25">
      <c r="A31" t="s">
        <v>189</v>
      </c>
      <c r="B31" s="7" t="s">
        <v>190</v>
      </c>
      <c r="C31" s="7" t="s">
        <v>142</v>
      </c>
      <c r="D31"/>
    </row>
    <row r="32" spans="1:4" s="7" customFormat="1" ht="12.75" customHeight="1" x14ac:dyDescent="0.25">
      <c r="A32" t="s">
        <v>191</v>
      </c>
      <c r="B32" s="7" t="s">
        <v>192</v>
      </c>
      <c r="C32" s="7" t="s">
        <v>142</v>
      </c>
      <c r="D32"/>
    </row>
    <row r="33" spans="1:4" s="7" customFormat="1" ht="12.75" customHeight="1" x14ac:dyDescent="0.25">
      <c r="A33" s="7" t="s">
        <v>193</v>
      </c>
      <c r="B33" s="7" t="s">
        <v>194</v>
      </c>
      <c r="C33" s="7" t="s">
        <v>142</v>
      </c>
      <c r="D33"/>
    </row>
    <row r="34" spans="1:4" s="7" customFormat="1" ht="12.75" customHeight="1" x14ac:dyDescent="0.25">
      <c r="A34" t="s">
        <v>195</v>
      </c>
      <c r="B34" s="7" t="s">
        <v>196</v>
      </c>
      <c r="C34" s="7" t="s">
        <v>142</v>
      </c>
      <c r="D34"/>
    </row>
    <row r="35" spans="1:4" s="7" customFormat="1" ht="12.75" customHeight="1" x14ac:dyDescent="0.25">
      <c r="A35" t="s">
        <v>197</v>
      </c>
      <c r="B35" s="7" t="s">
        <v>198</v>
      </c>
      <c r="C35" s="7" t="s">
        <v>142</v>
      </c>
      <c r="D35"/>
    </row>
    <row r="36" spans="1:4" s="7" customFormat="1" ht="12.75" customHeight="1" x14ac:dyDescent="0.25">
      <c r="A36" t="s">
        <v>199</v>
      </c>
      <c r="B36" s="7" t="s">
        <v>200</v>
      </c>
      <c r="C36" s="7" t="s">
        <v>142</v>
      </c>
      <c r="D36"/>
    </row>
    <row r="37" spans="1:4" s="7" customFormat="1" ht="12.75" customHeight="1" x14ac:dyDescent="0.25">
      <c r="A37" t="s">
        <v>201</v>
      </c>
      <c r="B37" s="7" t="s">
        <v>202</v>
      </c>
      <c r="C37" s="7" t="s">
        <v>142</v>
      </c>
      <c r="D37"/>
    </row>
    <row r="38" spans="1:4" s="7" customFormat="1" ht="12.75" customHeight="1" x14ac:dyDescent="0.25">
      <c r="A38" s="7" t="s">
        <v>203</v>
      </c>
      <c r="B38" s="7" t="s">
        <v>204</v>
      </c>
      <c r="C38" s="7" t="s">
        <v>142</v>
      </c>
      <c r="D38"/>
    </row>
    <row r="39" spans="1:4" s="7" customFormat="1" ht="12.75" customHeight="1" x14ac:dyDescent="0.25">
      <c r="A39" t="s">
        <v>205</v>
      </c>
      <c r="B39" s="7" t="s">
        <v>206</v>
      </c>
      <c r="C39" s="7" t="s">
        <v>142</v>
      </c>
      <c r="D39"/>
    </row>
    <row r="40" spans="1:4" s="7" customFormat="1" ht="12.75" customHeight="1" x14ac:dyDescent="0.25">
      <c r="A40" t="s">
        <v>207</v>
      </c>
      <c r="B40" s="7" t="s">
        <v>208</v>
      </c>
      <c r="C40" s="7" t="s">
        <v>142</v>
      </c>
      <c r="D40"/>
    </row>
    <row r="41" spans="1:4" s="7" customFormat="1" ht="12.75" customHeight="1" x14ac:dyDescent="0.25">
      <c r="A41" t="s">
        <v>209</v>
      </c>
      <c r="B41" s="7" t="s">
        <v>210</v>
      </c>
      <c r="C41" s="7" t="s">
        <v>142</v>
      </c>
      <c r="D41"/>
    </row>
    <row r="42" spans="1:4" s="7" customFormat="1" ht="12.75" customHeight="1" x14ac:dyDescent="0.25">
      <c r="A42" t="s">
        <v>211</v>
      </c>
      <c r="B42" s="7" t="s">
        <v>212</v>
      </c>
      <c r="C42" s="7" t="s">
        <v>142</v>
      </c>
      <c r="D42"/>
    </row>
    <row r="43" spans="1:4" s="7" customFormat="1" ht="12.75" customHeight="1" x14ac:dyDescent="0.25">
      <c r="A43" t="s">
        <v>213</v>
      </c>
      <c r="B43" s="7" t="s">
        <v>214</v>
      </c>
      <c r="C43" s="7" t="s">
        <v>142</v>
      </c>
      <c r="D43"/>
    </row>
    <row r="44" spans="1:4" s="7" customFormat="1" ht="12.75" customHeight="1" x14ac:dyDescent="0.25">
      <c r="A44" t="s">
        <v>215</v>
      </c>
      <c r="B44" s="7" t="s">
        <v>216</v>
      </c>
      <c r="C44" s="7" t="s">
        <v>142</v>
      </c>
      <c r="D44"/>
    </row>
    <row r="46" spans="1:4" s="7" customFormat="1" ht="12.75" customHeight="1" x14ac:dyDescent="0.25">
      <c r="A46" t="s">
        <v>217</v>
      </c>
      <c r="B46" s="7" t="s">
        <v>218</v>
      </c>
      <c r="D46"/>
    </row>
    <row r="47" spans="1:4" s="7" customFormat="1" ht="12.75" customHeight="1" x14ac:dyDescent="0.25">
      <c r="A47" t="s">
        <v>219</v>
      </c>
      <c r="B47" s="7" t="s">
        <v>220</v>
      </c>
      <c r="D47"/>
    </row>
    <row r="48" spans="1:4" s="7" customFormat="1" ht="12.75" customHeight="1" x14ac:dyDescent="0.25">
      <c r="A48" t="s">
        <v>221</v>
      </c>
      <c r="B48" s="7" t="s">
        <v>222</v>
      </c>
      <c r="D48"/>
    </row>
    <row r="49" spans="1:4" s="7" customFormat="1" ht="12.75" customHeight="1" x14ac:dyDescent="0.25">
      <c r="A49" t="s">
        <v>223</v>
      </c>
      <c r="B49" s="7" t="s">
        <v>224</v>
      </c>
      <c r="D49"/>
    </row>
    <row r="50" spans="1:4" s="7" customFormat="1" ht="12.75" customHeight="1" x14ac:dyDescent="0.25">
      <c r="A50" t="s">
        <v>225</v>
      </c>
      <c r="B50" s="7" t="s">
        <v>226</v>
      </c>
      <c r="D50"/>
    </row>
    <row r="51" spans="1:4" s="7" customFormat="1" ht="12.75" customHeight="1" x14ac:dyDescent="0.25">
      <c r="A51" t="s">
        <v>227</v>
      </c>
      <c r="B51" s="7" t="s">
        <v>228</v>
      </c>
      <c r="D51"/>
    </row>
    <row r="52" spans="1:4" s="7" customFormat="1" ht="12.75" customHeight="1" x14ac:dyDescent="0.25">
      <c r="A52" t="s">
        <v>229</v>
      </c>
      <c r="B52" s="7" t="s">
        <v>230</v>
      </c>
      <c r="D52"/>
    </row>
    <row r="53" spans="1:4" s="7" customFormat="1" ht="12.75" customHeight="1" x14ac:dyDescent="0.25">
      <c r="A53" t="s">
        <v>231</v>
      </c>
      <c r="B53" s="7" t="s">
        <v>232</v>
      </c>
      <c r="C53" s="7" t="s">
        <v>142</v>
      </c>
      <c r="D53"/>
    </row>
    <row r="54" spans="1:4" s="7" customFormat="1" ht="12.75" customHeight="1" x14ac:dyDescent="0.25">
      <c r="A54" t="s">
        <v>233</v>
      </c>
      <c r="B54" s="7" t="s">
        <v>234</v>
      </c>
      <c r="D54"/>
    </row>
    <row r="55" spans="1:4" s="7" customFormat="1" ht="12.75" customHeight="1" x14ac:dyDescent="0.25">
      <c r="A55" t="s">
        <v>235</v>
      </c>
      <c r="B55" s="7" t="s">
        <v>236</v>
      </c>
      <c r="D55"/>
    </row>
    <row r="56" spans="1:4" s="7" customFormat="1" ht="12.75" customHeight="1" x14ac:dyDescent="0.25">
      <c r="A56" t="s">
        <v>237</v>
      </c>
      <c r="B56" s="7" t="s">
        <v>238</v>
      </c>
      <c r="D56"/>
    </row>
    <row r="57" spans="1:4" s="7" customFormat="1" ht="12.75" customHeight="1" x14ac:dyDescent="0.25">
      <c r="A57" t="s">
        <v>239</v>
      </c>
      <c r="B57" s="7" t="s">
        <v>240</v>
      </c>
      <c r="D57"/>
    </row>
    <row r="58" spans="1:4" s="7" customFormat="1" ht="12.75" customHeight="1" x14ac:dyDescent="0.25">
      <c r="A58" t="s">
        <v>241</v>
      </c>
      <c r="B58" s="7" t="s">
        <v>242</v>
      </c>
      <c r="D58"/>
    </row>
    <row r="59" spans="1:4" s="7" customFormat="1" ht="12.75" customHeight="1" x14ac:dyDescent="0.25">
      <c r="A59" t="s">
        <v>243</v>
      </c>
      <c r="B59" s="7" t="s">
        <v>244</v>
      </c>
      <c r="D59"/>
    </row>
    <row r="60" spans="1:4" s="7" customFormat="1" ht="12.75" customHeight="1" x14ac:dyDescent="0.25">
      <c r="A60" t="s">
        <v>245</v>
      </c>
      <c r="B60" s="7" t="s">
        <v>246</v>
      </c>
      <c r="D60"/>
    </row>
    <row r="61" spans="1:4" s="7" customFormat="1" ht="12.75" customHeight="1" x14ac:dyDescent="0.25">
      <c r="A61" t="s">
        <v>247</v>
      </c>
      <c r="B61" s="7" t="s">
        <v>248</v>
      </c>
      <c r="D61"/>
    </row>
    <row r="62" spans="1:4" s="7" customFormat="1" ht="12.75" customHeight="1" x14ac:dyDescent="0.25">
      <c r="A62" t="s">
        <v>249</v>
      </c>
      <c r="B62" s="7" t="s">
        <v>250</v>
      </c>
      <c r="D62"/>
    </row>
    <row r="64" spans="1:4" s="7" customFormat="1" ht="12.75" customHeight="1" x14ac:dyDescent="0.25">
      <c r="A64" t="s">
        <v>251</v>
      </c>
      <c r="B64" s="7" t="s">
        <v>252</v>
      </c>
      <c r="C64" s="7" t="s">
        <v>142</v>
      </c>
      <c r="D64"/>
    </row>
    <row r="65" spans="1:4" s="7" customFormat="1" ht="12.75" customHeight="1" x14ac:dyDescent="0.25">
      <c r="A65" t="s">
        <v>253</v>
      </c>
      <c r="B65" s="7" t="s">
        <v>254</v>
      </c>
      <c r="C65" s="7" t="s">
        <v>142</v>
      </c>
      <c r="D65"/>
    </row>
    <row r="66" spans="1:4" s="7" customFormat="1" ht="12.75" customHeight="1" x14ac:dyDescent="0.25">
      <c r="A66" t="s">
        <v>255</v>
      </c>
      <c r="B66" s="7" t="s">
        <v>256</v>
      </c>
      <c r="C66" s="7" t="s">
        <v>142</v>
      </c>
      <c r="D66"/>
    </row>
    <row r="68" spans="1:4" s="7" customFormat="1" ht="12.75" customHeight="1" x14ac:dyDescent="0.25">
      <c r="A68" t="s">
        <v>257</v>
      </c>
      <c r="B68" s="7" t="s">
        <v>258</v>
      </c>
      <c r="C68" s="7" t="s">
        <v>142</v>
      </c>
      <c r="D68"/>
    </row>
    <row r="70" spans="1:4" s="7" customFormat="1" ht="12.75" customHeight="1" x14ac:dyDescent="0.25">
      <c r="A70" t="s">
        <v>259</v>
      </c>
      <c r="B70" s="7" t="s">
        <v>260</v>
      </c>
      <c r="C70" s="7" t="s">
        <v>142</v>
      </c>
      <c r="D70"/>
    </row>
    <row r="71" spans="1:4" s="7" customFormat="1" ht="12.75" customHeight="1" x14ac:dyDescent="0.25">
      <c r="A71" t="s">
        <v>261</v>
      </c>
      <c r="B71" s="7" t="s">
        <v>262</v>
      </c>
      <c r="C71" s="7" t="s">
        <v>142</v>
      </c>
      <c r="D71"/>
    </row>
    <row r="72" spans="1:4" s="7" customFormat="1" ht="12.75" customHeight="1" x14ac:dyDescent="0.25">
      <c r="A72" t="s">
        <v>140</v>
      </c>
      <c r="B72" s="7" t="s">
        <v>141</v>
      </c>
      <c r="C72" s="7" t="s">
        <v>142</v>
      </c>
      <c r="D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6" sqref="E6"/>
    </sheetView>
  </sheetViews>
  <sheetFormatPr defaultRowHeight="15" x14ac:dyDescent="0.25"/>
  <cols>
    <col min="1" max="1" width="11.140625" customWidth="1"/>
    <col min="2" max="2" width="13" customWidth="1"/>
    <col min="7" max="7" width="112" customWidth="1"/>
  </cols>
  <sheetData>
    <row r="1" spans="1:7" x14ac:dyDescent="0.25">
      <c r="A1" s="3" t="s">
        <v>8</v>
      </c>
      <c r="B1" s="3" t="s">
        <v>283</v>
      </c>
    </row>
    <row r="2" spans="1:7" x14ac:dyDescent="0.25">
      <c r="A2" t="s">
        <v>133</v>
      </c>
      <c r="B2" t="s">
        <v>7</v>
      </c>
      <c r="C2" t="s">
        <v>263</v>
      </c>
    </row>
    <row r="3" spans="1:7" x14ac:dyDescent="0.25">
      <c r="A3" t="s">
        <v>134</v>
      </c>
      <c r="B3" t="s">
        <v>7</v>
      </c>
      <c r="C3" t="s">
        <v>264</v>
      </c>
    </row>
    <row r="4" spans="1:7" x14ac:dyDescent="0.25">
      <c r="A4" t="s">
        <v>132</v>
      </c>
      <c r="B4" t="s">
        <v>7</v>
      </c>
      <c r="C4" t="s">
        <v>265</v>
      </c>
    </row>
    <row r="5" spans="1:7" x14ac:dyDescent="0.25">
      <c r="A5" t="s">
        <v>266</v>
      </c>
      <c r="B5" t="s">
        <v>7</v>
      </c>
      <c r="C5" t="s">
        <v>267</v>
      </c>
    </row>
    <row r="6" spans="1:7" ht="99.75" customHeight="1" x14ac:dyDescent="0.25">
      <c r="A6" s="11" t="s">
        <v>268</v>
      </c>
      <c r="B6" s="11" t="s">
        <v>7</v>
      </c>
      <c r="C6" s="11" t="s">
        <v>285</v>
      </c>
      <c r="D6" s="11"/>
      <c r="E6" s="11"/>
      <c r="F6" s="11"/>
      <c r="G6" s="12" t="s">
        <v>284</v>
      </c>
    </row>
    <row r="7" spans="1:7" x14ac:dyDescent="0.25">
      <c r="A7" t="s">
        <v>269</v>
      </c>
      <c r="B7" t="s">
        <v>7</v>
      </c>
      <c r="C7" t="s">
        <v>270</v>
      </c>
    </row>
    <row r="8" spans="1:7" x14ac:dyDescent="0.25">
      <c r="A8" t="s">
        <v>271</v>
      </c>
      <c r="B8" t="s">
        <v>7</v>
      </c>
      <c r="C8" t="s">
        <v>272</v>
      </c>
    </row>
    <row r="9" spans="1:7" x14ac:dyDescent="0.25">
      <c r="A9" t="s">
        <v>273</v>
      </c>
      <c r="B9" t="s">
        <v>7</v>
      </c>
      <c r="C9" s="9" t="s">
        <v>274</v>
      </c>
    </row>
    <row r="10" spans="1:7" x14ac:dyDescent="0.25">
      <c r="A10" t="s">
        <v>275</v>
      </c>
      <c r="B10" t="s">
        <v>7</v>
      </c>
      <c r="C10" t="s">
        <v>276</v>
      </c>
    </row>
    <row r="11" spans="1:7" x14ac:dyDescent="0.25">
      <c r="A11" t="s">
        <v>277</v>
      </c>
      <c r="B11" t="s">
        <v>7</v>
      </c>
      <c r="C11" t="s">
        <v>278</v>
      </c>
    </row>
    <row r="12" spans="1:7" x14ac:dyDescent="0.25">
      <c r="A12" t="s">
        <v>279</v>
      </c>
      <c r="B12" t="s">
        <v>7</v>
      </c>
      <c r="C12" t="s">
        <v>280</v>
      </c>
    </row>
    <row r="13" spans="1:7" x14ac:dyDescent="0.25">
      <c r="A13" t="s">
        <v>281</v>
      </c>
      <c r="B13" t="s">
        <v>7</v>
      </c>
      <c r="C13" t="s">
        <v>282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HBAI variables</vt:lpstr>
      <vt:lpstr>FRS income 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Sara_Mahmoud</dc:creator>
  <cp:lastModifiedBy>Sara_Mahmoud</cp:lastModifiedBy>
  <cp:lastPrinted>2016-06-21T17:10:30Z</cp:lastPrinted>
  <dcterms:created xsi:type="dcterms:W3CDTF">2016-06-21T14:40:53Z</dcterms:created>
  <dcterms:modified xsi:type="dcterms:W3CDTF">2016-08-31T17:26:50Z</dcterms:modified>
</cp:coreProperties>
</file>